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-15" yWindow="-15" windowWidth="15480" windowHeight="11640" activeTab="1"/>
  </bookViews>
  <sheets>
    <sheet name="Appendix1.1" sheetId="1" r:id="rId1"/>
    <sheet name="Appendix1.2" sheetId="4" r:id="rId2"/>
    <sheet name="Appendix1.3" sheetId="3" r:id="rId3"/>
    <sheet name="Appendix1.4" sheetId="2" r:id="rId4"/>
  </sheets>
  <definedNames>
    <definedName name="_xlnm.Print_Area" localSheetId="0">Appendix1.1!$A$3:$G$2911</definedName>
    <definedName name="_xlnm.Print_Area" localSheetId="1">Appendix1.2!$A$68:$G$3296</definedName>
    <definedName name="_xlnm.Print_Area" localSheetId="2">Appendix1.3!$A$15:$G$2930</definedName>
    <definedName name="_xlnm.Print_Area" localSheetId="3">Appendix1.4!$A$17:$G$1104</definedName>
    <definedName name="_xlnm.Print_Titles" localSheetId="0">Appendix1.1!$A:$A,Appendix1.1!$1:$2</definedName>
    <definedName name="_xlnm.Print_Titles" localSheetId="1">Appendix1.2!$A:$A,Appendix1.2!$1:$2</definedName>
    <definedName name="_xlnm.Print_Titles" localSheetId="2">Appendix1.3!$A:$A,Appendix1.3!$1:$2</definedName>
    <definedName name="_xlnm.Print_Titles" localSheetId="3">Appendix1.4!$A:$A,Appendix1.4!$1:$2</definedName>
  </definedNames>
  <calcPr calcId="125725"/>
</workbook>
</file>

<file path=xl/calcChain.xml><?xml version="1.0" encoding="utf-8"?>
<calcChain xmlns="http://schemas.openxmlformats.org/spreadsheetml/2006/main">
  <c r="B1103" i="2"/>
  <c r="B1102"/>
  <c r="B1101"/>
  <c r="B1100"/>
  <c r="B2929" i="3"/>
  <c r="B2928"/>
  <c r="B2927"/>
  <c r="B2926"/>
  <c r="D2924"/>
  <c r="E2924" s="1"/>
  <c r="D2923"/>
  <c r="E2923" s="1"/>
  <c r="D2922"/>
  <c r="E2922" s="1"/>
  <c r="D2921"/>
  <c r="E2921" s="1"/>
  <c r="D2920"/>
  <c r="E2920" s="1"/>
  <c r="D2919"/>
  <c r="E2919" s="1"/>
  <c r="D2918"/>
  <c r="E2918" s="1"/>
  <c r="D2917"/>
  <c r="E2917" s="1"/>
  <c r="D2916"/>
  <c r="E2916" s="1"/>
  <c r="D2915"/>
  <c r="E2915" s="1"/>
  <c r="D2914"/>
  <c r="E2914" s="1"/>
  <c r="D2913"/>
  <c r="E2913" s="1"/>
  <c r="D2912"/>
  <c r="E2912" s="1"/>
  <c r="D2911"/>
  <c r="E2911" s="1"/>
  <c r="D2910"/>
  <c r="E2910" s="1"/>
  <c r="D2909"/>
  <c r="E2909" s="1"/>
  <c r="D2908"/>
  <c r="E2908" s="1"/>
  <c r="D2907"/>
  <c r="E2907" s="1"/>
  <c r="D2906"/>
  <c r="E2906" s="1"/>
  <c r="D2905"/>
  <c r="E2905" s="1"/>
  <c r="D2904"/>
  <c r="E2904" s="1"/>
  <c r="D2903"/>
  <c r="E2903" s="1"/>
  <c r="D2902"/>
  <c r="E2902" s="1"/>
  <c r="D2901"/>
  <c r="E2901" s="1"/>
  <c r="D2900"/>
  <c r="E2900" s="1"/>
  <c r="D2899"/>
  <c r="E2899" s="1"/>
  <c r="D2898"/>
  <c r="E2898" s="1"/>
  <c r="D2897"/>
  <c r="E2897" s="1"/>
  <c r="D2896"/>
  <c r="E2896" s="1"/>
  <c r="D2895"/>
  <c r="E2895" s="1"/>
  <c r="D2894"/>
  <c r="E2894" s="1"/>
  <c r="D2893"/>
  <c r="E2893" s="1"/>
  <c r="D2892"/>
  <c r="E2892" s="1"/>
  <c r="D2891"/>
  <c r="E2891" s="1"/>
  <c r="D2890"/>
  <c r="E2890" s="1"/>
  <c r="D2889"/>
  <c r="E2889" s="1"/>
  <c r="D2888"/>
  <c r="E2888" s="1"/>
  <c r="D2887"/>
  <c r="E2887" s="1"/>
  <c r="D2886"/>
  <c r="E2886" s="1"/>
  <c r="D2885"/>
  <c r="E2885" s="1"/>
  <c r="D2884"/>
  <c r="E2884" s="1"/>
  <c r="D2883"/>
  <c r="E2883" s="1"/>
  <c r="D2882"/>
  <c r="E2882" s="1"/>
  <c r="D2881"/>
  <c r="E2881" s="1"/>
  <c r="D2880"/>
  <c r="E2880" s="1"/>
  <c r="D2879"/>
  <c r="E2879" s="1"/>
  <c r="D2878"/>
  <c r="E2878" s="1"/>
  <c r="D2877"/>
  <c r="E2877" s="1"/>
  <c r="D2876"/>
  <c r="E2876" s="1"/>
  <c r="D2875"/>
  <c r="E2875" s="1"/>
  <c r="D2874"/>
  <c r="E2874" s="1"/>
  <c r="D2873"/>
  <c r="E2873" s="1"/>
  <c r="D2872"/>
  <c r="E2872" s="1"/>
  <c r="D2871"/>
  <c r="E2871" s="1"/>
  <c r="D2870"/>
  <c r="E2870" s="1"/>
  <c r="D2869"/>
  <c r="E2869" s="1"/>
  <c r="D2868"/>
  <c r="E2868" s="1"/>
  <c r="D2867"/>
  <c r="E2867" s="1"/>
  <c r="D2866"/>
  <c r="E2866" s="1"/>
  <c r="D2865"/>
  <c r="E2865" s="1"/>
  <c r="D2864"/>
  <c r="E2864" s="1"/>
  <c r="D2863"/>
  <c r="E2863" s="1"/>
  <c r="D2862"/>
  <c r="E2862" s="1"/>
  <c r="D2861"/>
  <c r="E2861" s="1"/>
  <c r="D2860"/>
  <c r="E2860" s="1"/>
  <c r="D2859"/>
  <c r="E2859" s="1"/>
  <c r="D2858"/>
  <c r="E2858" s="1"/>
  <c r="D2857"/>
  <c r="E2857" s="1"/>
  <c r="D2856"/>
  <c r="E2856" s="1"/>
  <c r="D2855"/>
  <c r="E2855" s="1"/>
  <c r="D2854"/>
  <c r="E2854" s="1"/>
  <c r="D2853"/>
  <c r="E2853" s="1"/>
  <c r="D2852"/>
  <c r="E2852" s="1"/>
  <c r="D2851"/>
  <c r="E2851" s="1"/>
  <c r="D2850"/>
  <c r="E2850" s="1"/>
  <c r="D2849"/>
  <c r="E2849" s="1"/>
  <c r="D2848"/>
  <c r="E2848" s="1"/>
  <c r="D2847"/>
  <c r="E2847" s="1"/>
  <c r="D2846"/>
  <c r="E2846" s="1"/>
  <c r="D2845"/>
  <c r="E2845" s="1"/>
  <c r="D2844"/>
  <c r="E2844" s="1"/>
  <c r="D2843"/>
  <c r="E2843" s="1"/>
  <c r="D2842"/>
  <c r="E2842" s="1"/>
  <c r="D2841"/>
  <c r="E2841" s="1"/>
  <c r="D2840"/>
  <c r="E2840" s="1"/>
  <c r="D2839"/>
  <c r="E2839" s="1"/>
  <c r="D2838"/>
  <c r="E2838" s="1"/>
  <c r="D2837"/>
  <c r="E2837" s="1"/>
  <c r="D2836"/>
  <c r="E2836" s="1"/>
  <c r="D2835"/>
  <c r="E2835" s="1"/>
  <c r="D2834"/>
  <c r="E2834" s="1"/>
  <c r="D2833"/>
  <c r="E2833" s="1"/>
  <c r="C2924"/>
  <c r="G2924" s="1"/>
  <c r="F2924" s="1"/>
  <c r="C2923"/>
  <c r="G2923" s="1"/>
  <c r="F2923" s="1"/>
  <c r="C2922"/>
  <c r="G2922" s="1"/>
  <c r="F2922" s="1"/>
  <c r="C2921"/>
  <c r="G2921" s="1"/>
  <c r="F2921" s="1"/>
  <c r="C2920"/>
  <c r="G2920" s="1"/>
  <c r="F2920" s="1"/>
  <c r="C2919"/>
  <c r="G2919" s="1"/>
  <c r="F2919" s="1"/>
  <c r="C2918"/>
  <c r="G2918" s="1"/>
  <c r="F2918" s="1"/>
  <c r="C2917"/>
  <c r="G2917" s="1"/>
  <c r="F2917" s="1"/>
  <c r="C2916"/>
  <c r="G2916" s="1"/>
  <c r="F2916" s="1"/>
  <c r="C2915"/>
  <c r="G2915" s="1"/>
  <c r="F2915" s="1"/>
  <c r="C2914"/>
  <c r="G2914" s="1"/>
  <c r="F2914" s="1"/>
  <c r="C2913"/>
  <c r="G2913" s="1"/>
  <c r="F2913" s="1"/>
  <c r="C2912"/>
  <c r="G2912" s="1"/>
  <c r="F2912" s="1"/>
  <c r="C2911"/>
  <c r="G2911" s="1"/>
  <c r="F2911" s="1"/>
  <c r="C2910"/>
  <c r="G2910" s="1"/>
  <c r="F2910" s="1"/>
  <c r="C2909"/>
  <c r="G2909" s="1"/>
  <c r="F2909" s="1"/>
  <c r="C2908"/>
  <c r="G2908" s="1"/>
  <c r="F2908" s="1"/>
  <c r="C2907"/>
  <c r="G2907" s="1"/>
  <c r="F2907" s="1"/>
  <c r="C2906"/>
  <c r="G2906" s="1"/>
  <c r="F2906" s="1"/>
  <c r="C2905"/>
  <c r="G2905" s="1"/>
  <c r="F2905" s="1"/>
  <c r="C2904"/>
  <c r="G2904" s="1"/>
  <c r="F2904" s="1"/>
  <c r="C2903"/>
  <c r="G2903" s="1"/>
  <c r="F2903" s="1"/>
  <c r="C2902"/>
  <c r="G2902" s="1"/>
  <c r="F2902" s="1"/>
  <c r="C2901"/>
  <c r="G2901" s="1"/>
  <c r="F2901" s="1"/>
  <c r="C2900"/>
  <c r="G2900" s="1"/>
  <c r="F2900" s="1"/>
  <c r="C2899"/>
  <c r="G2899" s="1"/>
  <c r="F2899" s="1"/>
  <c r="C2898"/>
  <c r="G2898" s="1"/>
  <c r="F2898" s="1"/>
  <c r="C2897"/>
  <c r="G2897" s="1"/>
  <c r="F2897" s="1"/>
  <c r="C2896"/>
  <c r="G2896" s="1"/>
  <c r="F2896" s="1"/>
  <c r="C2895"/>
  <c r="G2895" s="1"/>
  <c r="F2895" s="1"/>
  <c r="C2894"/>
  <c r="G2894" s="1"/>
  <c r="F2894" s="1"/>
  <c r="C2893"/>
  <c r="G2893" s="1"/>
  <c r="F2893" s="1"/>
  <c r="C2892"/>
  <c r="G2892" s="1"/>
  <c r="F2892" s="1"/>
  <c r="C2891"/>
  <c r="G2891" s="1"/>
  <c r="F2891" s="1"/>
  <c r="C2890"/>
  <c r="G2890" s="1"/>
  <c r="F2890" s="1"/>
  <c r="C2889"/>
  <c r="G2889" s="1"/>
  <c r="F2889" s="1"/>
  <c r="C2888"/>
  <c r="G2888" s="1"/>
  <c r="F2888" s="1"/>
  <c r="C2887"/>
  <c r="G2887" s="1"/>
  <c r="F2887" s="1"/>
  <c r="C2886"/>
  <c r="G2886" s="1"/>
  <c r="F2886" s="1"/>
  <c r="C2885"/>
  <c r="G2885" s="1"/>
  <c r="F2885" s="1"/>
  <c r="C2884"/>
  <c r="G2884" s="1"/>
  <c r="F2884" s="1"/>
  <c r="C2883"/>
  <c r="G2883" s="1"/>
  <c r="F2883" s="1"/>
  <c r="C2882"/>
  <c r="G2882" s="1"/>
  <c r="F2882" s="1"/>
  <c r="C2881"/>
  <c r="G2881" s="1"/>
  <c r="F2881" s="1"/>
  <c r="C2880"/>
  <c r="G2880" s="1"/>
  <c r="F2880" s="1"/>
  <c r="C2879"/>
  <c r="G2879" s="1"/>
  <c r="F2879" s="1"/>
  <c r="C2878"/>
  <c r="G2878" s="1"/>
  <c r="F2878" s="1"/>
  <c r="C2877"/>
  <c r="G2877" s="1"/>
  <c r="F2877" s="1"/>
  <c r="C2876"/>
  <c r="G2876" s="1"/>
  <c r="F2876" s="1"/>
  <c r="C2875"/>
  <c r="G2875" s="1"/>
  <c r="F2875" s="1"/>
  <c r="C2874"/>
  <c r="G2874" s="1"/>
  <c r="F2874" s="1"/>
  <c r="C2873"/>
  <c r="G2873" s="1"/>
  <c r="F2873" s="1"/>
  <c r="C2872"/>
  <c r="G2872" s="1"/>
  <c r="F2872" s="1"/>
  <c r="C2871"/>
  <c r="G2871" s="1"/>
  <c r="F2871" s="1"/>
  <c r="C2870"/>
  <c r="G2870" s="1"/>
  <c r="F2870" s="1"/>
  <c r="C2869"/>
  <c r="G2869" s="1"/>
  <c r="F2869" s="1"/>
  <c r="C2868"/>
  <c r="G2868" s="1"/>
  <c r="F2868" s="1"/>
  <c r="C2867"/>
  <c r="G2867" s="1"/>
  <c r="F2867" s="1"/>
  <c r="C2866"/>
  <c r="G2866" s="1"/>
  <c r="F2866" s="1"/>
  <c r="C2865"/>
  <c r="G2865" s="1"/>
  <c r="F2865" s="1"/>
  <c r="C2864"/>
  <c r="G2864" s="1"/>
  <c r="F2864" s="1"/>
  <c r="C2863"/>
  <c r="G2863" s="1"/>
  <c r="F2863" s="1"/>
  <c r="C2862"/>
  <c r="G2862" s="1"/>
  <c r="F2862" s="1"/>
  <c r="C2861"/>
  <c r="G2861" s="1"/>
  <c r="F2861" s="1"/>
  <c r="C2860"/>
  <c r="G2860" s="1"/>
  <c r="F2860" s="1"/>
  <c r="C2859"/>
  <c r="G2859" s="1"/>
  <c r="F2859" s="1"/>
  <c r="C2858"/>
  <c r="G2858" s="1"/>
  <c r="F2858" s="1"/>
  <c r="C2857"/>
  <c r="G2857" s="1"/>
  <c r="F2857" s="1"/>
  <c r="C2856"/>
  <c r="G2856" s="1"/>
  <c r="F2856" s="1"/>
  <c r="C2855"/>
  <c r="G2855" s="1"/>
  <c r="F2855" s="1"/>
  <c r="C2854"/>
  <c r="G2854" s="1"/>
  <c r="F2854" s="1"/>
  <c r="C2853"/>
  <c r="G2853" s="1"/>
  <c r="F2853" s="1"/>
  <c r="C2852"/>
  <c r="G2852" s="1"/>
  <c r="F2852" s="1"/>
  <c r="C2851"/>
  <c r="G2851" s="1"/>
  <c r="F2851" s="1"/>
  <c r="C2850"/>
  <c r="G2850" s="1"/>
  <c r="F2850" s="1"/>
  <c r="C2849"/>
  <c r="G2849" s="1"/>
  <c r="F2849" s="1"/>
  <c r="C2848"/>
  <c r="G2848" s="1"/>
  <c r="F2848" s="1"/>
  <c r="C2847"/>
  <c r="G2847" s="1"/>
  <c r="F2847" s="1"/>
  <c r="C2846"/>
  <c r="G2846" s="1"/>
  <c r="F2846" s="1"/>
  <c r="C2845"/>
  <c r="G2845" s="1"/>
  <c r="F2845" s="1"/>
  <c r="C2844"/>
  <c r="G2844" s="1"/>
  <c r="F2844" s="1"/>
  <c r="C2843"/>
  <c r="G2843" s="1"/>
  <c r="F2843" s="1"/>
  <c r="C2842"/>
  <c r="G2842" s="1"/>
  <c r="F2842" s="1"/>
  <c r="C2841"/>
  <c r="G2841" s="1"/>
  <c r="F2841" s="1"/>
  <c r="C2840"/>
  <c r="G2840" s="1"/>
  <c r="F2840" s="1"/>
  <c r="C2839"/>
  <c r="G2839" s="1"/>
  <c r="F2839" s="1"/>
  <c r="C2838"/>
  <c r="G2838" s="1"/>
  <c r="F2838" s="1"/>
  <c r="C2837"/>
  <c r="G2837" s="1"/>
  <c r="F2837" s="1"/>
  <c r="C2836"/>
  <c r="G2836" s="1"/>
  <c r="F2836" s="1"/>
  <c r="C2835"/>
  <c r="G2835" s="1"/>
  <c r="F2835" s="1"/>
  <c r="C2834"/>
  <c r="G2834" s="1"/>
  <c r="F2834" s="1"/>
  <c r="C2833"/>
  <c r="G2833" s="1"/>
  <c r="F2833" s="1"/>
  <c r="B3295" i="4"/>
  <c r="B3294"/>
  <c r="B3293"/>
  <c r="B3292"/>
  <c r="D3290"/>
  <c r="E3290" s="1"/>
  <c r="D3289"/>
  <c r="E3289" s="1"/>
  <c r="D3288"/>
  <c r="E3288" s="1"/>
  <c r="D3287"/>
  <c r="E3287" s="1"/>
  <c r="D3286"/>
  <c r="E3286" s="1"/>
  <c r="D3285"/>
  <c r="E3285" s="1"/>
  <c r="D3284"/>
  <c r="E3284" s="1"/>
  <c r="D3283"/>
  <c r="E3283" s="1"/>
  <c r="D3282"/>
  <c r="E3282" s="1"/>
  <c r="D3281"/>
  <c r="E3281" s="1"/>
  <c r="D3280"/>
  <c r="E3280" s="1"/>
  <c r="D3279"/>
  <c r="E3279" s="1"/>
  <c r="D3278"/>
  <c r="E3278" s="1"/>
  <c r="D3277"/>
  <c r="E3277" s="1"/>
  <c r="D3276"/>
  <c r="E3276" s="1"/>
  <c r="D3275"/>
  <c r="E3275" s="1"/>
  <c r="D3274"/>
  <c r="E3274" s="1"/>
  <c r="D3273"/>
  <c r="E3273" s="1"/>
  <c r="D3272"/>
  <c r="E3272" s="1"/>
  <c r="D3271"/>
  <c r="E3271" s="1"/>
  <c r="D3270"/>
  <c r="E3270" s="1"/>
  <c r="D3269"/>
  <c r="E3269" s="1"/>
  <c r="D3268"/>
  <c r="E3268" s="1"/>
  <c r="D3267"/>
  <c r="E3267" s="1"/>
  <c r="D3266"/>
  <c r="E3266" s="1"/>
  <c r="D3265"/>
  <c r="E3265" s="1"/>
  <c r="D3264"/>
  <c r="E3264" s="1"/>
  <c r="D3263"/>
  <c r="E3263" s="1"/>
  <c r="D3262"/>
  <c r="E3262" s="1"/>
  <c r="D3261"/>
  <c r="E3261" s="1"/>
  <c r="D3260"/>
  <c r="E3260" s="1"/>
  <c r="D3259"/>
  <c r="E3259" s="1"/>
  <c r="D3258"/>
  <c r="E3258" s="1"/>
  <c r="D3257"/>
  <c r="E3257" s="1"/>
  <c r="D3256"/>
  <c r="E3256" s="1"/>
  <c r="D3255"/>
  <c r="E3255" s="1"/>
  <c r="D3254"/>
  <c r="E3254" s="1"/>
  <c r="D3253"/>
  <c r="E3253" s="1"/>
  <c r="D3252"/>
  <c r="E3252" s="1"/>
  <c r="D3251"/>
  <c r="E3251" s="1"/>
  <c r="D3250"/>
  <c r="E3250" s="1"/>
  <c r="D3249"/>
  <c r="E3249" s="1"/>
  <c r="D3248"/>
  <c r="E3248" s="1"/>
  <c r="D3247"/>
  <c r="E3247" s="1"/>
  <c r="D3246"/>
  <c r="E3246" s="1"/>
  <c r="D3245"/>
  <c r="E3245" s="1"/>
  <c r="D3244"/>
  <c r="E3244" s="1"/>
  <c r="D3243"/>
  <c r="E3243" s="1"/>
  <c r="D3242"/>
  <c r="E3242" s="1"/>
  <c r="D3241"/>
  <c r="E3241" s="1"/>
  <c r="D3240"/>
  <c r="E3240" s="1"/>
  <c r="D3239"/>
  <c r="E3239" s="1"/>
  <c r="D3238"/>
  <c r="E3238" s="1"/>
  <c r="D3237"/>
  <c r="E3237" s="1"/>
  <c r="D3236"/>
  <c r="E3236" s="1"/>
  <c r="D3235"/>
  <c r="E3235" s="1"/>
  <c r="D3234"/>
  <c r="E3234" s="1"/>
  <c r="D3233"/>
  <c r="E3233" s="1"/>
  <c r="D3232"/>
  <c r="E3232" s="1"/>
  <c r="D3231"/>
  <c r="E3231" s="1"/>
  <c r="D3230"/>
  <c r="E3230" s="1"/>
  <c r="D3229"/>
  <c r="E3229" s="1"/>
  <c r="D3228"/>
  <c r="E3228" s="1"/>
  <c r="D3227"/>
  <c r="E3227" s="1"/>
  <c r="D3226"/>
  <c r="E3226" s="1"/>
  <c r="D3225"/>
  <c r="E3225" s="1"/>
  <c r="D3224"/>
  <c r="E3224" s="1"/>
  <c r="D3223"/>
  <c r="E3223" s="1"/>
  <c r="D3222"/>
  <c r="E3222" s="1"/>
  <c r="C3290"/>
  <c r="C3289"/>
  <c r="G3289" s="1"/>
  <c r="F3289" s="1"/>
  <c r="C3288"/>
  <c r="C3287"/>
  <c r="G3287" s="1"/>
  <c r="F3287" s="1"/>
  <c r="C3286"/>
  <c r="C3285"/>
  <c r="G3285" s="1"/>
  <c r="F3285" s="1"/>
  <c r="C3284"/>
  <c r="C3283"/>
  <c r="G3283" s="1"/>
  <c r="F3283" s="1"/>
  <c r="C3282"/>
  <c r="C3281"/>
  <c r="G3281" s="1"/>
  <c r="F3281" s="1"/>
  <c r="C3280"/>
  <c r="C3279"/>
  <c r="G3279" s="1"/>
  <c r="F3279" s="1"/>
  <c r="C3278"/>
  <c r="C3277"/>
  <c r="G3277" s="1"/>
  <c r="F3277" s="1"/>
  <c r="C3276"/>
  <c r="C3275"/>
  <c r="G3275" s="1"/>
  <c r="F3275" s="1"/>
  <c r="C3274"/>
  <c r="C3273"/>
  <c r="G3273" s="1"/>
  <c r="F3273" s="1"/>
  <c r="C3272"/>
  <c r="C3271"/>
  <c r="G3271" s="1"/>
  <c r="F3271" s="1"/>
  <c r="C3270"/>
  <c r="C3269"/>
  <c r="G3269" s="1"/>
  <c r="F3269" s="1"/>
  <c r="C3268"/>
  <c r="C3267"/>
  <c r="G3267" s="1"/>
  <c r="F3267" s="1"/>
  <c r="C3266"/>
  <c r="C3265"/>
  <c r="G3265" s="1"/>
  <c r="F3265" s="1"/>
  <c r="C3264"/>
  <c r="C3263"/>
  <c r="G3263" s="1"/>
  <c r="F3263" s="1"/>
  <c r="C3262"/>
  <c r="C3261"/>
  <c r="G3261" s="1"/>
  <c r="F3261" s="1"/>
  <c r="C3260"/>
  <c r="C3259"/>
  <c r="G3259" s="1"/>
  <c r="F3259" s="1"/>
  <c r="C3258"/>
  <c r="C3257"/>
  <c r="G3257" s="1"/>
  <c r="F3257" s="1"/>
  <c r="C3256"/>
  <c r="C3255"/>
  <c r="G3255" s="1"/>
  <c r="F3255" s="1"/>
  <c r="C3254"/>
  <c r="C3253"/>
  <c r="G3253" s="1"/>
  <c r="F3253" s="1"/>
  <c r="C3252"/>
  <c r="C3251"/>
  <c r="G3251" s="1"/>
  <c r="F3251" s="1"/>
  <c r="C3250"/>
  <c r="C3249"/>
  <c r="G3249" s="1"/>
  <c r="F3249" s="1"/>
  <c r="C3248"/>
  <c r="C3247"/>
  <c r="G3247" s="1"/>
  <c r="F3247" s="1"/>
  <c r="C3246"/>
  <c r="C3245"/>
  <c r="G3245" s="1"/>
  <c r="F3245" s="1"/>
  <c r="C3244"/>
  <c r="C3243"/>
  <c r="G3243" s="1"/>
  <c r="F3243" s="1"/>
  <c r="C3242"/>
  <c r="C3241"/>
  <c r="G3241" s="1"/>
  <c r="F3241" s="1"/>
  <c r="C3240"/>
  <c r="C3239"/>
  <c r="G3239" s="1"/>
  <c r="F3239" s="1"/>
  <c r="C3238"/>
  <c r="C3237"/>
  <c r="G3237" s="1"/>
  <c r="F3237" s="1"/>
  <c r="C3236"/>
  <c r="C3235"/>
  <c r="G3235" s="1"/>
  <c r="F3235" s="1"/>
  <c r="C3234"/>
  <c r="C3233"/>
  <c r="G3233" s="1"/>
  <c r="F3233" s="1"/>
  <c r="C3232"/>
  <c r="C3231"/>
  <c r="G3231" s="1"/>
  <c r="F3231" s="1"/>
  <c r="C3230"/>
  <c r="C3229"/>
  <c r="G3229" s="1"/>
  <c r="F3229" s="1"/>
  <c r="C3228"/>
  <c r="C3227"/>
  <c r="G3227" s="1"/>
  <c r="F3227" s="1"/>
  <c r="C3226"/>
  <c r="C3225"/>
  <c r="G3225" s="1"/>
  <c r="F3225" s="1"/>
  <c r="C3224"/>
  <c r="C3223"/>
  <c r="G3223" s="1"/>
  <c r="F3223" s="1"/>
  <c r="C3222"/>
  <c r="D2905" i="1"/>
  <c r="D2904"/>
  <c r="D2903"/>
  <c r="D2902"/>
  <c r="D2901"/>
  <c r="D2900"/>
  <c r="D2899"/>
  <c r="D2898"/>
  <c r="D2897"/>
  <c r="D2896"/>
  <c r="D2895"/>
  <c r="D2894"/>
  <c r="D2893"/>
  <c r="D2892"/>
  <c r="D2891"/>
  <c r="D2890"/>
  <c r="D2889"/>
  <c r="D2888"/>
  <c r="D2887"/>
  <c r="D2886"/>
  <c r="D2885"/>
  <c r="D2884"/>
  <c r="D2883"/>
  <c r="D2882"/>
  <c r="D2881"/>
  <c r="D2880"/>
  <c r="D2879"/>
  <c r="D2878"/>
  <c r="D2877"/>
  <c r="D2876"/>
  <c r="D2875"/>
  <c r="D2874"/>
  <c r="D2873"/>
  <c r="D2872"/>
  <c r="D2871"/>
  <c r="D2870"/>
  <c r="D2869"/>
  <c r="D2868"/>
  <c r="D2867"/>
  <c r="D2866"/>
  <c r="D2865"/>
  <c r="D2864"/>
  <c r="D2863"/>
  <c r="D2862"/>
  <c r="D2861"/>
  <c r="D2860"/>
  <c r="D2859"/>
  <c r="D2858"/>
  <c r="D2857"/>
  <c r="D2856"/>
  <c r="D2855"/>
  <c r="D2854"/>
  <c r="D2853"/>
  <c r="D2852"/>
  <c r="D2851"/>
  <c r="D2850"/>
  <c r="D2849"/>
  <c r="D2848"/>
  <c r="D2847"/>
  <c r="D2846"/>
  <c r="D2845"/>
  <c r="D2844"/>
  <c r="D2843"/>
  <c r="D2842"/>
  <c r="D2841"/>
  <c r="D2840"/>
  <c r="D2839"/>
  <c r="D2838"/>
  <c r="D2837"/>
  <c r="C2905"/>
  <c r="C2904"/>
  <c r="C2903"/>
  <c r="C2902"/>
  <c r="C2901"/>
  <c r="C2900"/>
  <c r="C2899"/>
  <c r="C2898"/>
  <c r="C2897"/>
  <c r="C2896"/>
  <c r="C2895"/>
  <c r="C2894"/>
  <c r="C2893"/>
  <c r="C2892"/>
  <c r="C2891"/>
  <c r="C2890"/>
  <c r="C2889"/>
  <c r="C2888"/>
  <c r="C2887"/>
  <c r="C2886"/>
  <c r="C2885"/>
  <c r="C2884"/>
  <c r="C2883"/>
  <c r="C2882"/>
  <c r="C2881"/>
  <c r="C2880"/>
  <c r="C2879"/>
  <c r="C2878"/>
  <c r="C2877"/>
  <c r="C2876"/>
  <c r="C2875"/>
  <c r="C2874"/>
  <c r="C2873"/>
  <c r="C2872"/>
  <c r="C2871"/>
  <c r="C2870"/>
  <c r="C2869"/>
  <c r="C2868"/>
  <c r="C2867"/>
  <c r="C2866"/>
  <c r="C2865"/>
  <c r="C2864"/>
  <c r="C2863"/>
  <c r="C2862"/>
  <c r="C2861"/>
  <c r="C2860"/>
  <c r="C2859"/>
  <c r="C2858"/>
  <c r="C2857"/>
  <c r="C2856"/>
  <c r="C2855"/>
  <c r="C2854"/>
  <c r="C2853"/>
  <c r="C2852"/>
  <c r="C2851"/>
  <c r="C2850"/>
  <c r="C2849"/>
  <c r="C2848"/>
  <c r="C2847"/>
  <c r="C2846"/>
  <c r="C2845"/>
  <c r="C2844"/>
  <c r="C2843"/>
  <c r="C2842"/>
  <c r="C2841"/>
  <c r="C2840"/>
  <c r="C2839"/>
  <c r="C2838"/>
  <c r="C2837"/>
  <c r="B2910"/>
  <c r="B2909"/>
  <c r="B2908"/>
  <c r="B2907"/>
  <c r="C3073" i="4"/>
  <c r="D3073"/>
  <c r="E3073" s="1"/>
  <c r="G3073"/>
  <c r="F3073" s="1"/>
  <c r="C3072"/>
  <c r="D3072"/>
  <c r="C3071"/>
  <c r="D3071"/>
  <c r="C3070"/>
  <c r="D3070"/>
  <c r="C3069"/>
  <c r="D3069"/>
  <c r="C3068"/>
  <c r="D3068"/>
  <c r="E3068" s="1"/>
  <c r="C3067"/>
  <c r="D3067"/>
  <c r="E3067" s="1"/>
  <c r="C3066"/>
  <c r="D3066"/>
  <c r="E3066" s="1"/>
  <c r="C3065"/>
  <c r="D3065"/>
  <c r="E3065" s="1"/>
  <c r="G3065" s="1"/>
  <c r="F3065" s="1"/>
  <c r="C3064"/>
  <c r="D3064"/>
  <c r="C3063"/>
  <c r="D3063"/>
  <c r="C3062"/>
  <c r="D3062"/>
  <c r="C3061"/>
  <c r="D3061"/>
  <c r="C3060"/>
  <c r="D3060"/>
  <c r="E3060" s="1"/>
  <c r="C3059"/>
  <c r="D3059"/>
  <c r="E3059" s="1"/>
  <c r="C3058"/>
  <c r="D3058"/>
  <c r="E3058" s="1"/>
  <c r="C3057"/>
  <c r="D3057"/>
  <c r="E3057" s="1"/>
  <c r="G3057"/>
  <c r="F3057" s="1"/>
  <c r="C3056"/>
  <c r="D3056"/>
  <c r="C3055"/>
  <c r="D3055"/>
  <c r="C3054"/>
  <c r="D3054"/>
  <c r="C3053"/>
  <c r="D3053"/>
  <c r="C3052"/>
  <c r="D3052"/>
  <c r="E3052" s="1"/>
  <c r="C3051"/>
  <c r="D3051"/>
  <c r="E3051" s="1"/>
  <c r="C3050"/>
  <c r="D3050"/>
  <c r="E3050" s="1"/>
  <c r="C3049"/>
  <c r="D3049"/>
  <c r="E3049" s="1"/>
  <c r="G3049" s="1"/>
  <c r="F3049" s="1"/>
  <c r="C3048"/>
  <c r="D3048"/>
  <c r="C3047"/>
  <c r="D3047"/>
  <c r="C3046"/>
  <c r="D3046"/>
  <c r="C3045"/>
  <c r="D3045"/>
  <c r="C3044"/>
  <c r="D3044"/>
  <c r="E3044" s="1"/>
  <c r="C3043"/>
  <c r="D3043"/>
  <c r="E3043" s="1"/>
  <c r="C3042"/>
  <c r="D3042"/>
  <c r="E3042" s="1"/>
  <c r="C3041"/>
  <c r="D3041"/>
  <c r="E3041" s="1"/>
  <c r="G3041"/>
  <c r="F3041" s="1"/>
  <c r="C3040"/>
  <c r="D3040"/>
  <c r="C3039"/>
  <c r="D3039"/>
  <c r="C3038"/>
  <c r="D3038"/>
  <c r="C3037"/>
  <c r="D3037"/>
  <c r="C3036"/>
  <c r="D3036"/>
  <c r="E3036" s="1"/>
  <c r="C3035"/>
  <c r="D3035"/>
  <c r="E3035" s="1"/>
  <c r="C3034"/>
  <c r="D3034"/>
  <c r="E3034" s="1"/>
  <c r="C3033"/>
  <c r="D3033"/>
  <c r="E3033" s="1"/>
  <c r="G3033" s="1"/>
  <c r="F3033" s="1"/>
  <c r="C3032"/>
  <c r="D3032"/>
  <c r="C3031"/>
  <c r="D3031"/>
  <c r="C3030"/>
  <c r="D3030"/>
  <c r="C3029"/>
  <c r="D3029"/>
  <c r="C3028"/>
  <c r="D3028"/>
  <c r="E3028" s="1"/>
  <c r="C3027"/>
  <c r="D3027"/>
  <c r="E3027" s="1"/>
  <c r="C3026"/>
  <c r="D3026"/>
  <c r="E3026" s="1"/>
  <c r="C3025"/>
  <c r="D3025"/>
  <c r="E3025" s="1"/>
  <c r="G3025"/>
  <c r="F3025" s="1"/>
  <c r="C3024"/>
  <c r="D3024"/>
  <c r="C3023"/>
  <c r="D3023"/>
  <c r="C3022"/>
  <c r="D3022"/>
  <c r="C3021"/>
  <c r="D3021"/>
  <c r="C3020"/>
  <c r="D3020"/>
  <c r="E3020" s="1"/>
  <c r="C3019"/>
  <c r="D3019"/>
  <c r="E3019" s="1"/>
  <c r="C3018"/>
  <c r="D3018"/>
  <c r="E3018" s="1"/>
  <c r="C3017"/>
  <c r="D3017"/>
  <c r="E3017" s="1"/>
  <c r="G3017" s="1"/>
  <c r="F3017" s="1"/>
  <c r="C3016"/>
  <c r="D3016"/>
  <c r="C3015"/>
  <c r="D3015"/>
  <c r="C3014"/>
  <c r="D3014"/>
  <c r="C3013"/>
  <c r="D3013"/>
  <c r="C3012"/>
  <c r="D3012"/>
  <c r="E3012" s="1"/>
  <c r="C3011"/>
  <c r="D3011"/>
  <c r="E3011" s="1"/>
  <c r="C3010"/>
  <c r="D3010"/>
  <c r="E3010" s="1"/>
  <c r="C3009"/>
  <c r="D3009"/>
  <c r="E3009" s="1"/>
  <c r="G3009"/>
  <c r="F3009" s="1"/>
  <c r="C3008"/>
  <c r="D3008"/>
  <c r="C3007"/>
  <c r="D3007"/>
  <c r="C3006"/>
  <c r="D3006"/>
  <c r="C3005"/>
  <c r="D3005"/>
  <c r="C3004"/>
  <c r="D3004"/>
  <c r="E3004" s="1"/>
  <c r="C3003"/>
  <c r="D3003"/>
  <c r="E3003" s="1"/>
  <c r="C3002"/>
  <c r="D3002"/>
  <c r="E3002" s="1"/>
  <c r="C3001"/>
  <c r="D3001"/>
  <c r="E3001" s="1"/>
  <c r="G3001" s="1"/>
  <c r="F3001" s="1"/>
  <c r="C3000"/>
  <c r="D3000"/>
  <c r="C2999"/>
  <c r="D2999"/>
  <c r="C2998"/>
  <c r="D2998"/>
  <c r="C2997"/>
  <c r="D2997"/>
  <c r="C2996"/>
  <c r="D2996"/>
  <c r="E2996" s="1"/>
  <c r="C2995"/>
  <c r="D2995"/>
  <c r="E2995" s="1"/>
  <c r="C2994"/>
  <c r="D2994"/>
  <c r="E2994" s="1"/>
  <c r="C2993"/>
  <c r="D2993"/>
  <c r="E2993" s="1"/>
  <c r="G2993"/>
  <c r="F2993" s="1"/>
  <c r="C2992"/>
  <c r="D2992"/>
  <c r="C2991"/>
  <c r="D2991"/>
  <c r="C2990"/>
  <c r="D2990"/>
  <c r="C2989"/>
  <c r="D2989"/>
  <c r="C2988"/>
  <c r="D2988"/>
  <c r="E2988" s="1"/>
  <c r="C2987"/>
  <c r="D2987"/>
  <c r="E2987" s="1"/>
  <c r="C2986"/>
  <c r="D2986"/>
  <c r="E2986" s="1"/>
  <c r="C2985"/>
  <c r="D2985"/>
  <c r="E2985" s="1"/>
  <c r="G2985" s="1"/>
  <c r="F2985" s="1"/>
  <c r="C2984"/>
  <c r="D2984"/>
  <c r="C2983"/>
  <c r="D2983"/>
  <c r="C2982"/>
  <c r="D2982"/>
  <c r="C2981"/>
  <c r="D2981"/>
  <c r="C2980"/>
  <c r="D2980"/>
  <c r="E2980" s="1"/>
  <c r="C2979"/>
  <c r="D2979"/>
  <c r="E2979" s="1"/>
  <c r="C2978"/>
  <c r="D2978"/>
  <c r="E2978" s="1"/>
  <c r="C2977"/>
  <c r="D2977"/>
  <c r="E2977" s="1"/>
  <c r="G2977"/>
  <c r="F2977" s="1"/>
  <c r="C2976"/>
  <c r="D2976"/>
  <c r="C2975"/>
  <c r="D2975"/>
  <c r="C2974"/>
  <c r="D2974"/>
  <c r="C2973"/>
  <c r="D2973"/>
  <c r="C2972"/>
  <c r="D2972"/>
  <c r="E2972" s="1"/>
  <c r="C2971"/>
  <c r="D2971"/>
  <c r="E2971" s="1"/>
  <c r="C2970"/>
  <c r="D2970"/>
  <c r="E2970" s="1"/>
  <c r="C2969"/>
  <c r="D2969"/>
  <c r="E2969" s="1"/>
  <c r="G2969" s="1"/>
  <c r="F2969" s="1"/>
  <c r="C2968"/>
  <c r="D2968"/>
  <c r="C2967"/>
  <c r="D2967"/>
  <c r="C2966"/>
  <c r="D2966"/>
  <c r="C2965"/>
  <c r="D2965"/>
  <c r="C2964"/>
  <c r="D2964"/>
  <c r="E2964" s="1"/>
  <c r="C2963"/>
  <c r="D2963"/>
  <c r="E2963" s="1"/>
  <c r="C2962"/>
  <c r="D2962"/>
  <c r="E2962" s="1"/>
  <c r="C2961"/>
  <c r="D2961"/>
  <c r="E2961" s="1"/>
  <c r="G2961"/>
  <c r="F2961" s="1"/>
  <c r="C2960"/>
  <c r="D2960"/>
  <c r="C2959"/>
  <c r="D2959"/>
  <c r="C2958"/>
  <c r="D2958"/>
  <c r="C2957"/>
  <c r="D2957"/>
  <c r="C2956"/>
  <c r="D2956"/>
  <c r="E2956" s="1"/>
  <c r="C2955"/>
  <c r="D2955"/>
  <c r="E2955" s="1"/>
  <c r="C2954"/>
  <c r="D2954"/>
  <c r="E2954" s="1"/>
  <c r="C2953"/>
  <c r="D2953"/>
  <c r="E2953" s="1"/>
  <c r="G2953" s="1"/>
  <c r="F2953" s="1"/>
  <c r="C2952"/>
  <c r="D2952"/>
  <c r="C2951"/>
  <c r="D2951"/>
  <c r="C2950"/>
  <c r="D2950"/>
  <c r="C2949"/>
  <c r="D2949"/>
  <c r="C2948"/>
  <c r="D2948"/>
  <c r="E2948" s="1"/>
  <c r="C2947"/>
  <c r="D2947"/>
  <c r="E2947" s="1"/>
  <c r="C2946"/>
  <c r="D2946"/>
  <c r="E2946" s="1"/>
  <c r="C2945"/>
  <c r="D2945"/>
  <c r="E2945" s="1"/>
  <c r="G2945"/>
  <c r="F2945" s="1"/>
  <c r="C2944"/>
  <c r="D2944"/>
  <c r="C2943"/>
  <c r="D2943"/>
  <c r="C2942"/>
  <c r="D2942"/>
  <c r="C2941"/>
  <c r="D2941"/>
  <c r="C2940"/>
  <c r="D2940"/>
  <c r="E2940" s="1"/>
  <c r="C2939"/>
  <c r="D2939"/>
  <c r="E2939" s="1"/>
  <c r="C2938"/>
  <c r="D2938"/>
  <c r="E2938" s="1"/>
  <c r="C2937"/>
  <c r="D2937"/>
  <c r="E2937" s="1"/>
  <c r="G2937" s="1"/>
  <c r="F2937" s="1"/>
  <c r="C2936"/>
  <c r="D2936"/>
  <c r="C2935"/>
  <c r="D2935"/>
  <c r="C2934"/>
  <c r="D2934"/>
  <c r="C2933"/>
  <c r="D2933"/>
  <c r="C2932"/>
  <c r="D2932"/>
  <c r="E2932" s="1"/>
  <c r="C2931"/>
  <c r="D2931"/>
  <c r="E2931" s="1"/>
  <c r="C2930"/>
  <c r="D2930"/>
  <c r="E2930" s="1"/>
  <c r="C2929"/>
  <c r="D2929"/>
  <c r="E2929" s="1"/>
  <c r="G2929"/>
  <c r="F2929" s="1"/>
  <c r="C2928"/>
  <c r="D2928"/>
  <c r="C2927"/>
  <c r="D2927"/>
  <c r="C2926"/>
  <c r="D2926"/>
  <c r="C2925"/>
  <c r="D2925"/>
  <c r="C2924"/>
  <c r="D2924"/>
  <c r="E2924" s="1"/>
  <c r="C2923"/>
  <c r="D2923"/>
  <c r="E2923" s="1"/>
  <c r="C2922"/>
  <c r="D2922"/>
  <c r="E2922" s="1"/>
  <c r="C2921"/>
  <c r="D2921"/>
  <c r="E2921" s="1"/>
  <c r="G2921" s="1"/>
  <c r="F2921" s="1"/>
  <c r="C2920"/>
  <c r="D2920"/>
  <c r="C2919"/>
  <c r="D2919"/>
  <c r="C2918"/>
  <c r="D2918"/>
  <c r="C2917"/>
  <c r="D2917"/>
  <c r="C2916"/>
  <c r="D2916"/>
  <c r="E2916" s="1"/>
  <c r="C2915"/>
  <c r="D2915"/>
  <c r="E2915" s="1"/>
  <c r="C2914"/>
  <c r="D2914"/>
  <c r="E2914" s="1"/>
  <c r="C2913"/>
  <c r="D2913"/>
  <c r="E2913" s="1"/>
  <c r="G2913"/>
  <c r="F2913" s="1"/>
  <c r="C2912"/>
  <c r="D2912"/>
  <c r="C2911"/>
  <c r="D2911"/>
  <c r="C2910"/>
  <c r="D2910"/>
  <c r="C2909"/>
  <c r="D2909"/>
  <c r="C2908"/>
  <c r="D2908"/>
  <c r="E2908" s="1"/>
  <c r="C2907"/>
  <c r="D2907"/>
  <c r="E2907" s="1"/>
  <c r="C2906"/>
  <c r="D2906"/>
  <c r="E2906" s="1"/>
  <c r="C2905"/>
  <c r="D2905"/>
  <c r="E2905" s="1"/>
  <c r="G2905" s="1"/>
  <c r="F2905" s="1"/>
  <c r="C2904"/>
  <c r="D2904"/>
  <c r="C2903"/>
  <c r="D2903"/>
  <c r="C2902"/>
  <c r="D2902"/>
  <c r="C2901"/>
  <c r="D2901"/>
  <c r="C2900"/>
  <c r="D2900"/>
  <c r="E2900" s="1"/>
  <c r="C2899"/>
  <c r="D2899"/>
  <c r="E2899" s="1"/>
  <c r="C2898"/>
  <c r="D2898"/>
  <c r="E2898" s="1"/>
  <c r="C2897"/>
  <c r="D2897"/>
  <c r="E2897" s="1"/>
  <c r="G2897"/>
  <c r="F2897" s="1"/>
  <c r="C2896"/>
  <c r="D2896"/>
  <c r="C2895"/>
  <c r="D2895"/>
  <c r="C2894"/>
  <c r="D2894"/>
  <c r="C2893"/>
  <c r="D2893"/>
  <c r="C2892"/>
  <c r="D2892"/>
  <c r="E2892" s="1"/>
  <c r="C2891"/>
  <c r="D2891"/>
  <c r="E2891" s="1"/>
  <c r="C2890"/>
  <c r="D2890"/>
  <c r="E2890" s="1"/>
  <c r="C2889"/>
  <c r="D2889"/>
  <c r="E2889" s="1"/>
  <c r="G2889" s="1"/>
  <c r="F2889" s="1"/>
  <c r="C2888"/>
  <c r="D2888"/>
  <c r="C2887"/>
  <c r="D2887"/>
  <c r="C2886"/>
  <c r="D2886"/>
  <c r="C2885"/>
  <c r="D2885"/>
  <c r="C2884"/>
  <c r="D2884"/>
  <c r="E2884" s="1"/>
  <c r="C2883"/>
  <c r="D2883"/>
  <c r="E2883" s="1"/>
  <c r="C2882"/>
  <c r="D2882"/>
  <c r="E2882" s="1"/>
  <c r="C2881"/>
  <c r="D2881"/>
  <c r="E2881" s="1"/>
  <c r="G2881"/>
  <c r="F2881" s="1"/>
  <c r="C2880"/>
  <c r="D2880"/>
  <c r="C2879"/>
  <c r="D2879"/>
  <c r="C2878"/>
  <c r="D2878"/>
  <c r="C2877"/>
  <c r="D2877"/>
  <c r="C2876"/>
  <c r="D2876"/>
  <c r="E2876" s="1"/>
  <c r="C2875"/>
  <c r="D2875"/>
  <c r="E2875" s="1"/>
  <c r="C2874"/>
  <c r="D2874"/>
  <c r="E2874" s="1"/>
  <c r="C2873"/>
  <c r="D2873"/>
  <c r="E2873" s="1"/>
  <c r="G2873" s="1"/>
  <c r="F2873" s="1"/>
  <c r="C2872"/>
  <c r="D2872"/>
  <c r="C2871"/>
  <c r="D2871"/>
  <c r="C2870"/>
  <c r="D2870"/>
  <c r="C2869"/>
  <c r="D2869"/>
  <c r="C2868"/>
  <c r="D2868"/>
  <c r="E2868" s="1"/>
  <c r="C2867"/>
  <c r="D2867"/>
  <c r="E2867" s="1"/>
  <c r="C2866"/>
  <c r="D2866"/>
  <c r="E2866" s="1"/>
  <c r="C2865"/>
  <c r="D2865"/>
  <c r="E2865" s="1"/>
  <c r="G2865"/>
  <c r="F2865" s="1"/>
  <c r="C2864"/>
  <c r="D2864"/>
  <c r="C2863"/>
  <c r="D2863"/>
  <c r="C2862"/>
  <c r="D2862"/>
  <c r="C2861"/>
  <c r="D2861"/>
  <c r="C2860"/>
  <c r="D2860"/>
  <c r="E2860" s="1"/>
  <c r="C2859"/>
  <c r="D2859"/>
  <c r="E2859" s="1"/>
  <c r="C2858"/>
  <c r="D2858"/>
  <c r="E2858" s="1"/>
  <c r="C2857"/>
  <c r="D2857"/>
  <c r="E2857" s="1"/>
  <c r="G2857" s="1"/>
  <c r="F2857" s="1"/>
  <c r="C2856"/>
  <c r="D2856"/>
  <c r="C2855"/>
  <c r="D2855"/>
  <c r="C2854"/>
  <c r="D2854"/>
  <c r="C2853"/>
  <c r="D2853"/>
  <c r="C2852"/>
  <c r="D2852"/>
  <c r="E2852" s="1"/>
  <c r="C2851"/>
  <c r="D2851"/>
  <c r="E2851" s="1"/>
  <c r="C2850"/>
  <c r="D2850"/>
  <c r="E2850" s="1"/>
  <c r="C2849"/>
  <c r="D2849"/>
  <c r="E2849" s="1"/>
  <c r="G2849"/>
  <c r="F2849" s="1"/>
  <c r="C2848"/>
  <c r="D2848"/>
  <c r="C2847"/>
  <c r="D2847"/>
  <c r="C2846"/>
  <c r="D2846"/>
  <c r="C2845"/>
  <c r="D2845"/>
  <c r="C2844"/>
  <c r="D2844"/>
  <c r="E2844" s="1"/>
  <c r="C2843"/>
  <c r="D2843"/>
  <c r="E2843" s="1"/>
  <c r="C2842"/>
  <c r="D2842"/>
  <c r="E2842" s="1"/>
  <c r="C2841"/>
  <c r="D2841"/>
  <c r="E2841" s="1"/>
  <c r="G2841" s="1"/>
  <c r="F2841" s="1"/>
  <c r="C2840"/>
  <c r="D2840"/>
  <c r="C2839"/>
  <c r="D2839"/>
  <c r="C2838"/>
  <c r="D2838"/>
  <c r="C2837"/>
  <c r="D2837"/>
  <c r="C460"/>
  <c r="D460"/>
  <c r="E460" s="1"/>
  <c r="C459"/>
  <c r="D459"/>
  <c r="E459" s="1"/>
  <c r="C458"/>
  <c r="D458"/>
  <c r="E458" s="1"/>
  <c r="C457"/>
  <c r="D457"/>
  <c r="E457" s="1"/>
  <c r="C456"/>
  <c r="D456"/>
  <c r="E456" s="1"/>
  <c r="C455"/>
  <c r="D455"/>
  <c r="E455" s="1"/>
  <c r="C454"/>
  <c r="D454"/>
  <c r="E454" s="1"/>
  <c r="C453"/>
  <c r="D453"/>
  <c r="E453" s="1"/>
  <c r="C452"/>
  <c r="D452"/>
  <c r="E452" s="1"/>
  <c r="C451"/>
  <c r="D451"/>
  <c r="E451" s="1"/>
  <c r="C450"/>
  <c r="D450"/>
  <c r="E450" s="1"/>
  <c r="C449"/>
  <c r="D449"/>
  <c r="E449" s="1"/>
  <c r="C448"/>
  <c r="D448"/>
  <c r="E448" s="1"/>
  <c r="C447"/>
  <c r="D447"/>
  <c r="E447" s="1"/>
  <c r="C446"/>
  <c r="D446"/>
  <c r="E446" s="1"/>
  <c r="C445"/>
  <c r="D445"/>
  <c r="E445" s="1"/>
  <c r="C444"/>
  <c r="D444"/>
  <c r="E444" s="1"/>
  <c r="C443"/>
  <c r="D443"/>
  <c r="E443" s="1"/>
  <c r="C442"/>
  <c r="D442"/>
  <c r="E442" s="1"/>
  <c r="C441"/>
  <c r="D441"/>
  <c r="E441" s="1"/>
  <c r="C440"/>
  <c r="D440"/>
  <c r="E440" s="1"/>
  <c r="C439"/>
  <c r="D439"/>
  <c r="E439" s="1"/>
  <c r="C438"/>
  <c r="D438"/>
  <c r="E438" s="1"/>
  <c r="C437"/>
  <c r="D437"/>
  <c r="E437" s="1"/>
  <c r="C436"/>
  <c r="D436"/>
  <c r="E436" s="1"/>
  <c r="C435"/>
  <c r="D435"/>
  <c r="E435" s="1"/>
  <c r="C434"/>
  <c r="D434"/>
  <c r="E434" s="1"/>
  <c r="C433"/>
  <c r="D433"/>
  <c r="E433" s="1"/>
  <c r="C432"/>
  <c r="D432"/>
  <c r="E432" s="1"/>
  <c r="C431"/>
  <c r="D431"/>
  <c r="E431" s="1"/>
  <c r="C430"/>
  <c r="D430"/>
  <c r="E430" s="1"/>
  <c r="C429"/>
  <c r="D429"/>
  <c r="E429" s="1"/>
  <c r="C428"/>
  <c r="D428"/>
  <c r="E428" s="1"/>
  <c r="C427"/>
  <c r="D427"/>
  <c r="E427" s="1"/>
  <c r="C426"/>
  <c r="D426"/>
  <c r="E426" s="1"/>
  <c r="C425"/>
  <c r="D425"/>
  <c r="E425" s="1"/>
  <c r="C424"/>
  <c r="D424"/>
  <c r="E424" s="1"/>
  <c r="C423"/>
  <c r="D423"/>
  <c r="E423" s="1"/>
  <c r="C422"/>
  <c r="D422"/>
  <c r="E422" s="1"/>
  <c r="C421"/>
  <c r="D421"/>
  <c r="E421" s="1"/>
  <c r="C420"/>
  <c r="D420"/>
  <c r="E420" s="1"/>
  <c r="C419"/>
  <c r="D419"/>
  <c r="E419" s="1"/>
  <c r="C418"/>
  <c r="D418"/>
  <c r="E418" s="1"/>
  <c r="C417"/>
  <c r="D417"/>
  <c r="E417" s="1"/>
  <c r="C416"/>
  <c r="D416"/>
  <c r="E416" s="1"/>
  <c r="C415"/>
  <c r="D415"/>
  <c r="E415" s="1"/>
  <c r="C414"/>
  <c r="D414"/>
  <c r="E414" s="1"/>
  <c r="C413"/>
  <c r="D413"/>
  <c r="E413" s="1"/>
  <c r="C412"/>
  <c r="D412"/>
  <c r="E412" s="1"/>
  <c r="C411"/>
  <c r="D411"/>
  <c r="E411" s="1"/>
  <c r="C410"/>
  <c r="D410"/>
  <c r="E410" s="1"/>
  <c r="C409"/>
  <c r="D409"/>
  <c r="E409" s="1"/>
  <c r="C408"/>
  <c r="D408"/>
  <c r="E408" s="1"/>
  <c r="C407"/>
  <c r="D407"/>
  <c r="E407" s="1"/>
  <c r="C406"/>
  <c r="D406"/>
  <c r="E406" s="1"/>
  <c r="C405"/>
  <c r="D405"/>
  <c r="E405" s="1"/>
  <c r="C404"/>
  <c r="D404"/>
  <c r="E404" s="1"/>
  <c r="C403"/>
  <c r="D403"/>
  <c r="E403" s="1"/>
  <c r="C402"/>
  <c r="D402"/>
  <c r="E402" s="1"/>
  <c r="C401"/>
  <c r="D401"/>
  <c r="E401" s="1"/>
  <c r="C400"/>
  <c r="D400"/>
  <c r="E400" s="1"/>
  <c r="C399"/>
  <c r="D399"/>
  <c r="E399" s="1"/>
  <c r="C398"/>
  <c r="D398"/>
  <c r="E398" s="1"/>
  <c r="C397"/>
  <c r="D397"/>
  <c r="E397" s="1"/>
  <c r="C396"/>
  <c r="D396"/>
  <c r="E396" s="1"/>
  <c r="C395"/>
  <c r="D395"/>
  <c r="E395" s="1"/>
  <c r="C394"/>
  <c r="D394"/>
  <c r="E394" s="1"/>
  <c r="C393"/>
  <c r="D393"/>
  <c r="E393" s="1"/>
  <c r="C392"/>
  <c r="D392"/>
  <c r="E392" s="1"/>
  <c r="C391"/>
  <c r="D391"/>
  <c r="E391" s="1"/>
  <c r="C390"/>
  <c r="D390"/>
  <c r="E390" s="1"/>
  <c r="C389"/>
  <c r="D389"/>
  <c r="E389" s="1"/>
  <c r="C388"/>
  <c r="D388"/>
  <c r="E388" s="1"/>
  <c r="C387"/>
  <c r="D387"/>
  <c r="E387" s="1"/>
  <c r="C386"/>
  <c r="D386"/>
  <c r="E386" s="1"/>
  <c r="C385"/>
  <c r="D385"/>
  <c r="E385" s="1"/>
  <c r="C384"/>
  <c r="D384"/>
  <c r="E384" s="1"/>
  <c r="C383"/>
  <c r="D383"/>
  <c r="E383" s="1"/>
  <c r="C382"/>
  <c r="D382"/>
  <c r="E382" s="1"/>
  <c r="C381"/>
  <c r="D381"/>
  <c r="E381" s="1"/>
  <c r="C380"/>
  <c r="D380"/>
  <c r="E380" s="1"/>
  <c r="C417" i="1"/>
  <c r="D417"/>
  <c r="E417" s="1"/>
  <c r="F417" s="1"/>
  <c r="C416"/>
  <c r="D416"/>
  <c r="E416" s="1"/>
  <c r="C18"/>
  <c r="D18"/>
  <c r="C15"/>
  <c r="D15"/>
  <c r="E15" s="1"/>
  <c r="C12"/>
  <c r="D12"/>
  <c r="E12" s="1"/>
  <c r="F12" s="1"/>
  <c r="D2741"/>
  <c r="E2741" s="1"/>
  <c r="F2741" s="1"/>
  <c r="D2740"/>
  <c r="E2740" s="1"/>
  <c r="F2740" s="1"/>
  <c r="D2739"/>
  <c r="E2739" s="1"/>
  <c r="F2739" s="1"/>
  <c r="D2738"/>
  <c r="E2738" s="1"/>
  <c r="F2738" s="1"/>
  <c r="D2737"/>
  <c r="E2737" s="1"/>
  <c r="F2737" s="1"/>
  <c r="D2736"/>
  <c r="E2736" s="1"/>
  <c r="F2736" s="1"/>
  <c r="D2735"/>
  <c r="E2735" s="1"/>
  <c r="F2735" s="1"/>
  <c r="D2734"/>
  <c r="E2734" s="1"/>
  <c r="F2734" s="1"/>
  <c r="D2733"/>
  <c r="E2733" s="1"/>
  <c r="F2733" s="1"/>
  <c r="D2732"/>
  <c r="E2732" s="1"/>
  <c r="F2732" s="1"/>
  <c r="D2731"/>
  <c r="E2731" s="1"/>
  <c r="F2731" s="1"/>
  <c r="D2730"/>
  <c r="E2730" s="1"/>
  <c r="F2730" s="1"/>
  <c r="D2729"/>
  <c r="E2729" s="1"/>
  <c r="F2729" s="1"/>
  <c r="D2728"/>
  <c r="E2728" s="1"/>
  <c r="F2728" s="1"/>
  <c r="D2727"/>
  <c r="E2727" s="1"/>
  <c r="F2727" s="1"/>
  <c r="D2726"/>
  <c r="E2726" s="1"/>
  <c r="F2726" s="1"/>
  <c r="D2725"/>
  <c r="E2725" s="1"/>
  <c r="F2725" s="1"/>
  <c r="D2669"/>
  <c r="E2669" s="1"/>
  <c r="F2669" s="1"/>
  <c r="D2668"/>
  <c r="E2668" s="1"/>
  <c r="F2668" s="1"/>
  <c r="D2667"/>
  <c r="E2667" s="1"/>
  <c r="F2667" s="1"/>
  <c r="D2666"/>
  <c r="E2666" s="1"/>
  <c r="F2666" s="1"/>
  <c r="D2665"/>
  <c r="E2665" s="1"/>
  <c r="F2665" s="1"/>
  <c r="D2664"/>
  <c r="E2664" s="1"/>
  <c r="F2664" s="1"/>
  <c r="D2663"/>
  <c r="E2663" s="1"/>
  <c r="F2663" s="1"/>
  <c r="D2662"/>
  <c r="E2662" s="1"/>
  <c r="F2662" s="1"/>
  <c r="D2661"/>
  <c r="E2661" s="1"/>
  <c r="F2661" s="1"/>
  <c r="D2660"/>
  <c r="E2660" s="1"/>
  <c r="F2660" s="1"/>
  <c r="D2659"/>
  <c r="E2659" s="1"/>
  <c r="F2659" s="1"/>
  <c r="D2658"/>
  <c r="E2658" s="1"/>
  <c r="F2658" s="1"/>
  <c r="D2657"/>
  <c r="E2657" s="1"/>
  <c r="F2657" s="1"/>
  <c r="D2656"/>
  <c r="E2656" s="1"/>
  <c r="F2656" s="1"/>
  <c r="D2655"/>
  <c r="E2655" s="1"/>
  <c r="F2655" s="1"/>
  <c r="D2654"/>
  <c r="E2654" s="1"/>
  <c r="F2654" s="1"/>
  <c r="D2653"/>
  <c r="E2653" s="1"/>
  <c r="F2653" s="1"/>
  <c r="D2652"/>
  <c r="E2652" s="1"/>
  <c r="F2652" s="1"/>
  <c r="D2651"/>
  <c r="E2651" s="1"/>
  <c r="F2651" s="1"/>
  <c r="D2650"/>
  <c r="E2650" s="1"/>
  <c r="F2650" s="1"/>
  <c r="D2649"/>
  <c r="E2649" s="1"/>
  <c r="F2649" s="1"/>
  <c r="D2648"/>
  <c r="E2648" s="1"/>
  <c r="F2648" s="1"/>
  <c r="D2647"/>
  <c r="E2647" s="1"/>
  <c r="F2647" s="1"/>
  <c r="D2646"/>
  <c r="E2646" s="1"/>
  <c r="F2646" s="1"/>
  <c r="D2645"/>
  <c r="E2645" s="1"/>
  <c r="F2645" s="1"/>
  <c r="D2644"/>
  <c r="E2644" s="1"/>
  <c r="F2644" s="1"/>
  <c r="D2643"/>
  <c r="E2643" s="1"/>
  <c r="F2643" s="1"/>
  <c r="D2642"/>
  <c r="E2642" s="1"/>
  <c r="F2642" s="1"/>
  <c r="D2641"/>
  <c r="E2641" s="1"/>
  <c r="F2641" s="1"/>
  <c r="D2640"/>
  <c r="E2640" s="1"/>
  <c r="F2640" s="1"/>
  <c r="D2639"/>
  <c r="E2639" s="1"/>
  <c r="F2639" s="1"/>
  <c r="D2638"/>
  <c r="E2638" s="1"/>
  <c r="F2638" s="1"/>
  <c r="D2637"/>
  <c r="E2637" s="1"/>
  <c r="F2637" s="1"/>
  <c r="D2636"/>
  <c r="E2636" s="1"/>
  <c r="F2636" s="1"/>
  <c r="D2635"/>
  <c r="E2635" s="1"/>
  <c r="F2635" s="1"/>
  <c r="D2634"/>
  <c r="E2634" s="1"/>
  <c r="F2634" s="1"/>
  <c r="D2633"/>
  <c r="E2633" s="1"/>
  <c r="F2633" s="1"/>
  <c r="D2632"/>
  <c r="E2632" s="1"/>
  <c r="F2632" s="1"/>
  <c r="D2631"/>
  <c r="E2631" s="1"/>
  <c r="F2631" s="1"/>
  <c r="D2630"/>
  <c r="E2630" s="1"/>
  <c r="F2630" s="1"/>
  <c r="D2629"/>
  <c r="E2629" s="1"/>
  <c r="F2629" s="1"/>
  <c r="D2628"/>
  <c r="E2628" s="1"/>
  <c r="F2628" s="1"/>
  <c r="D2627"/>
  <c r="E2627" s="1"/>
  <c r="F2627" s="1"/>
  <c r="D2626"/>
  <c r="E2626" s="1"/>
  <c r="F2626" s="1"/>
  <c r="D2625"/>
  <c r="E2625" s="1"/>
  <c r="F2625" s="1"/>
  <c r="D2624"/>
  <c r="E2624" s="1"/>
  <c r="F2624" s="1"/>
  <c r="D2623"/>
  <c r="E2623" s="1"/>
  <c r="F2623" s="1"/>
  <c r="D2622"/>
  <c r="E2622" s="1"/>
  <c r="F2622" s="1"/>
  <c r="D2621"/>
  <c r="E2621" s="1"/>
  <c r="F2621" s="1"/>
  <c r="D2620"/>
  <c r="E2620" s="1"/>
  <c r="F2620" s="1"/>
  <c r="D2619"/>
  <c r="E2619" s="1"/>
  <c r="F2619" s="1"/>
  <c r="D2571"/>
  <c r="E2571" s="1"/>
  <c r="F2571" s="1"/>
  <c r="D2570"/>
  <c r="E2570" s="1"/>
  <c r="F2570" s="1"/>
  <c r="D2569"/>
  <c r="E2569" s="1"/>
  <c r="F2569" s="1"/>
  <c r="D2568"/>
  <c r="E2568" s="1"/>
  <c r="F2568" s="1"/>
  <c r="D2567"/>
  <c r="E2567" s="1"/>
  <c r="F2567" s="1"/>
  <c r="D2566"/>
  <c r="E2566" s="1"/>
  <c r="F2566" s="1"/>
  <c r="D2565"/>
  <c r="E2565" s="1"/>
  <c r="F2565" s="1"/>
  <c r="D2564"/>
  <c r="E2564" s="1"/>
  <c r="F2564" s="1"/>
  <c r="D2563"/>
  <c r="E2563" s="1"/>
  <c r="F2563" s="1"/>
  <c r="D2562"/>
  <c r="E2562" s="1"/>
  <c r="F2562" s="1"/>
  <c r="D2561"/>
  <c r="E2561" s="1"/>
  <c r="F2561" s="1"/>
  <c r="D2560"/>
  <c r="E2560" s="1"/>
  <c r="F2560" s="1"/>
  <c r="D2559"/>
  <c r="E2559" s="1"/>
  <c r="F2559" s="1"/>
  <c r="D2558"/>
  <c r="E2558" s="1"/>
  <c r="F2558" s="1"/>
  <c r="D2557"/>
  <c r="E2557" s="1"/>
  <c r="F2557" s="1"/>
  <c r="D2556"/>
  <c r="E2556" s="1"/>
  <c r="F2556" s="1"/>
  <c r="D2555"/>
  <c r="E2555" s="1"/>
  <c r="F2555" s="1"/>
  <c r="D2554"/>
  <c r="E2554" s="1"/>
  <c r="F2554" s="1"/>
  <c r="D2553"/>
  <c r="E2553" s="1"/>
  <c r="F2553" s="1"/>
  <c r="D2552"/>
  <c r="E2552" s="1"/>
  <c r="F2552" s="1"/>
  <c r="D2551"/>
  <c r="E2551" s="1"/>
  <c r="F2551" s="1"/>
  <c r="D2550"/>
  <c r="E2550" s="1"/>
  <c r="F2550" s="1"/>
  <c r="D2549"/>
  <c r="E2549" s="1"/>
  <c r="F2549" s="1"/>
  <c r="D2548"/>
  <c r="E2548" s="1"/>
  <c r="F2548" s="1"/>
  <c r="D2547"/>
  <c r="E2547" s="1"/>
  <c r="F2547" s="1"/>
  <c r="D2546"/>
  <c r="E2546" s="1"/>
  <c r="F2546" s="1"/>
  <c r="D2545"/>
  <c r="E2545" s="1"/>
  <c r="F2545" s="1"/>
  <c r="D2544"/>
  <c r="E2544" s="1"/>
  <c r="F2544" s="1"/>
  <c r="D2543"/>
  <c r="E2543" s="1"/>
  <c r="F2543" s="1"/>
  <c r="D2542"/>
  <c r="E2542" s="1"/>
  <c r="F2542" s="1"/>
  <c r="D2541"/>
  <c r="E2541" s="1"/>
  <c r="F2541" s="1"/>
  <c r="D2539"/>
  <c r="E2539" s="1"/>
  <c r="F2539" s="1"/>
  <c r="D2538"/>
  <c r="E2538" s="1"/>
  <c r="F2538" s="1"/>
  <c r="D2537"/>
  <c r="E2537" s="1"/>
  <c r="F2537" s="1"/>
  <c r="D2536"/>
  <c r="E2536" s="1"/>
  <c r="F2536" s="1"/>
  <c r="D2535"/>
  <c r="E2535" s="1"/>
  <c r="F2535" s="1"/>
  <c r="D2534"/>
  <c r="E2534" s="1"/>
  <c r="F2534" s="1"/>
  <c r="D2533"/>
  <c r="E2533" s="1"/>
  <c r="F2533" s="1"/>
  <c r="D2532"/>
  <c r="E2532" s="1"/>
  <c r="F2532" s="1"/>
  <c r="D2531"/>
  <c r="E2531" s="1"/>
  <c r="F2531" s="1"/>
  <c r="D2530"/>
  <c r="E2530" s="1"/>
  <c r="F2530" s="1"/>
  <c r="D2529"/>
  <c r="E2529" s="1"/>
  <c r="F2529" s="1"/>
  <c r="D2528"/>
  <c r="E2528" s="1"/>
  <c r="F2528" s="1"/>
  <c r="D2527"/>
  <c r="E2527" s="1"/>
  <c r="F2527" s="1"/>
  <c r="D2526"/>
  <c r="E2526" s="1"/>
  <c r="F2526" s="1"/>
  <c r="D2525"/>
  <c r="E2525" s="1"/>
  <c r="F2525" s="1"/>
  <c r="D2524"/>
  <c r="E2524" s="1"/>
  <c r="F2524" s="1"/>
  <c r="D2523"/>
  <c r="E2523" s="1"/>
  <c r="F2523" s="1"/>
  <c r="D2522"/>
  <c r="E2522" s="1"/>
  <c r="F2522" s="1"/>
  <c r="D2521"/>
  <c r="E2521" s="1"/>
  <c r="F2521" s="1"/>
  <c r="D2520"/>
  <c r="E2520" s="1"/>
  <c r="F2520" s="1"/>
  <c r="D2519"/>
  <c r="E2519" s="1"/>
  <c r="F2519" s="1"/>
  <c r="D2518"/>
  <c r="E2518" s="1"/>
  <c r="F2518" s="1"/>
  <c r="D2517"/>
  <c r="E2517" s="1"/>
  <c r="F2517" s="1"/>
  <c r="D2516"/>
  <c r="E2516" s="1"/>
  <c r="F2516" s="1"/>
  <c r="D2515"/>
  <c r="E2515" s="1"/>
  <c r="F2515" s="1"/>
  <c r="D2514"/>
  <c r="E2514" s="1"/>
  <c r="F2514" s="1"/>
  <c r="D2513"/>
  <c r="E2513" s="1"/>
  <c r="F2513" s="1"/>
  <c r="D2512"/>
  <c r="E2512" s="1"/>
  <c r="F2512" s="1"/>
  <c r="D2511"/>
  <c r="E2511" s="1"/>
  <c r="F2511" s="1"/>
  <c r="D2510"/>
  <c r="E2510" s="1"/>
  <c r="F2510" s="1"/>
  <c r="D2509"/>
  <c r="E2509" s="1"/>
  <c r="F2509" s="1"/>
  <c r="D2508"/>
  <c r="E2508" s="1"/>
  <c r="F2508" s="1"/>
  <c r="D2507"/>
  <c r="E2507" s="1"/>
  <c r="F2507" s="1"/>
  <c r="D2506"/>
  <c r="E2506" s="1"/>
  <c r="F2506" s="1"/>
  <c r="D2505"/>
  <c r="E2505" s="1"/>
  <c r="F2505" s="1"/>
  <c r="D2504"/>
  <c r="E2504" s="1"/>
  <c r="F2504" s="1"/>
  <c r="D2503"/>
  <c r="E2503" s="1"/>
  <c r="F2503" s="1"/>
  <c r="D2502"/>
  <c r="E2502" s="1"/>
  <c r="F2502" s="1"/>
  <c r="D2501"/>
  <c r="E2501" s="1"/>
  <c r="F2501" s="1"/>
  <c r="D2500"/>
  <c r="E2500" s="1"/>
  <c r="F2500" s="1"/>
  <c r="D2499"/>
  <c r="E2499" s="1"/>
  <c r="F2499" s="1"/>
  <c r="D2498"/>
  <c r="E2498" s="1"/>
  <c r="F2498" s="1"/>
  <c r="D2497"/>
  <c r="E2497" s="1"/>
  <c r="F2497" s="1"/>
  <c r="D2496"/>
  <c r="E2496" s="1"/>
  <c r="F2496" s="1"/>
  <c r="D2495"/>
  <c r="E2495" s="1"/>
  <c r="F2495" s="1"/>
  <c r="D2494"/>
  <c r="E2494" s="1"/>
  <c r="F2494" s="1"/>
  <c r="D2493"/>
  <c r="E2493" s="1"/>
  <c r="F2493" s="1"/>
  <c r="D2492"/>
  <c r="E2492" s="1"/>
  <c r="F2492" s="1"/>
  <c r="D2491"/>
  <c r="E2491" s="1"/>
  <c r="F2491" s="1"/>
  <c r="D2490"/>
  <c r="E2490" s="1"/>
  <c r="F2490" s="1"/>
  <c r="D2489"/>
  <c r="E2489" s="1"/>
  <c r="F2489" s="1"/>
  <c r="D2488"/>
  <c r="E2488" s="1"/>
  <c r="F2488" s="1"/>
  <c r="D2487"/>
  <c r="E2487" s="1"/>
  <c r="F2487" s="1"/>
  <c r="D2486"/>
  <c r="E2486" s="1"/>
  <c r="F2486" s="1"/>
  <c r="D2485"/>
  <c r="E2485" s="1"/>
  <c r="F2485" s="1"/>
  <c r="D2484"/>
  <c r="E2484" s="1"/>
  <c r="F2484" s="1"/>
  <c r="D2483"/>
  <c r="E2483" s="1"/>
  <c r="F2483" s="1"/>
  <c r="D2482"/>
  <c r="E2482" s="1"/>
  <c r="F2482" s="1"/>
  <c r="D2481"/>
  <c r="E2481" s="1"/>
  <c r="F2481" s="1"/>
  <c r="D2480"/>
  <c r="E2480" s="1"/>
  <c r="F2480" s="1"/>
  <c r="D2479"/>
  <c r="E2479" s="1"/>
  <c r="F2479" s="1"/>
  <c r="D2478"/>
  <c r="E2478" s="1"/>
  <c r="F2478" s="1"/>
  <c r="D2477"/>
  <c r="E2477" s="1"/>
  <c r="F2477" s="1"/>
  <c r="D2476"/>
  <c r="E2476" s="1"/>
  <c r="F2476" s="1"/>
  <c r="D2475"/>
  <c r="E2475" s="1"/>
  <c r="F2475" s="1"/>
  <c r="D2474"/>
  <c r="E2474" s="1"/>
  <c r="F2474" s="1"/>
  <c r="D2473"/>
  <c r="E2473" s="1"/>
  <c r="F2473" s="1"/>
  <c r="D2472"/>
  <c r="E2472" s="1"/>
  <c r="F2472" s="1"/>
  <c r="D2471"/>
  <c r="E2471" s="1"/>
  <c r="F2471" s="1"/>
  <c r="D2470"/>
  <c r="E2470" s="1"/>
  <c r="F2470" s="1"/>
  <c r="D2469"/>
  <c r="E2469" s="1"/>
  <c r="F2469" s="1"/>
  <c r="D2468"/>
  <c r="E2468" s="1"/>
  <c r="F2468" s="1"/>
  <c r="D2467"/>
  <c r="E2467" s="1"/>
  <c r="F2467" s="1"/>
  <c r="D2466"/>
  <c r="E2466" s="1"/>
  <c r="F2466" s="1"/>
  <c r="D2465"/>
  <c r="E2465" s="1"/>
  <c r="F2465" s="1"/>
  <c r="D2464"/>
  <c r="E2464" s="1"/>
  <c r="F2464" s="1"/>
  <c r="D2463"/>
  <c r="E2463" s="1"/>
  <c r="F2463" s="1"/>
  <c r="D2462"/>
  <c r="E2462" s="1"/>
  <c r="F2462" s="1"/>
  <c r="D2461"/>
  <c r="E2461" s="1"/>
  <c r="F2461" s="1"/>
  <c r="D2460"/>
  <c r="E2460" s="1"/>
  <c r="F2460" s="1"/>
  <c r="D2459"/>
  <c r="E2459" s="1"/>
  <c r="F2459" s="1"/>
  <c r="D2458"/>
  <c r="E2458" s="1"/>
  <c r="F2458" s="1"/>
  <c r="D2457"/>
  <c r="E2457" s="1"/>
  <c r="F2457" s="1"/>
  <c r="D2456"/>
  <c r="E2456" s="1"/>
  <c r="F2456" s="1"/>
  <c r="D2455"/>
  <c r="E2455" s="1"/>
  <c r="F2455" s="1"/>
  <c r="D2454"/>
  <c r="E2454" s="1"/>
  <c r="F2454" s="1"/>
  <c r="D2453"/>
  <c r="E2453" s="1"/>
  <c r="F2453" s="1"/>
  <c r="D2452"/>
  <c r="E2452" s="1"/>
  <c r="F2452" s="1"/>
  <c r="D1079"/>
  <c r="E1079" s="1"/>
  <c r="F1079" s="1"/>
  <c r="D1078"/>
  <c r="E1078" s="1"/>
  <c r="F1078" s="1"/>
  <c r="D1077"/>
  <c r="E1077" s="1"/>
  <c r="F1077" s="1"/>
  <c r="D1076"/>
  <c r="E1076" s="1"/>
  <c r="F1076" s="1"/>
  <c r="D1075"/>
  <c r="E1075" s="1"/>
  <c r="F1075" s="1"/>
  <c r="D1074"/>
  <c r="E1074" s="1"/>
  <c r="F1074" s="1"/>
  <c r="D1073"/>
  <c r="E1073" s="1"/>
  <c r="F1073" s="1"/>
  <c r="D1072"/>
  <c r="E1072" s="1"/>
  <c r="F1072" s="1"/>
  <c r="D1071"/>
  <c r="E1071" s="1"/>
  <c r="F1071" s="1"/>
  <c r="D1070"/>
  <c r="E1070" s="1"/>
  <c r="F1070" s="1"/>
  <c r="D1069"/>
  <c r="E1069" s="1"/>
  <c r="F1069" s="1"/>
  <c r="D1068"/>
  <c r="E1068" s="1"/>
  <c r="F1068" s="1"/>
  <c r="D1022"/>
  <c r="E1022" s="1"/>
  <c r="F1022" s="1"/>
  <c r="D1021"/>
  <c r="E1021" s="1"/>
  <c r="F1021" s="1"/>
  <c r="D1020"/>
  <c r="E1020" s="1"/>
  <c r="F1020" s="1"/>
  <c r="D1019"/>
  <c r="E1019" s="1"/>
  <c r="F1019" s="1"/>
  <c r="D1018"/>
  <c r="E1018" s="1"/>
  <c r="F1018" s="1"/>
  <c r="D1017"/>
  <c r="E1017" s="1"/>
  <c r="F1017" s="1"/>
  <c r="D1016"/>
  <c r="E1016" s="1"/>
  <c r="F1016" s="1"/>
  <c r="D1015"/>
  <c r="E1015" s="1"/>
  <c r="F1015" s="1"/>
  <c r="D1014"/>
  <c r="E1014" s="1"/>
  <c r="F1014" s="1"/>
  <c r="D1013"/>
  <c r="E1013" s="1"/>
  <c r="F1013" s="1"/>
  <c r="D1012"/>
  <c r="E1012" s="1"/>
  <c r="F1012" s="1"/>
  <c r="D1011"/>
  <c r="E1011" s="1"/>
  <c r="F1011" s="1"/>
  <c r="D1010"/>
  <c r="E1010" s="1"/>
  <c r="F1010" s="1"/>
  <c r="D1009"/>
  <c r="E1009" s="1"/>
  <c r="F1009" s="1"/>
  <c r="D1008"/>
  <c r="E1008" s="1"/>
  <c r="F1008" s="1"/>
  <c r="D1007"/>
  <c r="E1007" s="1"/>
  <c r="F1007" s="1"/>
  <c r="D1006"/>
  <c r="E1006" s="1"/>
  <c r="F1006" s="1"/>
  <c r="D1005"/>
  <c r="E1005" s="1"/>
  <c r="F1005" s="1"/>
  <c r="D1001"/>
  <c r="E1001" s="1"/>
  <c r="F1001" s="1"/>
  <c r="D1000"/>
  <c r="E1000" s="1"/>
  <c r="F1000" s="1"/>
  <c r="D999"/>
  <c r="E999" s="1"/>
  <c r="F999" s="1"/>
  <c r="D998"/>
  <c r="E998" s="1"/>
  <c r="F998" s="1"/>
  <c r="D997"/>
  <c r="E997" s="1"/>
  <c r="F997" s="1"/>
  <c r="D996"/>
  <c r="E996" s="1"/>
  <c r="F996" s="1"/>
  <c r="D995"/>
  <c r="E995" s="1"/>
  <c r="F995" s="1"/>
  <c r="D994"/>
  <c r="E994" s="1"/>
  <c r="F994" s="1"/>
  <c r="D993"/>
  <c r="E993" s="1"/>
  <c r="F993" s="1"/>
  <c r="D992"/>
  <c r="E992" s="1"/>
  <c r="F992" s="1"/>
  <c r="D991"/>
  <c r="E991" s="1"/>
  <c r="F991" s="1"/>
  <c r="D990"/>
  <c r="E990" s="1"/>
  <c r="F990" s="1"/>
  <c r="D989"/>
  <c r="E989" s="1"/>
  <c r="F989" s="1"/>
  <c r="D988"/>
  <c r="E988" s="1"/>
  <c r="F988" s="1"/>
  <c r="D898"/>
  <c r="E898" s="1"/>
  <c r="F898" s="1"/>
  <c r="D554"/>
  <c r="E554" s="1"/>
  <c r="F554" s="1"/>
  <c r="D553"/>
  <c r="E553" s="1"/>
  <c r="F553" s="1"/>
  <c r="D552"/>
  <c r="E552" s="1"/>
  <c r="F552" s="1"/>
  <c r="D551"/>
  <c r="E551" s="1"/>
  <c r="F551" s="1"/>
  <c r="D550"/>
  <c r="E550" s="1"/>
  <c r="F550" s="1"/>
  <c r="D549"/>
  <c r="E549" s="1"/>
  <c r="F549" s="1"/>
  <c r="D548"/>
  <c r="E548" s="1"/>
  <c r="F548" s="1"/>
  <c r="D547"/>
  <c r="E547" s="1"/>
  <c r="F547" s="1"/>
  <c r="D546"/>
  <c r="E546" s="1"/>
  <c r="F546" s="1"/>
  <c r="D544"/>
  <c r="E544" s="1"/>
  <c r="F544" s="1"/>
  <c r="D543"/>
  <c r="D493"/>
  <c r="E493" s="1"/>
  <c r="D492"/>
  <c r="D491"/>
  <c r="E491" s="1"/>
  <c r="F491" s="1"/>
  <c r="D490"/>
  <c r="D489"/>
  <c r="D488"/>
  <c r="D487"/>
  <c r="E487" s="1"/>
  <c r="F487" s="1"/>
  <c r="D483"/>
  <c r="D482"/>
  <c r="E482" s="1"/>
  <c r="D481"/>
  <c r="D480"/>
  <c r="E480" s="1"/>
  <c r="F480" s="1"/>
  <c r="D479"/>
  <c r="D478"/>
  <c r="D469"/>
  <c r="D468"/>
  <c r="E468" s="1"/>
  <c r="F468" s="1"/>
  <c r="D467"/>
  <c r="D462"/>
  <c r="E462" s="1"/>
  <c r="D461"/>
  <c r="D460"/>
  <c r="E460" s="1"/>
  <c r="F460" s="1"/>
  <c r="D459"/>
  <c r="D458"/>
  <c r="D457"/>
  <c r="D456"/>
  <c r="E456" s="1"/>
  <c r="F456" s="1"/>
  <c r="D450"/>
  <c r="D449"/>
  <c r="D445"/>
  <c r="D444"/>
  <c r="E444" s="1"/>
  <c r="F444" s="1"/>
  <c r="D545"/>
  <c r="E545" s="1"/>
  <c r="F545" s="1"/>
  <c r="C1079"/>
  <c r="C1078"/>
  <c r="C1077"/>
  <c r="C1076"/>
  <c r="C1075"/>
  <c r="C1074"/>
  <c r="C1073"/>
  <c r="C1072"/>
  <c r="C1071"/>
  <c r="C1070"/>
  <c r="C1069"/>
  <c r="C1068"/>
  <c r="C1022"/>
  <c r="C1021"/>
  <c r="C1020"/>
  <c r="C1019"/>
  <c r="C1018"/>
  <c r="C1017"/>
  <c r="C1016"/>
  <c r="C1015"/>
  <c r="C1014"/>
  <c r="C1013"/>
  <c r="C1012"/>
  <c r="C1011"/>
  <c r="C1010"/>
  <c r="C1009"/>
  <c r="C1008"/>
  <c r="C1007"/>
  <c r="C1006"/>
  <c r="C1005"/>
  <c r="C1001"/>
  <c r="C1000"/>
  <c r="C999"/>
  <c r="C998"/>
  <c r="C997"/>
  <c r="C996"/>
  <c r="C995"/>
  <c r="C994"/>
  <c r="C993"/>
  <c r="C992"/>
  <c r="C991"/>
  <c r="C990"/>
  <c r="C989"/>
  <c r="C988"/>
  <c r="C898"/>
  <c r="C554"/>
  <c r="C553"/>
  <c r="C552"/>
  <c r="C549"/>
  <c r="C546"/>
  <c r="C544"/>
  <c r="C543"/>
  <c r="C493"/>
  <c r="C492"/>
  <c r="C491"/>
  <c r="C490"/>
  <c r="C489"/>
  <c r="C488"/>
  <c r="C487"/>
  <c r="C483"/>
  <c r="C482"/>
  <c r="C481"/>
  <c r="C480"/>
  <c r="C479"/>
  <c r="C478"/>
  <c r="C469"/>
  <c r="C468"/>
  <c r="C467"/>
  <c r="C462"/>
  <c r="C461"/>
  <c r="C460"/>
  <c r="C459"/>
  <c r="C458"/>
  <c r="C457"/>
  <c r="C456"/>
  <c r="C450"/>
  <c r="C449"/>
  <c r="C445"/>
  <c r="C444"/>
  <c r="D440"/>
  <c r="D439"/>
  <c r="D438"/>
  <c r="D437"/>
  <c r="E437" s="1"/>
  <c r="C440"/>
  <c r="C439"/>
  <c r="C438"/>
  <c r="C437"/>
  <c r="C2741"/>
  <c r="C2740"/>
  <c r="C2739"/>
  <c r="C2738"/>
  <c r="C2737"/>
  <c r="C2736"/>
  <c r="C2735"/>
  <c r="C2734"/>
  <c r="C2733"/>
  <c r="C2732"/>
  <c r="C2731"/>
  <c r="C2730"/>
  <c r="C2729"/>
  <c r="C2728"/>
  <c r="C2727"/>
  <c r="C2726"/>
  <c r="C2725"/>
  <c r="C2669"/>
  <c r="C2668"/>
  <c r="C2667"/>
  <c r="C2666"/>
  <c r="C2665"/>
  <c r="C2664"/>
  <c r="C2663"/>
  <c r="C2662"/>
  <c r="C2661"/>
  <c r="C2660"/>
  <c r="C2659"/>
  <c r="C2658"/>
  <c r="C2657"/>
  <c r="C2656"/>
  <c r="C2655"/>
  <c r="C2654"/>
  <c r="C2653"/>
  <c r="C2652"/>
  <c r="C2651"/>
  <c r="C2650"/>
  <c r="C2649"/>
  <c r="C2648"/>
  <c r="C2647"/>
  <c r="C2646"/>
  <c r="C2645"/>
  <c r="C2644"/>
  <c r="C2643"/>
  <c r="C2642"/>
  <c r="C2641"/>
  <c r="C2640"/>
  <c r="C2639"/>
  <c r="C2638"/>
  <c r="C2637"/>
  <c r="C2636"/>
  <c r="C2635"/>
  <c r="C2634"/>
  <c r="C2633"/>
  <c r="C2632"/>
  <c r="C2631"/>
  <c r="C2630"/>
  <c r="C2629"/>
  <c r="C2628"/>
  <c r="C2627"/>
  <c r="C2626"/>
  <c r="C2625"/>
  <c r="C2624"/>
  <c r="C2623"/>
  <c r="C2622"/>
  <c r="C2621"/>
  <c r="C2620"/>
  <c r="C2619"/>
  <c r="C2571"/>
  <c r="C2570"/>
  <c r="C2569"/>
  <c r="C2568"/>
  <c r="C2567"/>
  <c r="C2566"/>
  <c r="C2565"/>
  <c r="C2564"/>
  <c r="C2563"/>
  <c r="C2562"/>
  <c r="C2561"/>
  <c r="C2560"/>
  <c r="C2559"/>
  <c r="C2558"/>
  <c r="C2557"/>
  <c r="C2556"/>
  <c r="C2555"/>
  <c r="C2554"/>
  <c r="C2553"/>
  <c r="C2552"/>
  <c r="C2551"/>
  <c r="C2550"/>
  <c r="C2549"/>
  <c r="C2548"/>
  <c r="C2547"/>
  <c r="C2546"/>
  <c r="C2545"/>
  <c r="C2544"/>
  <c r="C2543"/>
  <c r="C2542"/>
  <c r="C2541"/>
  <c r="C2539"/>
  <c r="C2538"/>
  <c r="C2537"/>
  <c r="C2536"/>
  <c r="C2535"/>
  <c r="C2534"/>
  <c r="C2533"/>
  <c r="C2532"/>
  <c r="C2531"/>
  <c r="C2530"/>
  <c r="C2529"/>
  <c r="C2528"/>
  <c r="C2527"/>
  <c r="C2526"/>
  <c r="C2525"/>
  <c r="C2524"/>
  <c r="C2523"/>
  <c r="C2522"/>
  <c r="C2521"/>
  <c r="C2520"/>
  <c r="C2519"/>
  <c r="C2518"/>
  <c r="C2517"/>
  <c r="C2516"/>
  <c r="C2515"/>
  <c r="C2514"/>
  <c r="C2513"/>
  <c r="C2512"/>
  <c r="C2511"/>
  <c r="C2510"/>
  <c r="C2509"/>
  <c r="C2508"/>
  <c r="C2507"/>
  <c r="C2506"/>
  <c r="C2505"/>
  <c r="C2504"/>
  <c r="C2503"/>
  <c r="C2502"/>
  <c r="C2501"/>
  <c r="C2500"/>
  <c r="C2499"/>
  <c r="C2498"/>
  <c r="C2497"/>
  <c r="C2496"/>
  <c r="C2495"/>
  <c r="C2494"/>
  <c r="C2493"/>
  <c r="C2492"/>
  <c r="C2491"/>
  <c r="C2490"/>
  <c r="C2489"/>
  <c r="C2488"/>
  <c r="C2487"/>
  <c r="C2486"/>
  <c r="C2485"/>
  <c r="C2484"/>
  <c r="C2483"/>
  <c r="C2482"/>
  <c r="C2481"/>
  <c r="C2480"/>
  <c r="C2479"/>
  <c r="C2478"/>
  <c r="C2477"/>
  <c r="C2476"/>
  <c r="C2475"/>
  <c r="C2474"/>
  <c r="C2473"/>
  <c r="C2472"/>
  <c r="C2471"/>
  <c r="C2470"/>
  <c r="C2469"/>
  <c r="C2468"/>
  <c r="C2467"/>
  <c r="C2466"/>
  <c r="C2465"/>
  <c r="C2464"/>
  <c r="C2463"/>
  <c r="C2462"/>
  <c r="C2461"/>
  <c r="C2460"/>
  <c r="C2459"/>
  <c r="C2458"/>
  <c r="C2457"/>
  <c r="C2456"/>
  <c r="C2455"/>
  <c r="C2454"/>
  <c r="C2453"/>
  <c r="C2452"/>
  <c r="D2832" i="3"/>
  <c r="E2832" s="1"/>
  <c r="D2831"/>
  <c r="E2831" s="1"/>
  <c r="D2830"/>
  <c r="E2830" s="1"/>
  <c r="D2829"/>
  <c r="E2829" s="1"/>
  <c r="D2828"/>
  <c r="E2828" s="1"/>
  <c r="D2827"/>
  <c r="E2827" s="1"/>
  <c r="D2826"/>
  <c r="E2826" s="1"/>
  <c r="D2825"/>
  <c r="E2825" s="1"/>
  <c r="D2824"/>
  <c r="E2824" s="1"/>
  <c r="D2823"/>
  <c r="E2823" s="1"/>
  <c r="D2822"/>
  <c r="E2822" s="1"/>
  <c r="D2821"/>
  <c r="E2821" s="1"/>
  <c r="D2820"/>
  <c r="E2820" s="1"/>
  <c r="D2819"/>
  <c r="E2819" s="1"/>
  <c r="D2818"/>
  <c r="E2818" s="1"/>
  <c r="D2817"/>
  <c r="E2817" s="1"/>
  <c r="D2816"/>
  <c r="E2816" s="1"/>
  <c r="D2815"/>
  <c r="E2815" s="1"/>
  <c r="D2814"/>
  <c r="E2814" s="1"/>
  <c r="D2813"/>
  <c r="E2813" s="1"/>
  <c r="D2812"/>
  <c r="E2812" s="1"/>
  <c r="D2811"/>
  <c r="E2811" s="1"/>
  <c r="D2810"/>
  <c r="E2810" s="1"/>
  <c r="D2809"/>
  <c r="E2809" s="1"/>
  <c r="D2808"/>
  <c r="E2808" s="1"/>
  <c r="D2807"/>
  <c r="E2807" s="1"/>
  <c r="D2806"/>
  <c r="E2806" s="1"/>
  <c r="D2805"/>
  <c r="E2805" s="1"/>
  <c r="D2804"/>
  <c r="E2804" s="1"/>
  <c r="D2803"/>
  <c r="E2803" s="1"/>
  <c r="D2802"/>
  <c r="E2802" s="1"/>
  <c r="D2801"/>
  <c r="E2801" s="1"/>
  <c r="D2800"/>
  <c r="E2800" s="1"/>
  <c r="D2799"/>
  <c r="E2799" s="1"/>
  <c r="D2798"/>
  <c r="E2798" s="1"/>
  <c r="D2797"/>
  <c r="E2797" s="1"/>
  <c r="D2796"/>
  <c r="E2796" s="1"/>
  <c r="D2795"/>
  <c r="E2795" s="1"/>
  <c r="D2794"/>
  <c r="E2794" s="1"/>
  <c r="D2793"/>
  <c r="E2793" s="1"/>
  <c r="D2792"/>
  <c r="E2792" s="1"/>
  <c r="D2791"/>
  <c r="E2791" s="1"/>
  <c r="D2790"/>
  <c r="E2790" s="1"/>
  <c r="D2789"/>
  <c r="E2789" s="1"/>
  <c r="D2788"/>
  <c r="E2788" s="1"/>
  <c r="D2787"/>
  <c r="E2787" s="1"/>
  <c r="D2786"/>
  <c r="E2786" s="1"/>
  <c r="D2785"/>
  <c r="E2785" s="1"/>
  <c r="D2784"/>
  <c r="E2784" s="1"/>
  <c r="D2783"/>
  <c r="E2783" s="1"/>
  <c r="D2782"/>
  <c r="E2782" s="1"/>
  <c r="D2781"/>
  <c r="E2781" s="1"/>
  <c r="D2780"/>
  <c r="E2780" s="1"/>
  <c r="D2779"/>
  <c r="E2779" s="1"/>
  <c r="D2778"/>
  <c r="E2778" s="1"/>
  <c r="D2777"/>
  <c r="E2777" s="1"/>
  <c r="D2776"/>
  <c r="E2776" s="1"/>
  <c r="D2775"/>
  <c r="E2775" s="1"/>
  <c r="D2774"/>
  <c r="E2774" s="1"/>
  <c r="D2773"/>
  <c r="E2773" s="1"/>
  <c r="D2772"/>
  <c r="E2772" s="1"/>
  <c r="D2771"/>
  <c r="E2771" s="1"/>
  <c r="D2770"/>
  <c r="E2770" s="1"/>
  <c r="D2769"/>
  <c r="E2769" s="1"/>
  <c r="D2768"/>
  <c r="E2768" s="1"/>
  <c r="D2767"/>
  <c r="E2767" s="1"/>
  <c r="D2766"/>
  <c r="E2766" s="1"/>
  <c r="D2765"/>
  <c r="E2765" s="1"/>
  <c r="D2764"/>
  <c r="E2764" s="1"/>
  <c r="D2763"/>
  <c r="E2763" s="1"/>
  <c r="D2762"/>
  <c r="E2762" s="1"/>
  <c r="D2761"/>
  <c r="E2761" s="1"/>
  <c r="D2760"/>
  <c r="E2760" s="1"/>
  <c r="D2759"/>
  <c r="E2759" s="1"/>
  <c r="D2758"/>
  <c r="E2758" s="1"/>
  <c r="D2757"/>
  <c r="E2757" s="1"/>
  <c r="D2756"/>
  <c r="E2756" s="1"/>
  <c r="D2755"/>
  <c r="E2755" s="1"/>
  <c r="D2754"/>
  <c r="E2754" s="1"/>
  <c r="D2753"/>
  <c r="E2753" s="1"/>
  <c r="D2752"/>
  <c r="E2752" s="1"/>
  <c r="D2751"/>
  <c r="E2751" s="1"/>
  <c r="D2750"/>
  <c r="E2750" s="1"/>
  <c r="D2749"/>
  <c r="E2749" s="1"/>
  <c r="D2748"/>
  <c r="E2748" s="1"/>
  <c r="D2747"/>
  <c r="E2747" s="1"/>
  <c r="D2746"/>
  <c r="E2746" s="1"/>
  <c r="D2745"/>
  <c r="E2745" s="1"/>
  <c r="D2744"/>
  <c r="E2744" s="1"/>
  <c r="D2743"/>
  <c r="E2743" s="1"/>
  <c r="D2742"/>
  <c r="E2742" s="1"/>
  <c r="D2741"/>
  <c r="E2741" s="1"/>
  <c r="D2740"/>
  <c r="E2740" s="1"/>
  <c r="D2739"/>
  <c r="E2739" s="1"/>
  <c r="D2738"/>
  <c r="E2738" s="1"/>
  <c r="D2737"/>
  <c r="E2737" s="1"/>
  <c r="D2736"/>
  <c r="E2736" s="1"/>
  <c r="D2735"/>
  <c r="E2735" s="1"/>
  <c r="D2734"/>
  <c r="E2734" s="1"/>
  <c r="D2733"/>
  <c r="E2733" s="1"/>
  <c r="D2732"/>
  <c r="E2732" s="1"/>
  <c r="D2731"/>
  <c r="E2731" s="1"/>
  <c r="D2730"/>
  <c r="E2730" s="1"/>
  <c r="D2729"/>
  <c r="E2729" s="1"/>
  <c r="D2728"/>
  <c r="E2728" s="1"/>
  <c r="D2727"/>
  <c r="E2727" s="1"/>
  <c r="D2726"/>
  <c r="E2726" s="1"/>
  <c r="D2725"/>
  <c r="E2725" s="1"/>
  <c r="D2724"/>
  <c r="E2724" s="1"/>
  <c r="D2723"/>
  <c r="E2723" s="1"/>
  <c r="D2722"/>
  <c r="E2722" s="1"/>
  <c r="D2721"/>
  <c r="E2721" s="1"/>
  <c r="D2720"/>
  <c r="E2720" s="1"/>
  <c r="D2719"/>
  <c r="E2719" s="1"/>
  <c r="D2718"/>
  <c r="E2718" s="1"/>
  <c r="D2717"/>
  <c r="E2717" s="1"/>
  <c r="D2716"/>
  <c r="E2716" s="1"/>
  <c r="D2715"/>
  <c r="E2715" s="1"/>
  <c r="D2714"/>
  <c r="E2714" s="1"/>
  <c r="D2713"/>
  <c r="E2713" s="1"/>
  <c r="D2712"/>
  <c r="E2712" s="1"/>
  <c r="D2711"/>
  <c r="E2711" s="1"/>
  <c r="D2710"/>
  <c r="E2710" s="1"/>
  <c r="D2709"/>
  <c r="E2709" s="1"/>
  <c r="D2708"/>
  <c r="E2708" s="1"/>
  <c r="D2707"/>
  <c r="E2707" s="1"/>
  <c r="D2706"/>
  <c r="E2706" s="1"/>
  <c r="D2705"/>
  <c r="E2705" s="1"/>
  <c r="D2704"/>
  <c r="E2704" s="1"/>
  <c r="D2703"/>
  <c r="E2703" s="1"/>
  <c r="D2702"/>
  <c r="E2702" s="1"/>
  <c r="D2701"/>
  <c r="E2701" s="1"/>
  <c r="D2700"/>
  <c r="E2700" s="1"/>
  <c r="D2699"/>
  <c r="E2699" s="1"/>
  <c r="D2698"/>
  <c r="E2698" s="1"/>
  <c r="D2697"/>
  <c r="E2697" s="1"/>
  <c r="D2696"/>
  <c r="E2696" s="1"/>
  <c r="D2695"/>
  <c r="E2695" s="1"/>
  <c r="D2694"/>
  <c r="E2694" s="1"/>
  <c r="D2693"/>
  <c r="E2693" s="1"/>
  <c r="D2692"/>
  <c r="E2692" s="1"/>
  <c r="D2691"/>
  <c r="E2691" s="1"/>
  <c r="D2690"/>
  <c r="E2690" s="1"/>
  <c r="D2689"/>
  <c r="E2689" s="1"/>
  <c r="D2688"/>
  <c r="E2688" s="1"/>
  <c r="D2687"/>
  <c r="E2687" s="1"/>
  <c r="D2686"/>
  <c r="E2686" s="1"/>
  <c r="D2685"/>
  <c r="E2685" s="1"/>
  <c r="D2684"/>
  <c r="E2684" s="1"/>
  <c r="D2683"/>
  <c r="E2683" s="1"/>
  <c r="D2682"/>
  <c r="E2682" s="1"/>
  <c r="D2681"/>
  <c r="E2681" s="1"/>
  <c r="D2680"/>
  <c r="E2680" s="1"/>
  <c r="D2679"/>
  <c r="E2679" s="1"/>
  <c r="D2678"/>
  <c r="E2678" s="1"/>
  <c r="D2677"/>
  <c r="E2677" s="1"/>
  <c r="D2676"/>
  <c r="E2676" s="1"/>
  <c r="D2675"/>
  <c r="E2675" s="1"/>
  <c r="D2674"/>
  <c r="E2674" s="1"/>
  <c r="D2673"/>
  <c r="E2673" s="1"/>
  <c r="D2672"/>
  <c r="E2672" s="1"/>
  <c r="D2671"/>
  <c r="E2671" s="1"/>
  <c r="D2670"/>
  <c r="E2670" s="1"/>
  <c r="D2669"/>
  <c r="E2669" s="1"/>
  <c r="D2668"/>
  <c r="E2668" s="1"/>
  <c r="D2667"/>
  <c r="E2667" s="1"/>
  <c r="D2666"/>
  <c r="E2666" s="1"/>
  <c r="D2665"/>
  <c r="E2665" s="1"/>
  <c r="D2664"/>
  <c r="E2664" s="1"/>
  <c r="D2663"/>
  <c r="E2663" s="1"/>
  <c r="D2662"/>
  <c r="E2662" s="1"/>
  <c r="D2661"/>
  <c r="E2661" s="1"/>
  <c r="D2660"/>
  <c r="E2660" s="1"/>
  <c r="D2659"/>
  <c r="E2659" s="1"/>
  <c r="D2658"/>
  <c r="E2658" s="1"/>
  <c r="D2657"/>
  <c r="E2657" s="1"/>
  <c r="D2656"/>
  <c r="E2656" s="1"/>
  <c r="D2655"/>
  <c r="E2655" s="1"/>
  <c r="D2654"/>
  <c r="E2654" s="1"/>
  <c r="D2653"/>
  <c r="E2653" s="1"/>
  <c r="D2652"/>
  <c r="E2652" s="1"/>
  <c r="D2651"/>
  <c r="E2651" s="1"/>
  <c r="D2650"/>
  <c r="E2650" s="1"/>
  <c r="D2649"/>
  <c r="E2649" s="1"/>
  <c r="D2648"/>
  <c r="E2648" s="1"/>
  <c r="D2647"/>
  <c r="E2647" s="1"/>
  <c r="D2646"/>
  <c r="E2646" s="1"/>
  <c r="D2645"/>
  <c r="E2645" s="1"/>
  <c r="D2644"/>
  <c r="E2644" s="1"/>
  <c r="D2643"/>
  <c r="E2643" s="1"/>
  <c r="D2642"/>
  <c r="E2642" s="1"/>
  <c r="D2641"/>
  <c r="E2641" s="1"/>
  <c r="D2640"/>
  <c r="E2640" s="1"/>
  <c r="D2639"/>
  <c r="E2639" s="1"/>
  <c r="D2638"/>
  <c r="E2638" s="1"/>
  <c r="D2637"/>
  <c r="E2637" s="1"/>
  <c r="D2636"/>
  <c r="E2636" s="1"/>
  <c r="D2635"/>
  <c r="E2635" s="1"/>
  <c r="D2634"/>
  <c r="E2634" s="1"/>
  <c r="D2633"/>
  <c r="E2633" s="1"/>
  <c r="D2632"/>
  <c r="E2632" s="1"/>
  <c r="D2631"/>
  <c r="E2631" s="1"/>
  <c r="D2630"/>
  <c r="E2630" s="1"/>
  <c r="D2629"/>
  <c r="E2629" s="1"/>
  <c r="D2628"/>
  <c r="E2628" s="1"/>
  <c r="D2627"/>
  <c r="E2627" s="1"/>
  <c r="D2626"/>
  <c r="E2626" s="1"/>
  <c r="D2625"/>
  <c r="E2625" s="1"/>
  <c r="D2624"/>
  <c r="E2624" s="1"/>
  <c r="D2623"/>
  <c r="E2623" s="1"/>
  <c r="D2622"/>
  <c r="E2622" s="1"/>
  <c r="D2621"/>
  <c r="E2621" s="1"/>
  <c r="D2620"/>
  <c r="E2620" s="1"/>
  <c r="D2619"/>
  <c r="E2619" s="1"/>
  <c r="D2618"/>
  <c r="E2618" s="1"/>
  <c r="D2617"/>
  <c r="E2617" s="1"/>
  <c r="D2616"/>
  <c r="E2616" s="1"/>
  <c r="D2615"/>
  <c r="E2615" s="1"/>
  <c r="D2614"/>
  <c r="E2614" s="1"/>
  <c r="D2613"/>
  <c r="E2613" s="1"/>
  <c r="D2612"/>
  <c r="E2612" s="1"/>
  <c r="D2611"/>
  <c r="E2611" s="1"/>
  <c r="D2610"/>
  <c r="E2610" s="1"/>
  <c r="D2609"/>
  <c r="E2609" s="1"/>
  <c r="D2608"/>
  <c r="E2608" s="1"/>
  <c r="D2607"/>
  <c r="E2607" s="1"/>
  <c r="D2606"/>
  <c r="E2606" s="1"/>
  <c r="D2605"/>
  <c r="E2605" s="1"/>
  <c r="D2604"/>
  <c r="E2604" s="1"/>
  <c r="D2603"/>
  <c r="E2603" s="1"/>
  <c r="D2602"/>
  <c r="E2602" s="1"/>
  <c r="D2601"/>
  <c r="E2601" s="1"/>
  <c r="D2600"/>
  <c r="E2600" s="1"/>
  <c r="D2599"/>
  <c r="E2599" s="1"/>
  <c r="D2598"/>
  <c r="E2598" s="1"/>
  <c r="D2597"/>
  <c r="E2597" s="1"/>
  <c r="D2596"/>
  <c r="E2596" s="1"/>
  <c r="D2595"/>
  <c r="E2595" s="1"/>
  <c r="D2594"/>
  <c r="E2594" s="1"/>
  <c r="D2593"/>
  <c r="E2593" s="1"/>
  <c r="D2592"/>
  <c r="E2592" s="1"/>
  <c r="D2591"/>
  <c r="E2591" s="1"/>
  <c r="D2590"/>
  <c r="E2590" s="1"/>
  <c r="D2589"/>
  <c r="E2589" s="1"/>
  <c r="D2588"/>
  <c r="E2588" s="1"/>
  <c r="D2587"/>
  <c r="E2587" s="1"/>
  <c r="D2586"/>
  <c r="E2586" s="1"/>
  <c r="D2585"/>
  <c r="E2585" s="1"/>
  <c r="D2584"/>
  <c r="E2584" s="1"/>
  <c r="D2583"/>
  <c r="E2583" s="1"/>
  <c r="D2582"/>
  <c r="E2582" s="1"/>
  <c r="D2581"/>
  <c r="E2581" s="1"/>
  <c r="D2580"/>
  <c r="E2580" s="1"/>
  <c r="D2579"/>
  <c r="E2579" s="1"/>
  <c r="D2578"/>
  <c r="E2578" s="1"/>
  <c r="D2577"/>
  <c r="E2577" s="1"/>
  <c r="D2576"/>
  <c r="E2576" s="1"/>
  <c r="D2575"/>
  <c r="E2575" s="1"/>
  <c r="D2574"/>
  <c r="E2574" s="1"/>
  <c r="D2573"/>
  <c r="E2573" s="1"/>
  <c r="D2572"/>
  <c r="E2572" s="1"/>
  <c r="D2571"/>
  <c r="E2571" s="1"/>
  <c r="D2570"/>
  <c r="E2570" s="1"/>
  <c r="D2569"/>
  <c r="E2569" s="1"/>
  <c r="D2568"/>
  <c r="E2568" s="1"/>
  <c r="D2567"/>
  <c r="E2567" s="1"/>
  <c r="D2566"/>
  <c r="E2566" s="1"/>
  <c r="D2565"/>
  <c r="E2565" s="1"/>
  <c r="D2564"/>
  <c r="E2564" s="1"/>
  <c r="D2563"/>
  <c r="E2563" s="1"/>
  <c r="D2562"/>
  <c r="E2562" s="1"/>
  <c r="D2561"/>
  <c r="E2561" s="1"/>
  <c r="D2560"/>
  <c r="E2560" s="1"/>
  <c r="D2559"/>
  <c r="E2559" s="1"/>
  <c r="D2558"/>
  <c r="E2558" s="1"/>
  <c r="D2557"/>
  <c r="E2557" s="1"/>
  <c r="D2556"/>
  <c r="E2556" s="1"/>
  <c r="D2555"/>
  <c r="E2555" s="1"/>
  <c r="D2554"/>
  <c r="E2554" s="1"/>
  <c r="D2553"/>
  <c r="E2553" s="1"/>
  <c r="D2552"/>
  <c r="E2552" s="1"/>
  <c r="D2551"/>
  <c r="E2551" s="1"/>
  <c r="D2550"/>
  <c r="E2550" s="1"/>
  <c r="D2549"/>
  <c r="E2549" s="1"/>
  <c r="D2548"/>
  <c r="E2548" s="1"/>
  <c r="D2547"/>
  <c r="E2547" s="1"/>
  <c r="D2546"/>
  <c r="E2546" s="1"/>
  <c r="D2545"/>
  <c r="E2545" s="1"/>
  <c r="D2544"/>
  <c r="E2544" s="1"/>
  <c r="D2543"/>
  <c r="E2543" s="1"/>
  <c r="D2542"/>
  <c r="E2542" s="1"/>
  <c r="D2541"/>
  <c r="E2541" s="1"/>
  <c r="D2540"/>
  <c r="E2540" s="1"/>
  <c r="D2539"/>
  <c r="E2539" s="1"/>
  <c r="D2538"/>
  <c r="E2538" s="1"/>
  <c r="D2537"/>
  <c r="E2537" s="1"/>
  <c r="D2536"/>
  <c r="E2536" s="1"/>
  <c r="D2535"/>
  <c r="E2535" s="1"/>
  <c r="D2534"/>
  <c r="E2534" s="1"/>
  <c r="D2533"/>
  <c r="E2533" s="1"/>
  <c r="D2532"/>
  <c r="E2532" s="1"/>
  <c r="D2531"/>
  <c r="E2531" s="1"/>
  <c r="D2530"/>
  <c r="E2530" s="1"/>
  <c r="D2529"/>
  <c r="E2529" s="1"/>
  <c r="D2528"/>
  <c r="E2528" s="1"/>
  <c r="D2527"/>
  <c r="E2527" s="1"/>
  <c r="D2526"/>
  <c r="E2526" s="1"/>
  <c r="D2525"/>
  <c r="E2525" s="1"/>
  <c r="D2524"/>
  <c r="E2524" s="1"/>
  <c r="D2523"/>
  <c r="E2523" s="1"/>
  <c r="D2522"/>
  <c r="E2522" s="1"/>
  <c r="D2521"/>
  <c r="E2521" s="1"/>
  <c r="D2520"/>
  <c r="E2520" s="1"/>
  <c r="D2519"/>
  <c r="E2519" s="1"/>
  <c r="D2518"/>
  <c r="E2518" s="1"/>
  <c r="D2517"/>
  <c r="E2517" s="1"/>
  <c r="D2516"/>
  <c r="E2516" s="1"/>
  <c r="D2515"/>
  <c r="E2515" s="1"/>
  <c r="D2514"/>
  <c r="E2514" s="1"/>
  <c r="D2513"/>
  <c r="E2513" s="1"/>
  <c r="D2512"/>
  <c r="E2512" s="1"/>
  <c r="D2511"/>
  <c r="E2511" s="1"/>
  <c r="D2510"/>
  <c r="E2510" s="1"/>
  <c r="D2509"/>
  <c r="E2509" s="1"/>
  <c r="D2508"/>
  <c r="E2508" s="1"/>
  <c r="D2507"/>
  <c r="E2507" s="1"/>
  <c r="D2506"/>
  <c r="E2506" s="1"/>
  <c r="D2505"/>
  <c r="E2505" s="1"/>
  <c r="D2504"/>
  <c r="E2504" s="1"/>
  <c r="D2503"/>
  <c r="E2503" s="1"/>
  <c r="D2502"/>
  <c r="E2502" s="1"/>
  <c r="D2501"/>
  <c r="E2501" s="1"/>
  <c r="D2500"/>
  <c r="E2500" s="1"/>
  <c r="D2499"/>
  <c r="E2499" s="1"/>
  <c r="D2498"/>
  <c r="E2498" s="1"/>
  <c r="D2497"/>
  <c r="E2497" s="1"/>
  <c r="D2496"/>
  <c r="E2496" s="1"/>
  <c r="D2495"/>
  <c r="E2495" s="1"/>
  <c r="D2494"/>
  <c r="E2494" s="1"/>
  <c r="D2493"/>
  <c r="E2493" s="1"/>
  <c r="D2492"/>
  <c r="E2492" s="1"/>
  <c r="D2491"/>
  <c r="E2491" s="1"/>
  <c r="D2490"/>
  <c r="E2490" s="1"/>
  <c r="D2489"/>
  <c r="E2489" s="1"/>
  <c r="D2488"/>
  <c r="E2488" s="1"/>
  <c r="D2487"/>
  <c r="E2487" s="1"/>
  <c r="D2486"/>
  <c r="E2486" s="1"/>
  <c r="D2485"/>
  <c r="E2485" s="1"/>
  <c r="D2484"/>
  <c r="E2484" s="1"/>
  <c r="D2483"/>
  <c r="E2483" s="1"/>
  <c r="D2482"/>
  <c r="E2482" s="1"/>
  <c r="D2481"/>
  <c r="E2481" s="1"/>
  <c r="D2480"/>
  <c r="E2480" s="1"/>
  <c r="D2479"/>
  <c r="E2479" s="1"/>
  <c r="D2478"/>
  <c r="E2478" s="1"/>
  <c r="D2477"/>
  <c r="E2477" s="1"/>
  <c r="D2476"/>
  <c r="E2476" s="1"/>
  <c r="D2475"/>
  <c r="E2475" s="1"/>
  <c r="D2474"/>
  <c r="E2474" s="1"/>
  <c r="D2473"/>
  <c r="E2473" s="1"/>
  <c r="D2472"/>
  <c r="E2472" s="1"/>
  <c r="D2471"/>
  <c r="E2471" s="1"/>
  <c r="D2470"/>
  <c r="E2470" s="1"/>
  <c r="D2469"/>
  <c r="E2469" s="1"/>
  <c r="D2468"/>
  <c r="E2468" s="1"/>
  <c r="D2467"/>
  <c r="E2467" s="1"/>
  <c r="D2466"/>
  <c r="E2466" s="1"/>
  <c r="D2465"/>
  <c r="E2465" s="1"/>
  <c r="D2464"/>
  <c r="E2464" s="1"/>
  <c r="D2461"/>
  <c r="E2461" s="1"/>
  <c r="D2460"/>
  <c r="E2460" s="1"/>
  <c r="D2459"/>
  <c r="E2459" s="1"/>
  <c r="D2458"/>
  <c r="E2458" s="1"/>
  <c r="D2457"/>
  <c r="E2457" s="1"/>
  <c r="D2456"/>
  <c r="E2456" s="1"/>
  <c r="D2455"/>
  <c r="E2455" s="1"/>
  <c r="D2454"/>
  <c r="E2454" s="1"/>
  <c r="D2453"/>
  <c r="E2453" s="1"/>
  <c r="D2452"/>
  <c r="E2452" s="1"/>
  <c r="D2451"/>
  <c r="E2451" s="1"/>
  <c r="D2450"/>
  <c r="E2450" s="1"/>
  <c r="D2449"/>
  <c r="E2449" s="1"/>
  <c r="D2448"/>
  <c r="E2448" s="1"/>
  <c r="D2447"/>
  <c r="E2447" s="1"/>
  <c r="D2446"/>
  <c r="E2446" s="1"/>
  <c r="D2445"/>
  <c r="E2445" s="1"/>
  <c r="D2444"/>
  <c r="E2444" s="1"/>
  <c r="D2443"/>
  <c r="E2443" s="1"/>
  <c r="D2442"/>
  <c r="E2442" s="1"/>
  <c r="D2441"/>
  <c r="E2441" s="1"/>
  <c r="D2440"/>
  <c r="E2440" s="1"/>
  <c r="D2439"/>
  <c r="E2439" s="1"/>
  <c r="D2438"/>
  <c r="E2438" s="1"/>
  <c r="D2437"/>
  <c r="E2437" s="1"/>
  <c r="D2436"/>
  <c r="E2436" s="1"/>
  <c r="D2435"/>
  <c r="E2435" s="1"/>
  <c r="D2434"/>
  <c r="E2434" s="1"/>
  <c r="D2433"/>
  <c r="E2433" s="1"/>
  <c r="D2432"/>
  <c r="E2432" s="1"/>
  <c r="D2431"/>
  <c r="E2431" s="1"/>
  <c r="D2430"/>
  <c r="E2430" s="1"/>
  <c r="D2429"/>
  <c r="E2429" s="1"/>
  <c r="D2428"/>
  <c r="E2428" s="1"/>
  <c r="D2427"/>
  <c r="E2427" s="1"/>
  <c r="D2426"/>
  <c r="E2426" s="1"/>
  <c r="D2425"/>
  <c r="E2425" s="1"/>
  <c r="D2424"/>
  <c r="E2424" s="1"/>
  <c r="D2423"/>
  <c r="E2423" s="1"/>
  <c r="D2422"/>
  <c r="E2422" s="1"/>
  <c r="D2421"/>
  <c r="E2421" s="1"/>
  <c r="D2420"/>
  <c r="E2420" s="1"/>
  <c r="D2419"/>
  <c r="E2419" s="1"/>
  <c r="D2418"/>
  <c r="E2418" s="1"/>
  <c r="D2417"/>
  <c r="E2417" s="1"/>
  <c r="D2416"/>
  <c r="E2416" s="1"/>
  <c r="D2415"/>
  <c r="E2415" s="1"/>
  <c r="D2414"/>
  <c r="E2414" s="1"/>
  <c r="D2413"/>
  <c r="E2413" s="1"/>
  <c r="D2412"/>
  <c r="E2412" s="1"/>
  <c r="D2411"/>
  <c r="E2411" s="1"/>
  <c r="D2410"/>
  <c r="E2410" s="1"/>
  <c r="D2409"/>
  <c r="E2409" s="1"/>
  <c r="D2408"/>
  <c r="E2408" s="1"/>
  <c r="D2407"/>
  <c r="E2407" s="1"/>
  <c r="D2406"/>
  <c r="E2406" s="1"/>
  <c r="D2405"/>
  <c r="E2405" s="1"/>
  <c r="D2404"/>
  <c r="E2404" s="1"/>
  <c r="D2403"/>
  <c r="E2403" s="1"/>
  <c r="D2402"/>
  <c r="E2402" s="1"/>
  <c r="D2401"/>
  <c r="E2401" s="1"/>
  <c r="D2400"/>
  <c r="E2400" s="1"/>
  <c r="D2399"/>
  <c r="E2399" s="1"/>
  <c r="D2398"/>
  <c r="E2398" s="1"/>
  <c r="D2397"/>
  <c r="E2397" s="1"/>
  <c r="D2396"/>
  <c r="E2396" s="1"/>
  <c r="D2395"/>
  <c r="E2395" s="1"/>
  <c r="D2394"/>
  <c r="E2394" s="1"/>
  <c r="D2386"/>
  <c r="E2386" s="1"/>
  <c r="D2385"/>
  <c r="E2385" s="1"/>
  <c r="D2384"/>
  <c r="E2384" s="1"/>
  <c r="D2383"/>
  <c r="E2383" s="1"/>
  <c r="D2382"/>
  <c r="E2382" s="1"/>
  <c r="D2381"/>
  <c r="E2381" s="1"/>
  <c r="D2380"/>
  <c r="E2380" s="1"/>
  <c r="D2371"/>
  <c r="E2371" s="1"/>
  <c r="D2370"/>
  <c r="E2370" s="1"/>
  <c r="D2369"/>
  <c r="E2369" s="1"/>
  <c r="D2368"/>
  <c r="E2368" s="1"/>
  <c r="D2367"/>
  <c r="E2367" s="1"/>
  <c r="D2366"/>
  <c r="E2366" s="1"/>
  <c r="D2365"/>
  <c r="E2365" s="1"/>
  <c r="D2364"/>
  <c r="E2364" s="1"/>
  <c r="D2363"/>
  <c r="E2363" s="1"/>
  <c r="D2362"/>
  <c r="E2362" s="1"/>
  <c r="D2361"/>
  <c r="E2361" s="1"/>
  <c r="D2360"/>
  <c r="E2360" s="1"/>
  <c r="D2359"/>
  <c r="E2359" s="1"/>
  <c r="D2358"/>
  <c r="E2358" s="1"/>
  <c r="D2357"/>
  <c r="E2357" s="1"/>
  <c r="D2356"/>
  <c r="E2356" s="1"/>
  <c r="D2355"/>
  <c r="E2355" s="1"/>
  <c r="D2354"/>
  <c r="E2354" s="1"/>
  <c r="D2353"/>
  <c r="E2353" s="1"/>
  <c r="D2352"/>
  <c r="E2352" s="1"/>
  <c r="D2351"/>
  <c r="E2351" s="1"/>
  <c r="D2350"/>
  <c r="E2350" s="1"/>
  <c r="D2349"/>
  <c r="E2349" s="1"/>
  <c r="D2343"/>
  <c r="E2343" s="1"/>
  <c r="D2342"/>
  <c r="E2342" s="1"/>
  <c r="D2341"/>
  <c r="E2341" s="1"/>
  <c r="D2340"/>
  <c r="E2340" s="1"/>
  <c r="D2339"/>
  <c r="E2339" s="1"/>
  <c r="D2338"/>
  <c r="E2338" s="1"/>
  <c r="D2337"/>
  <c r="E2337" s="1"/>
  <c r="D2336"/>
  <c r="E2336" s="1"/>
  <c r="D2335"/>
  <c r="E2335" s="1"/>
  <c r="D2334"/>
  <c r="E2334" s="1"/>
  <c r="D2333"/>
  <c r="E2333" s="1"/>
  <c r="D2332"/>
  <c r="E2332" s="1"/>
  <c r="D2331"/>
  <c r="E2331" s="1"/>
  <c r="D2330"/>
  <c r="E2330" s="1"/>
  <c r="D2329"/>
  <c r="E2329" s="1"/>
  <c r="D2328"/>
  <c r="E2328" s="1"/>
  <c r="D2327"/>
  <c r="E2327" s="1"/>
  <c r="D2326"/>
  <c r="E2326" s="1"/>
  <c r="D2325"/>
  <c r="E2325" s="1"/>
  <c r="D2324"/>
  <c r="E2324" s="1"/>
  <c r="D2323"/>
  <c r="E2323" s="1"/>
  <c r="D2322"/>
  <c r="E2322" s="1"/>
  <c r="D2321"/>
  <c r="E2321" s="1"/>
  <c r="D2320"/>
  <c r="E2320" s="1"/>
  <c r="D2319"/>
  <c r="E2319" s="1"/>
  <c r="D2318"/>
  <c r="E2318" s="1"/>
  <c r="D2297"/>
  <c r="E2297" s="1"/>
  <c r="D2296"/>
  <c r="E2296" s="1"/>
  <c r="D2295"/>
  <c r="E2295" s="1"/>
  <c r="D2294"/>
  <c r="E2294" s="1"/>
  <c r="D2293"/>
  <c r="E2293" s="1"/>
  <c r="D2292"/>
  <c r="E2292" s="1"/>
  <c r="D2291"/>
  <c r="E2291" s="1"/>
  <c r="D2290"/>
  <c r="E2290" s="1"/>
  <c r="D2289"/>
  <c r="E2289" s="1"/>
  <c r="D2288"/>
  <c r="E2288" s="1"/>
  <c r="D2287"/>
  <c r="E2287" s="1"/>
  <c r="D2286"/>
  <c r="E2286" s="1"/>
  <c r="D2285"/>
  <c r="E2285" s="1"/>
  <c r="D2284"/>
  <c r="E2284" s="1"/>
  <c r="D2267"/>
  <c r="E2267" s="1"/>
  <c r="D2266"/>
  <c r="E2266" s="1"/>
  <c r="D2265"/>
  <c r="E2265" s="1"/>
  <c r="D2264"/>
  <c r="E2264" s="1"/>
  <c r="D2263"/>
  <c r="E2263" s="1"/>
  <c r="D2262"/>
  <c r="E2262" s="1"/>
  <c r="D2261"/>
  <c r="E2261" s="1"/>
  <c r="D2260"/>
  <c r="E2260" s="1"/>
  <c r="D2259"/>
  <c r="E2259" s="1"/>
  <c r="D2258"/>
  <c r="E2258" s="1"/>
  <c r="D2257"/>
  <c r="E2257" s="1"/>
  <c r="D2256"/>
  <c r="E2256" s="1"/>
  <c r="D2255"/>
  <c r="E2255" s="1"/>
  <c r="D2254"/>
  <c r="E2254" s="1"/>
  <c r="D2253"/>
  <c r="E2253" s="1"/>
  <c r="D2252"/>
  <c r="E2252" s="1"/>
  <c r="D2251"/>
  <c r="E2251" s="1"/>
  <c r="D2250"/>
  <c r="E2250" s="1"/>
  <c r="D2249"/>
  <c r="E2249" s="1"/>
  <c r="D2248"/>
  <c r="E2248" s="1"/>
  <c r="D2247"/>
  <c r="E2247" s="1"/>
  <c r="D2246"/>
  <c r="E2246" s="1"/>
  <c r="D2245"/>
  <c r="E2245" s="1"/>
  <c r="D2244"/>
  <c r="E2244" s="1"/>
  <c r="D2243"/>
  <c r="E2243" s="1"/>
  <c r="D2242"/>
  <c r="E2242" s="1"/>
  <c r="D2241"/>
  <c r="E2241" s="1"/>
  <c r="D2240"/>
  <c r="E2240" s="1"/>
  <c r="D2239"/>
  <c r="E2239" s="1"/>
  <c r="D2238"/>
  <c r="E2238" s="1"/>
  <c r="D2237"/>
  <c r="E2237" s="1"/>
  <c r="D2236"/>
  <c r="E2236" s="1"/>
  <c r="D2235"/>
  <c r="E2235" s="1"/>
  <c r="D2234"/>
  <c r="E2234" s="1"/>
  <c r="D2233"/>
  <c r="E2233" s="1"/>
  <c r="D2232"/>
  <c r="E2232" s="1"/>
  <c r="D2231"/>
  <c r="E2231" s="1"/>
  <c r="D2230"/>
  <c r="E2230" s="1"/>
  <c r="D2229"/>
  <c r="E2229" s="1"/>
  <c r="D2228"/>
  <c r="E2228" s="1"/>
  <c r="D2227"/>
  <c r="E2227" s="1"/>
  <c r="D2226"/>
  <c r="E2226" s="1"/>
  <c r="D2225"/>
  <c r="E2225" s="1"/>
  <c r="D2224"/>
  <c r="E2224" s="1"/>
  <c r="D2223"/>
  <c r="E2223" s="1"/>
  <c r="D2222"/>
  <c r="E2222" s="1"/>
  <c r="D2221"/>
  <c r="E2221" s="1"/>
  <c r="D2220"/>
  <c r="E2220" s="1"/>
  <c r="D2219"/>
  <c r="E2219" s="1"/>
  <c r="D2218"/>
  <c r="E2218" s="1"/>
  <c r="D2217"/>
  <c r="E2217" s="1"/>
  <c r="D2216"/>
  <c r="E2216" s="1"/>
  <c r="D2215"/>
  <c r="E2215" s="1"/>
  <c r="D2214"/>
  <c r="E2214" s="1"/>
  <c r="D2213"/>
  <c r="E2213" s="1"/>
  <c r="D2212"/>
  <c r="E2212" s="1"/>
  <c r="D2211"/>
  <c r="E2211" s="1"/>
  <c r="D2210"/>
  <c r="E2210" s="1"/>
  <c r="D2209"/>
  <c r="E2209" s="1"/>
  <c r="D2208"/>
  <c r="E2208" s="1"/>
  <c r="D2207"/>
  <c r="E2207" s="1"/>
  <c r="D2206"/>
  <c r="E2206" s="1"/>
  <c r="D2205"/>
  <c r="E2205" s="1"/>
  <c r="D2204"/>
  <c r="E2204" s="1"/>
  <c r="D2203"/>
  <c r="E2203" s="1"/>
  <c r="D2202"/>
  <c r="E2202" s="1"/>
  <c r="D2201"/>
  <c r="E2201" s="1"/>
  <c r="D2200"/>
  <c r="E2200" s="1"/>
  <c r="D2199"/>
  <c r="E2199" s="1"/>
  <c r="D2198"/>
  <c r="E2198" s="1"/>
  <c r="D2197"/>
  <c r="E2197" s="1"/>
  <c r="D2196"/>
  <c r="E2196" s="1"/>
  <c r="D2195"/>
  <c r="E2195" s="1"/>
  <c r="D2194"/>
  <c r="E2194" s="1"/>
  <c r="D2193"/>
  <c r="E2193" s="1"/>
  <c r="D2192"/>
  <c r="E2192" s="1"/>
  <c r="D2191"/>
  <c r="E2191" s="1"/>
  <c r="D2190"/>
  <c r="E2190" s="1"/>
  <c r="D2189"/>
  <c r="E2189" s="1"/>
  <c r="D2188"/>
  <c r="E2188" s="1"/>
  <c r="D2187"/>
  <c r="E2187" s="1"/>
  <c r="D2186"/>
  <c r="E2186" s="1"/>
  <c r="D2185"/>
  <c r="E2185" s="1"/>
  <c r="D2184"/>
  <c r="E2184" s="1"/>
  <c r="D2183"/>
  <c r="E2183" s="1"/>
  <c r="D2182"/>
  <c r="E2182" s="1"/>
  <c r="D2181"/>
  <c r="E2181" s="1"/>
  <c r="D2180"/>
  <c r="E2180" s="1"/>
  <c r="D2179"/>
  <c r="E2179" s="1"/>
  <c r="D2178"/>
  <c r="E2178" s="1"/>
  <c r="D2177"/>
  <c r="E2177" s="1"/>
  <c r="D2176"/>
  <c r="E2176" s="1"/>
  <c r="D2175"/>
  <c r="E2175" s="1"/>
  <c r="D2174"/>
  <c r="E2174" s="1"/>
  <c r="D2173"/>
  <c r="E2173" s="1"/>
  <c r="D2172"/>
  <c r="E2172" s="1"/>
  <c r="D2171"/>
  <c r="E2171" s="1"/>
  <c r="D2170"/>
  <c r="E2170" s="1"/>
  <c r="D2169"/>
  <c r="E2169" s="1"/>
  <c r="D2168"/>
  <c r="E2168" s="1"/>
  <c r="D2167"/>
  <c r="E2167" s="1"/>
  <c r="D2166"/>
  <c r="E2166" s="1"/>
  <c r="D2165"/>
  <c r="E2165" s="1"/>
  <c r="D2163"/>
  <c r="E2163" s="1"/>
  <c r="D2162"/>
  <c r="E2162" s="1"/>
  <c r="D2161"/>
  <c r="E2161" s="1"/>
  <c r="D2160"/>
  <c r="E2160" s="1"/>
  <c r="D2159"/>
  <c r="E2159" s="1"/>
  <c r="D2158"/>
  <c r="E2158" s="1"/>
  <c r="D2157"/>
  <c r="E2157" s="1"/>
  <c r="D2156"/>
  <c r="E2156" s="1"/>
  <c r="D2155"/>
  <c r="E2155" s="1"/>
  <c r="D2154"/>
  <c r="E2154" s="1"/>
  <c r="D2153"/>
  <c r="E2153" s="1"/>
  <c r="D2152"/>
  <c r="E2152" s="1"/>
  <c r="D2151"/>
  <c r="E2151" s="1"/>
  <c r="D2150"/>
  <c r="E2150" s="1"/>
  <c r="D2149"/>
  <c r="E2149" s="1"/>
  <c r="D2148"/>
  <c r="E2148" s="1"/>
  <c r="D2147"/>
  <c r="E2147" s="1"/>
  <c r="D2146"/>
  <c r="E2146" s="1"/>
  <c r="D2145"/>
  <c r="E2145" s="1"/>
  <c r="D2144"/>
  <c r="E2144" s="1"/>
  <c r="D2143"/>
  <c r="E2143" s="1"/>
  <c r="D2142"/>
  <c r="E2142" s="1"/>
  <c r="D2141"/>
  <c r="E2141" s="1"/>
  <c r="D2140"/>
  <c r="E2140" s="1"/>
  <c r="D2139"/>
  <c r="E2139" s="1"/>
  <c r="D2138"/>
  <c r="E2138" s="1"/>
  <c r="D2137"/>
  <c r="E2137" s="1"/>
  <c r="D2136"/>
  <c r="E2136" s="1"/>
  <c r="D2135"/>
  <c r="E2135" s="1"/>
  <c r="D2134"/>
  <c r="E2134" s="1"/>
  <c r="D2133"/>
  <c r="E2133" s="1"/>
  <c r="D2132"/>
  <c r="E2132" s="1"/>
  <c r="D2131"/>
  <c r="E2131" s="1"/>
  <c r="D2130"/>
  <c r="E2130" s="1"/>
  <c r="D2129"/>
  <c r="E2129" s="1"/>
  <c r="D2128"/>
  <c r="E2128" s="1"/>
  <c r="D2127"/>
  <c r="E2127" s="1"/>
  <c r="D2126"/>
  <c r="E2126" s="1"/>
  <c r="D2125"/>
  <c r="E2125" s="1"/>
  <c r="D2124"/>
  <c r="E2124" s="1"/>
  <c r="D2123"/>
  <c r="E2123" s="1"/>
  <c r="D2122"/>
  <c r="E2122" s="1"/>
  <c r="D2121"/>
  <c r="E2121" s="1"/>
  <c r="D2120"/>
  <c r="E2120" s="1"/>
  <c r="D2119"/>
  <c r="E2119" s="1"/>
  <c r="D2118"/>
  <c r="E2118" s="1"/>
  <c r="D2117"/>
  <c r="E2117" s="1"/>
  <c r="D2116"/>
  <c r="E2116" s="1"/>
  <c r="D2115"/>
  <c r="E2115" s="1"/>
  <c r="D2114"/>
  <c r="E2114" s="1"/>
  <c r="D2113"/>
  <c r="E2113" s="1"/>
  <c r="D2112"/>
  <c r="E2112" s="1"/>
  <c r="D2111"/>
  <c r="E2111" s="1"/>
  <c r="D2110"/>
  <c r="E2110" s="1"/>
  <c r="D2109"/>
  <c r="E2109" s="1"/>
  <c r="D2108"/>
  <c r="E2108" s="1"/>
  <c r="D2107"/>
  <c r="E2107" s="1"/>
  <c r="D2106"/>
  <c r="E2106" s="1"/>
  <c r="D2105"/>
  <c r="E2105" s="1"/>
  <c r="D2104"/>
  <c r="E2104" s="1"/>
  <c r="D2103"/>
  <c r="E2103" s="1"/>
  <c r="D2102"/>
  <c r="E2102" s="1"/>
  <c r="D2101"/>
  <c r="E2101" s="1"/>
  <c r="D2100"/>
  <c r="E2100" s="1"/>
  <c r="D2099"/>
  <c r="E2099" s="1"/>
  <c r="D2098"/>
  <c r="E2098" s="1"/>
  <c r="D2097"/>
  <c r="E2097" s="1"/>
  <c r="D2096"/>
  <c r="E2096" s="1"/>
  <c r="D2095"/>
  <c r="E2095" s="1"/>
  <c r="D2094"/>
  <c r="E2094" s="1"/>
  <c r="D2093"/>
  <c r="E2093" s="1"/>
  <c r="D2092"/>
  <c r="E2092" s="1"/>
  <c r="D2091"/>
  <c r="E2091" s="1"/>
  <c r="D2090"/>
  <c r="E2090" s="1"/>
  <c r="D2089"/>
  <c r="E2089" s="1"/>
  <c r="D2088"/>
  <c r="E2088" s="1"/>
  <c r="D2087"/>
  <c r="E2087" s="1"/>
  <c r="D2086"/>
  <c r="E2086" s="1"/>
  <c r="D2085"/>
  <c r="E2085" s="1"/>
  <c r="D2084"/>
  <c r="E2084" s="1"/>
  <c r="D2083"/>
  <c r="E2083" s="1"/>
  <c r="D2082"/>
  <c r="E2082" s="1"/>
  <c r="D2081"/>
  <c r="E2081" s="1"/>
  <c r="D2080"/>
  <c r="E2080" s="1"/>
  <c r="D2079"/>
  <c r="E2079" s="1"/>
  <c r="D2078"/>
  <c r="E2078" s="1"/>
  <c r="D2077"/>
  <c r="E2077" s="1"/>
  <c r="D2076"/>
  <c r="E2076" s="1"/>
  <c r="D2075"/>
  <c r="E2075" s="1"/>
  <c r="D2074"/>
  <c r="E2074" s="1"/>
  <c r="D2073"/>
  <c r="E2073" s="1"/>
  <c r="D2072"/>
  <c r="E2072" s="1"/>
  <c r="D2071"/>
  <c r="E2071" s="1"/>
  <c r="D2070"/>
  <c r="E2070" s="1"/>
  <c r="D2069"/>
  <c r="E2069" s="1"/>
  <c r="D2068"/>
  <c r="E2068" s="1"/>
  <c r="D2067"/>
  <c r="E2067" s="1"/>
  <c r="D2066"/>
  <c r="E2066" s="1"/>
  <c r="D2065"/>
  <c r="E2065" s="1"/>
  <c r="D2064"/>
  <c r="E2064" s="1"/>
  <c r="D2063"/>
  <c r="E2063" s="1"/>
  <c r="D2062"/>
  <c r="E2062" s="1"/>
  <c r="D2061"/>
  <c r="E2061" s="1"/>
  <c r="D2060"/>
  <c r="E2060" s="1"/>
  <c r="D2059"/>
  <c r="E2059" s="1"/>
  <c r="D2058"/>
  <c r="E2058" s="1"/>
  <c r="D2057"/>
  <c r="E2057" s="1"/>
  <c r="D2056"/>
  <c r="E2056" s="1"/>
  <c r="D2055"/>
  <c r="E2055" s="1"/>
  <c r="D2054"/>
  <c r="E2054" s="1"/>
  <c r="D2053"/>
  <c r="E2053" s="1"/>
  <c r="D2052"/>
  <c r="E2052" s="1"/>
  <c r="D2051"/>
  <c r="E2051" s="1"/>
  <c r="D2050"/>
  <c r="E2050" s="1"/>
  <c r="D2049"/>
  <c r="E2049" s="1"/>
  <c r="D2048"/>
  <c r="E2048" s="1"/>
  <c r="D2047"/>
  <c r="E2047" s="1"/>
  <c r="D2046"/>
  <c r="E2046" s="1"/>
  <c r="D2045"/>
  <c r="E2045" s="1"/>
  <c r="D2044"/>
  <c r="E2044" s="1"/>
  <c r="D2043"/>
  <c r="E2043" s="1"/>
  <c r="D2042"/>
  <c r="E2042" s="1"/>
  <c r="D2041"/>
  <c r="E2041" s="1"/>
  <c r="D2040"/>
  <c r="E2040" s="1"/>
  <c r="D2039"/>
  <c r="E2039" s="1"/>
  <c r="D2038"/>
  <c r="E2038" s="1"/>
  <c r="D2037"/>
  <c r="E2037" s="1"/>
  <c r="D2036"/>
  <c r="E2036" s="1"/>
  <c r="D2035"/>
  <c r="E2035" s="1"/>
  <c r="D2034"/>
  <c r="E2034" s="1"/>
  <c r="D2033"/>
  <c r="E2033" s="1"/>
  <c r="D2032"/>
  <c r="E2032" s="1"/>
  <c r="D2031"/>
  <c r="E2031" s="1"/>
  <c r="D2030"/>
  <c r="E2030" s="1"/>
  <c r="D2029"/>
  <c r="E2029" s="1"/>
  <c r="D2028"/>
  <c r="E2028" s="1"/>
  <c r="D2027"/>
  <c r="E2027" s="1"/>
  <c r="D2026"/>
  <c r="E2026" s="1"/>
  <c r="D2025"/>
  <c r="E2025" s="1"/>
  <c r="D2024"/>
  <c r="E2024" s="1"/>
  <c r="D2023"/>
  <c r="E2023" s="1"/>
  <c r="D2022"/>
  <c r="E2022" s="1"/>
  <c r="D2021"/>
  <c r="E2021" s="1"/>
  <c r="D2020"/>
  <c r="E2020" s="1"/>
  <c r="D2019"/>
  <c r="E2019" s="1"/>
  <c r="D2018"/>
  <c r="E2018" s="1"/>
  <c r="D2017"/>
  <c r="E2017" s="1"/>
  <c r="D2016"/>
  <c r="E2016" s="1"/>
  <c r="D2015"/>
  <c r="E2015" s="1"/>
  <c r="D2014"/>
  <c r="E2014" s="1"/>
  <c r="D2013"/>
  <c r="E2013" s="1"/>
  <c r="D2012"/>
  <c r="E2012" s="1"/>
  <c r="D2011"/>
  <c r="E2011" s="1"/>
  <c r="D2010"/>
  <c r="E2010" s="1"/>
  <c r="D2009"/>
  <c r="E2009" s="1"/>
  <c r="D2008"/>
  <c r="E2008" s="1"/>
  <c r="D2007"/>
  <c r="E2007" s="1"/>
  <c r="D2006"/>
  <c r="E2006" s="1"/>
  <c r="D2005"/>
  <c r="E2005" s="1"/>
  <c r="D2004"/>
  <c r="E2004" s="1"/>
  <c r="D2003"/>
  <c r="E2003" s="1"/>
  <c r="D2002"/>
  <c r="E2002" s="1"/>
  <c r="D2001"/>
  <c r="E2001" s="1"/>
  <c r="D2000"/>
  <c r="E2000" s="1"/>
  <c r="D1999"/>
  <c r="E1999" s="1"/>
  <c r="D1998"/>
  <c r="E1998" s="1"/>
  <c r="D1997"/>
  <c r="E1997" s="1"/>
  <c r="D1996"/>
  <c r="E1996" s="1"/>
  <c r="D1995"/>
  <c r="E1995" s="1"/>
  <c r="D1994"/>
  <c r="E1994" s="1"/>
  <c r="D1993"/>
  <c r="E1993" s="1"/>
  <c r="D1992"/>
  <c r="E1992" s="1"/>
  <c r="D1991"/>
  <c r="E1991" s="1"/>
  <c r="D1990"/>
  <c r="E1990" s="1"/>
  <c r="D1989"/>
  <c r="E1989" s="1"/>
  <c r="D1988"/>
  <c r="E1988" s="1"/>
  <c r="D1987"/>
  <c r="E1987" s="1"/>
  <c r="D1986"/>
  <c r="E1986" s="1"/>
  <c r="D1985"/>
  <c r="E1985" s="1"/>
  <c r="D1984"/>
  <c r="E1984" s="1"/>
  <c r="D1983"/>
  <c r="E1983" s="1"/>
  <c r="D1982"/>
  <c r="E1982" s="1"/>
  <c r="D1981"/>
  <c r="E1981" s="1"/>
  <c r="D1980"/>
  <c r="E1980" s="1"/>
  <c r="D1979"/>
  <c r="E1979" s="1"/>
  <c r="D1978"/>
  <c r="E1978" s="1"/>
  <c r="D1977"/>
  <c r="E1977" s="1"/>
  <c r="D1976"/>
  <c r="E1976" s="1"/>
  <c r="D1975"/>
  <c r="E1975" s="1"/>
  <c r="D1974"/>
  <c r="E1974" s="1"/>
  <c r="D1973"/>
  <c r="E1973" s="1"/>
  <c r="D1972"/>
  <c r="E1972" s="1"/>
  <c r="D1971"/>
  <c r="E1971" s="1"/>
  <c r="D1970"/>
  <c r="E1970" s="1"/>
  <c r="D1969"/>
  <c r="E1969" s="1"/>
  <c r="D1966"/>
  <c r="E1966" s="1"/>
  <c r="D1965"/>
  <c r="E1965" s="1"/>
  <c r="D1964"/>
  <c r="E1964" s="1"/>
  <c r="D1963"/>
  <c r="E1963" s="1"/>
  <c r="D1962"/>
  <c r="E1962" s="1"/>
  <c r="D1961"/>
  <c r="E1961" s="1"/>
  <c r="D1960"/>
  <c r="E1960" s="1"/>
  <c r="D1959"/>
  <c r="E1959" s="1"/>
  <c r="D1958"/>
  <c r="E1958" s="1"/>
  <c r="D1957"/>
  <c r="E1957" s="1"/>
  <c r="D1956"/>
  <c r="E1956" s="1"/>
  <c r="D1955"/>
  <c r="E1955" s="1"/>
  <c r="D1954"/>
  <c r="E1954" s="1"/>
  <c r="D1953"/>
  <c r="E1953" s="1"/>
  <c r="D1952"/>
  <c r="E1952" s="1"/>
  <c r="D1951"/>
  <c r="E1951" s="1"/>
  <c r="D1950"/>
  <c r="E1950" s="1"/>
  <c r="D1949"/>
  <c r="E1949" s="1"/>
  <c r="D1948"/>
  <c r="E1948" s="1"/>
  <c r="D1946"/>
  <c r="E1946" s="1"/>
  <c r="D1945"/>
  <c r="E1945" s="1"/>
  <c r="D1944"/>
  <c r="E1944" s="1"/>
  <c r="D1943"/>
  <c r="E1943" s="1"/>
  <c r="D1942"/>
  <c r="E1942" s="1"/>
  <c r="D1941"/>
  <c r="E1941" s="1"/>
  <c r="D1940"/>
  <c r="E1940" s="1"/>
  <c r="D1939"/>
  <c r="E1939" s="1"/>
  <c r="D1938"/>
  <c r="E1938" s="1"/>
  <c r="D1937"/>
  <c r="E1937" s="1"/>
  <c r="D1936"/>
  <c r="E1936" s="1"/>
  <c r="D1935"/>
  <c r="E1935" s="1"/>
  <c r="D1934"/>
  <c r="E1934" s="1"/>
  <c r="D1933"/>
  <c r="E1933" s="1"/>
  <c r="D1932"/>
  <c r="E1932" s="1"/>
  <c r="D1931"/>
  <c r="E1931" s="1"/>
  <c r="D1930"/>
  <c r="E1930" s="1"/>
  <c r="D1929"/>
  <c r="E1929" s="1"/>
  <c r="D1928"/>
  <c r="E1928" s="1"/>
  <c r="D1927"/>
  <c r="E1927" s="1"/>
  <c r="D1926"/>
  <c r="E1926" s="1"/>
  <c r="D1925"/>
  <c r="E1925" s="1"/>
  <c r="D1924"/>
  <c r="E1924" s="1"/>
  <c r="D1923"/>
  <c r="E1923" s="1"/>
  <c r="D1922"/>
  <c r="E1922" s="1"/>
  <c r="D1921"/>
  <c r="E1921" s="1"/>
  <c r="D1920"/>
  <c r="E1920" s="1"/>
  <c r="D1919"/>
  <c r="E1919" s="1"/>
  <c r="D1918"/>
  <c r="E1918" s="1"/>
  <c r="D1917"/>
  <c r="E1917" s="1"/>
  <c r="D1916"/>
  <c r="E1916" s="1"/>
  <c r="D1915"/>
  <c r="E1915" s="1"/>
  <c r="D1914"/>
  <c r="E1914" s="1"/>
  <c r="D1913"/>
  <c r="E1913" s="1"/>
  <c r="D1912"/>
  <c r="E1912" s="1"/>
  <c r="D1911"/>
  <c r="E1911" s="1"/>
  <c r="D1910"/>
  <c r="E1910" s="1"/>
  <c r="D1909"/>
  <c r="E1909" s="1"/>
  <c r="D1908"/>
  <c r="E1908" s="1"/>
  <c r="D1907"/>
  <c r="E1907" s="1"/>
  <c r="D1906"/>
  <c r="E1906" s="1"/>
  <c r="D1905"/>
  <c r="E1905" s="1"/>
  <c r="D1904"/>
  <c r="E1904" s="1"/>
  <c r="D1903"/>
  <c r="E1903" s="1"/>
  <c r="D1902"/>
  <c r="E1902" s="1"/>
  <c r="D1901"/>
  <c r="E1901" s="1"/>
  <c r="D1900"/>
  <c r="E1900" s="1"/>
  <c r="D1899"/>
  <c r="E1899" s="1"/>
  <c r="D1898"/>
  <c r="E1898" s="1"/>
  <c r="D1897"/>
  <c r="E1897" s="1"/>
  <c r="D1896"/>
  <c r="E1896" s="1"/>
  <c r="D1895"/>
  <c r="E1895" s="1"/>
  <c r="D1894"/>
  <c r="E1894" s="1"/>
  <c r="D1893"/>
  <c r="E1893" s="1"/>
  <c r="D1892"/>
  <c r="E1892" s="1"/>
  <c r="D1891"/>
  <c r="E1891" s="1"/>
  <c r="D1890"/>
  <c r="E1890" s="1"/>
  <c r="D1889"/>
  <c r="E1889" s="1"/>
  <c r="D1888"/>
  <c r="E1888" s="1"/>
  <c r="D1887"/>
  <c r="E1887" s="1"/>
  <c r="D1886"/>
  <c r="E1886" s="1"/>
  <c r="D1885"/>
  <c r="E1885" s="1"/>
  <c r="D1884"/>
  <c r="E1884" s="1"/>
  <c r="D1883"/>
  <c r="E1883" s="1"/>
  <c r="D1882"/>
  <c r="E1882" s="1"/>
  <c r="D1881"/>
  <c r="E1881" s="1"/>
  <c r="D1880"/>
  <c r="E1880" s="1"/>
  <c r="D1879"/>
  <c r="E1879" s="1"/>
  <c r="D1878"/>
  <c r="E1878" s="1"/>
  <c r="D1877"/>
  <c r="E1877" s="1"/>
  <c r="D1876"/>
  <c r="E1876" s="1"/>
  <c r="D1875"/>
  <c r="E1875" s="1"/>
  <c r="D1874"/>
  <c r="E1874" s="1"/>
  <c r="D1873"/>
  <c r="E1873" s="1"/>
  <c r="D1872"/>
  <c r="E1872" s="1"/>
  <c r="D1871"/>
  <c r="E1871" s="1"/>
  <c r="D1870"/>
  <c r="E1870" s="1"/>
  <c r="D1869"/>
  <c r="E1869" s="1"/>
  <c r="D1868"/>
  <c r="E1868" s="1"/>
  <c r="D1867"/>
  <c r="E1867" s="1"/>
  <c r="D1866"/>
  <c r="E1866" s="1"/>
  <c r="D1865"/>
  <c r="E1865" s="1"/>
  <c r="D1864"/>
  <c r="E1864" s="1"/>
  <c r="D1863"/>
  <c r="E1863" s="1"/>
  <c r="D1862"/>
  <c r="E1862" s="1"/>
  <c r="D1861"/>
  <c r="E1861" s="1"/>
  <c r="D1860"/>
  <c r="E1860" s="1"/>
  <c r="D1859"/>
  <c r="E1859" s="1"/>
  <c r="D1858"/>
  <c r="E1858" s="1"/>
  <c r="D1857"/>
  <c r="E1857" s="1"/>
  <c r="D1856"/>
  <c r="E1856" s="1"/>
  <c r="D1855"/>
  <c r="E1855" s="1"/>
  <c r="D1854"/>
  <c r="E1854" s="1"/>
  <c r="D1853"/>
  <c r="E1853" s="1"/>
  <c r="D1852"/>
  <c r="E1852" s="1"/>
  <c r="D1851"/>
  <c r="E1851" s="1"/>
  <c r="D1850"/>
  <c r="E1850" s="1"/>
  <c r="D1849"/>
  <c r="E1849" s="1"/>
  <c r="D1848"/>
  <c r="E1848" s="1"/>
  <c r="D1847"/>
  <c r="E1847" s="1"/>
  <c r="D1846"/>
  <c r="E1846" s="1"/>
  <c r="D1845"/>
  <c r="E1845" s="1"/>
  <c r="D1844"/>
  <c r="E1844" s="1"/>
  <c r="D1843"/>
  <c r="E1843" s="1"/>
  <c r="D1842"/>
  <c r="E1842" s="1"/>
  <c r="D1841"/>
  <c r="E1841" s="1"/>
  <c r="D1840"/>
  <c r="E1840" s="1"/>
  <c r="D1839"/>
  <c r="E1839" s="1"/>
  <c r="D1838"/>
  <c r="E1838" s="1"/>
  <c r="D1837"/>
  <c r="E1837" s="1"/>
  <c r="D1836"/>
  <c r="E1836" s="1"/>
  <c r="D1835"/>
  <c r="E1835" s="1"/>
  <c r="D1834"/>
  <c r="E1834" s="1"/>
  <c r="D1833"/>
  <c r="E1833" s="1"/>
  <c r="D1832"/>
  <c r="E1832" s="1"/>
  <c r="D1831"/>
  <c r="E1831" s="1"/>
  <c r="D1830"/>
  <c r="E1830" s="1"/>
  <c r="D1829"/>
  <c r="E1829" s="1"/>
  <c r="D1828"/>
  <c r="E1828" s="1"/>
  <c r="D1827"/>
  <c r="E1827" s="1"/>
  <c r="D1826"/>
  <c r="E1826" s="1"/>
  <c r="D1825"/>
  <c r="E1825" s="1"/>
  <c r="D1824"/>
  <c r="E1824" s="1"/>
  <c r="D1823"/>
  <c r="E1823" s="1"/>
  <c r="D1822"/>
  <c r="E1822" s="1"/>
  <c r="D1821"/>
  <c r="E1821" s="1"/>
  <c r="D1820"/>
  <c r="E1820" s="1"/>
  <c r="D1819"/>
  <c r="E1819" s="1"/>
  <c r="D1818"/>
  <c r="E1818" s="1"/>
  <c r="D1817"/>
  <c r="E1817" s="1"/>
  <c r="D1816"/>
  <c r="E1816" s="1"/>
  <c r="D1815"/>
  <c r="E1815" s="1"/>
  <c r="D1814"/>
  <c r="E1814" s="1"/>
  <c r="D1813"/>
  <c r="E1813" s="1"/>
  <c r="D1812"/>
  <c r="E1812" s="1"/>
  <c r="D1811"/>
  <c r="E1811" s="1"/>
  <c r="D1810"/>
  <c r="E1810" s="1"/>
  <c r="D1809"/>
  <c r="E1809" s="1"/>
  <c r="D1808"/>
  <c r="E1808" s="1"/>
  <c r="D1807"/>
  <c r="E1807" s="1"/>
  <c r="D1806"/>
  <c r="E1806" s="1"/>
  <c r="D1804"/>
  <c r="E1804" s="1"/>
  <c r="D1803"/>
  <c r="E1803" s="1"/>
  <c r="D1802"/>
  <c r="E1802" s="1"/>
  <c r="D1801"/>
  <c r="E1801" s="1"/>
  <c r="D1800"/>
  <c r="E1800" s="1"/>
  <c r="D1799"/>
  <c r="E1799" s="1"/>
  <c r="D1798"/>
  <c r="E1798" s="1"/>
  <c r="D1797"/>
  <c r="E1797" s="1"/>
  <c r="D1796"/>
  <c r="E1796" s="1"/>
  <c r="D1795"/>
  <c r="E1795" s="1"/>
  <c r="D1794"/>
  <c r="E1794" s="1"/>
  <c r="D1793"/>
  <c r="E1793" s="1"/>
  <c r="D1792"/>
  <c r="E1792" s="1"/>
  <c r="D1791"/>
  <c r="E1791" s="1"/>
  <c r="D1790"/>
  <c r="E1790" s="1"/>
  <c r="D1789"/>
  <c r="E1789" s="1"/>
  <c r="D1788"/>
  <c r="E1788" s="1"/>
  <c r="D1787"/>
  <c r="E1787" s="1"/>
  <c r="D1786"/>
  <c r="E1786" s="1"/>
  <c r="D1785"/>
  <c r="E1785" s="1"/>
  <c r="D1784"/>
  <c r="E1784" s="1"/>
  <c r="D1783"/>
  <c r="E1783" s="1"/>
  <c r="D1782"/>
  <c r="E1782" s="1"/>
  <c r="D1781"/>
  <c r="E1781" s="1"/>
  <c r="D1780"/>
  <c r="E1780" s="1"/>
  <c r="D1779"/>
  <c r="E1779" s="1"/>
  <c r="D1778"/>
  <c r="E1778" s="1"/>
  <c r="D1777"/>
  <c r="E1777" s="1"/>
  <c r="D1776"/>
  <c r="E1776" s="1"/>
  <c r="D1775"/>
  <c r="E1775" s="1"/>
  <c r="D1774"/>
  <c r="E1774" s="1"/>
  <c r="D1773"/>
  <c r="E1773" s="1"/>
  <c r="D1772"/>
  <c r="E1772" s="1"/>
  <c r="D1771"/>
  <c r="E1771" s="1"/>
  <c r="D1770"/>
  <c r="E1770" s="1"/>
  <c r="D1769"/>
  <c r="E1769" s="1"/>
  <c r="D1768"/>
  <c r="E1768" s="1"/>
  <c r="D1767"/>
  <c r="E1767" s="1"/>
  <c r="D1766"/>
  <c r="E1766" s="1"/>
  <c r="D1765"/>
  <c r="E1765" s="1"/>
  <c r="D1764"/>
  <c r="E1764" s="1"/>
  <c r="D1763"/>
  <c r="E1763" s="1"/>
  <c r="D1762"/>
  <c r="E1762" s="1"/>
  <c r="D1761"/>
  <c r="E1761" s="1"/>
  <c r="D1760"/>
  <c r="E1760" s="1"/>
  <c r="D1759"/>
  <c r="E1759" s="1"/>
  <c r="D1758"/>
  <c r="E1758" s="1"/>
  <c r="D1757"/>
  <c r="E1757" s="1"/>
  <c r="D1756"/>
  <c r="E1756" s="1"/>
  <c r="D1755"/>
  <c r="E1755" s="1"/>
  <c r="D1754"/>
  <c r="E1754" s="1"/>
  <c r="D1753"/>
  <c r="E1753" s="1"/>
  <c r="D1752"/>
  <c r="E1752" s="1"/>
  <c r="D1751"/>
  <c r="E1751" s="1"/>
  <c r="D1750"/>
  <c r="E1750" s="1"/>
  <c r="D1749"/>
  <c r="E1749" s="1"/>
  <c r="D1748"/>
  <c r="E1748" s="1"/>
  <c r="D1747"/>
  <c r="E1747" s="1"/>
  <c r="D1746"/>
  <c r="E1746" s="1"/>
  <c r="D1745"/>
  <c r="E1745" s="1"/>
  <c r="D1744"/>
  <c r="E1744" s="1"/>
  <c r="D1743"/>
  <c r="E1743" s="1"/>
  <c r="D1742"/>
  <c r="E1742" s="1"/>
  <c r="D1741"/>
  <c r="E1741" s="1"/>
  <c r="D1740"/>
  <c r="E1740" s="1"/>
  <c r="D1739"/>
  <c r="E1739" s="1"/>
  <c r="D1738"/>
  <c r="E1738" s="1"/>
  <c r="D1737"/>
  <c r="E1737" s="1"/>
  <c r="D1736"/>
  <c r="E1736" s="1"/>
  <c r="D1735"/>
  <c r="E1735" s="1"/>
  <c r="D1734"/>
  <c r="E1734" s="1"/>
  <c r="D1733"/>
  <c r="E1733" s="1"/>
  <c r="D1732"/>
  <c r="E1732" s="1"/>
  <c r="D1731"/>
  <c r="E1731" s="1"/>
  <c r="D1730"/>
  <c r="E1730" s="1"/>
  <c r="D1729"/>
  <c r="E1729" s="1"/>
  <c r="D1728"/>
  <c r="E1728" s="1"/>
  <c r="D1727"/>
  <c r="E1727" s="1"/>
  <c r="D1726"/>
  <c r="E1726" s="1"/>
  <c r="D1725"/>
  <c r="E1725" s="1"/>
  <c r="D1724"/>
  <c r="E1724" s="1"/>
  <c r="D1723"/>
  <c r="E1723" s="1"/>
  <c r="D1722"/>
  <c r="E1722" s="1"/>
  <c r="D1721"/>
  <c r="E1721" s="1"/>
  <c r="D1720"/>
  <c r="E1720" s="1"/>
  <c r="D1719"/>
  <c r="E1719" s="1"/>
  <c r="D1718"/>
  <c r="E1718" s="1"/>
  <c r="D1717"/>
  <c r="E1717" s="1"/>
  <c r="D1716"/>
  <c r="E1716" s="1"/>
  <c r="D1715"/>
  <c r="E1715" s="1"/>
  <c r="D1714"/>
  <c r="E1714" s="1"/>
  <c r="D1713"/>
  <c r="E1713" s="1"/>
  <c r="D1712"/>
  <c r="E1712" s="1"/>
  <c r="D1711"/>
  <c r="E1711" s="1"/>
  <c r="D1710"/>
  <c r="E1710" s="1"/>
  <c r="D1709"/>
  <c r="E1709" s="1"/>
  <c r="D1708"/>
  <c r="E1708" s="1"/>
  <c r="D1707"/>
  <c r="E1707" s="1"/>
  <c r="D1706"/>
  <c r="E1706" s="1"/>
  <c r="D1705"/>
  <c r="E1705" s="1"/>
  <c r="D1704"/>
  <c r="E1704" s="1"/>
  <c r="D1703"/>
  <c r="E1703" s="1"/>
  <c r="D1702"/>
  <c r="E1702" s="1"/>
  <c r="D1701"/>
  <c r="E1701" s="1"/>
  <c r="D1700"/>
  <c r="E1700" s="1"/>
  <c r="D1699"/>
  <c r="E1699" s="1"/>
  <c r="D1698"/>
  <c r="E1698" s="1"/>
  <c r="D1697"/>
  <c r="E1697" s="1"/>
  <c r="D1696"/>
  <c r="E1696" s="1"/>
  <c r="D1695"/>
  <c r="E1695" s="1"/>
  <c r="D1694"/>
  <c r="E1694" s="1"/>
  <c r="D1693"/>
  <c r="E1693" s="1"/>
  <c r="D1692"/>
  <c r="E1692" s="1"/>
  <c r="D1691"/>
  <c r="E1691" s="1"/>
  <c r="D1690"/>
  <c r="E1690" s="1"/>
  <c r="D1689"/>
  <c r="E1689" s="1"/>
  <c r="D1688"/>
  <c r="E1688" s="1"/>
  <c r="D1687"/>
  <c r="E1687" s="1"/>
  <c r="D1686"/>
  <c r="E1686" s="1"/>
  <c r="D1685"/>
  <c r="E1685" s="1"/>
  <c r="D1684"/>
  <c r="E1684" s="1"/>
  <c r="D1683"/>
  <c r="E1683" s="1"/>
  <c r="D1682"/>
  <c r="E1682" s="1"/>
  <c r="D1681"/>
  <c r="E1681" s="1"/>
  <c r="D1680"/>
  <c r="E1680" s="1"/>
  <c r="D1679"/>
  <c r="E1679" s="1"/>
  <c r="D1678"/>
  <c r="E1678" s="1"/>
  <c r="D1677"/>
  <c r="E1677" s="1"/>
  <c r="D1676"/>
  <c r="E1676" s="1"/>
  <c r="D1675"/>
  <c r="E1675" s="1"/>
  <c r="D1674"/>
  <c r="E1674" s="1"/>
  <c r="D1673"/>
  <c r="E1673" s="1"/>
  <c r="D1672"/>
  <c r="E1672" s="1"/>
  <c r="D1671"/>
  <c r="E1671" s="1"/>
  <c r="D1670"/>
  <c r="E1670" s="1"/>
  <c r="D1669"/>
  <c r="E1669" s="1"/>
  <c r="D1668"/>
  <c r="E1668" s="1"/>
  <c r="D1667"/>
  <c r="E1667" s="1"/>
  <c r="D1666"/>
  <c r="E1666" s="1"/>
  <c r="D1665"/>
  <c r="E1665" s="1"/>
  <c r="D1664"/>
  <c r="E1664" s="1"/>
  <c r="D1663"/>
  <c r="E1663" s="1"/>
  <c r="D1662"/>
  <c r="E1662" s="1"/>
  <c r="D1661"/>
  <c r="E1661" s="1"/>
  <c r="D1660"/>
  <c r="E1660" s="1"/>
  <c r="D1659"/>
  <c r="E1659" s="1"/>
  <c r="D1658"/>
  <c r="E1658" s="1"/>
  <c r="D1657"/>
  <c r="E1657" s="1"/>
  <c r="D1656"/>
  <c r="E1656" s="1"/>
  <c r="D1655"/>
  <c r="E1655" s="1"/>
  <c r="D1654"/>
  <c r="E1654" s="1"/>
  <c r="D1653"/>
  <c r="E1653" s="1"/>
  <c r="D1652"/>
  <c r="E1652" s="1"/>
  <c r="D1651"/>
  <c r="E1651" s="1"/>
  <c r="D1650"/>
  <c r="E1650" s="1"/>
  <c r="D1649"/>
  <c r="E1649" s="1"/>
  <c r="D1648"/>
  <c r="E1648" s="1"/>
  <c r="D1647"/>
  <c r="E1647" s="1"/>
  <c r="D1646"/>
  <c r="E1646" s="1"/>
  <c r="D1645"/>
  <c r="E1645" s="1"/>
  <c r="D1644"/>
  <c r="E1644" s="1"/>
  <c r="D1643"/>
  <c r="E1643" s="1"/>
  <c r="D1642"/>
  <c r="E1642" s="1"/>
  <c r="D1641"/>
  <c r="E1641" s="1"/>
  <c r="D1640"/>
  <c r="E1640" s="1"/>
  <c r="D1639"/>
  <c r="E1639" s="1"/>
  <c r="D1638"/>
  <c r="E1638" s="1"/>
  <c r="D1637"/>
  <c r="E1637" s="1"/>
  <c r="D1636"/>
  <c r="E1636" s="1"/>
  <c r="D1635"/>
  <c r="E1635" s="1"/>
  <c r="D1634"/>
  <c r="E1634" s="1"/>
  <c r="D1633"/>
  <c r="E1633" s="1"/>
  <c r="D1632"/>
  <c r="E1632" s="1"/>
  <c r="D1631"/>
  <c r="E1631" s="1"/>
  <c r="D1630"/>
  <c r="E1630" s="1"/>
  <c r="D1629"/>
  <c r="E1629" s="1"/>
  <c r="D1628"/>
  <c r="E1628" s="1"/>
  <c r="D1627"/>
  <c r="E1627" s="1"/>
  <c r="D1626"/>
  <c r="E1626" s="1"/>
  <c r="D1625"/>
  <c r="E1625" s="1"/>
  <c r="D1624"/>
  <c r="E1624" s="1"/>
  <c r="D1623"/>
  <c r="E1623" s="1"/>
  <c r="D1622"/>
  <c r="E1622" s="1"/>
  <c r="D1621"/>
  <c r="E1621" s="1"/>
  <c r="D1620"/>
  <c r="E1620" s="1"/>
  <c r="D1619"/>
  <c r="E1619" s="1"/>
  <c r="D1618"/>
  <c r="E1618" s="1"/>
  <c r="D1617"/>
  <c r="E1617" s="1"/>
  <c r="D1616"/>
  <c r="E1616" s="1"/>
  <c r="D1615"/>
  <c r="E1615" s="1"/>
  <c r="D1614"/>
  <c r="E1614" s="1"/>
  <c r="D1613"/>
  <c r="E1613" s="1"/>
  <c r="D1612"/>
  <c r="E1612" s="1"/>
  <c r="D1611"/>
  <c r="E1611" s="1"/>
  <c r="D1610"/>
  <c r="E1610" s="1"/>
  <c r="D1609"/>
  <c r="E1609" s="1"/>
  <c r="D1607"/>
  <c r="E1607" s="1"/>
  <c r="D1606"/>
  <c r="E1606" s="1"/>
  <c r="D1605"/>
  <c r="E1605" s="1"/>
  <c r="D1604"/>
  <c r="E1604" s="1"/>
  <c r="D1603"/>
  <c r="E1603" s="1"/>
  <c r="D1602"/>
  <c r="E1602" s="1"/>
  <c r="D1601"/>
  <c r="E1601" s="1"/>
  <c r="D1600"/>
  <c r="E1600" s="1"/>
  <c r="D1599"/>
  <c r="E1599" s="1"/>
  <c r="D1598"/>
  <c r="E1598" s="1"/>
  <c r="D1597"/>
  <c r="E1597" s="1"/>
  <c r="D1596"/>
  <c r="E1596" s="1"/>
  <c r="D1595"/>
  <c r="E1595" s="1"/>
  <c r="D1594"/>
  <c r="E1594" s="1"/>
  <c r="D1593"/>
  <c r="E1593" s="1"/>
  <c r="D1592"/>
  <c r="E1592" s="1"/>
  <c r="D1591"/>
  <c r="E1591" s="1"/>
  <c r="D1590"/>
  <c r="E1590" s="1"/>
  <c r="D1589"/>
  <c r="E1589" s="1"/>
  <c r="D1588"/>
  <c r="E1588" s="1"/>
  <c r="D1587"/>
  <c r="E1587" s="1"/>
  <c r="D1586"/>
  <c r="E1586" s="1"/>
  <c r="D1585"/>
  <c r="E1585" s="1"/>
  <c r="D1584"/>
  <c r="E1584" s="1"/>
  <c r="D1583"/>
  <c r="E1583" s="1"/>
  <c r="D1582"/>
  <c r="E1582" s="1"/>
  <c r="D1581"/>
  <c r="E1581" s="1"/>
  <c r="D1580"/>
  <c r="E1580" s="1"/>
  <c r="D1579"/>
  <c r="E1579" s="1"/>
  <c r="D1578"/>
  <c r="E1578" s="1"/>
  <c r="D1577"/>
  <c r="E1577" s="1"/>
  <c r="D1576"/>
  <c r="E1576" s="1"/>
  <c r="D1575"/>
  <c r="E1575" s="1"/>
  <c r="D1574"/>
  <c r="E1574" s="1"/>
  <c r="D1573"/>
  <c r="E1573" s="1"/>
  <c r="D1572"/>
  <c r="E1572" s="1"/>
  <c r="D1571"/>
  <c r="E1571" s="1"/>
  <c r="D1570"/>
  <c r="E1570" s="1"/>
  <c r="D1569"/>
  <c r="E1569" s="1"/>
  <c r="D1568"/>
  <c r="E1568" s="1"/>
  <c r="D1567"/>
  <c r="E1567" s="1"/>
  <c r="D1566"/>
  <c r="E1566" s="1"/>
  <c r="D1565"/>
  <c r="E1565" s="1"/>
  <c r="D1564"/>
  <c r="E1564" s="1"/>
  <c r="D1563"/>
  <c r="E1563" s="1"/>
  <c r="D1562"/>
  <c r="E1562" s="1"/>
  <c r="D1561"/>
  <c r="E1561" s="1"/>
  <c r="D1560"/>
  <c r="E1560" s="1"/>
  <c r="D1559"/>
  <c r="E1559" s="1"/>
  <c r="D1558"/>
  <c r="E1558" s="1"/>
  <c r="D1557"/>
  <c r="E1557" s="1"/>
  <c r="D1556"/>
  <c r="E1556" s="1"/>
  <c r="D1555"/>
  <c r="E1555" s="1"/>
  <c r="D1554"/>
  <c r="E1554" s="1"/>
  <c r="D1553"/>
  <c r="E1553" s="1"/>
  <c r="D1552"/>
  <c r="E1552" s="1"/>
  <c r="D1551"/>
  <c r="E1551" s="1"/>
  <c r="D1550"/>
  <c r="E1550" s="1"/>
  <c r="D1549"/>
  <c r="E1549" s="1"/>
  <c r="D1548"/>
  <c r="E1548" s="1"/>
  <c r="D1547"/>
  <c r="E1547" s="1"/>
  <c r="D1546"/>
  <c r="E1546" s="1"/>
  <c r="D1545"/>
  <c r="E1545" s="1"/>
  <c r="D1544"/>
  <c r="E1544" s="1"/>
  <c r="D1543"/>
  <c r="E1543" s="1"/>
  <c r="D1542"/>
  <c r="E1542" s="1"/>
  <c r="D1541"/>
  <c r="E1541" s="1"/>
  <c r="D1540"/>
  <c r="E1540" s="1"/>
  <c r="D1539"/>
  <c r="E1539" s="1"/>
  <c r="D1538"/>
  <c r="E1538" s="1"/>
  <c r="D1537"/>
  <c r="E1537" s="1"/>
  <c r="D1536"/>
  <c r="E1536" s="1"/>
  <c r="D1535"/>
  <c r="E1535" s="1"/>
  <c r="D1534"/>
  <c r="E1534" s="1"/>
  <c r="D1533"/>
  <c r="E1533" s="1"/>
  <c r="D1532"/>
  <c r="E1532" s="1"/>
  <c r="D1531"/>
  <c r="E1531" s="1"/>
  <c r="D1530"/>
  <c r="E1530" s="1"/>
  <c r="D1529"/>
  <c r="E1529" s="1"/>
  <c r="D1528"/>
  <c r="E1528" s="1"/>
  <c r="D1527"/>
  <c r="E1527" s="1"/>
  <c r="D1526"/>
  <c r="E1526" s="1"/>
  <c r="D1525"/>
  <c r="E1525" s="1"/>
  <c r="D1524"/>
  <c r="E1524" s="1"/>
  <c r="D1523"/>
  <c r="E1523" s="1"/>
  <c r="D1522"/>
  <c r="E1522" s="1"/>
  <c r="D1521"/>
  <c r="E1521" s="1"/>
  <c r="D1520"/>
  <c r="E1520" s="1"/>
  <c r="D1519"/>
  <c r="E1519" s="1"/>
  <c r="D1518"/>
  <c r="E1518" s="1"/>
  <c r="D1517"/>
  <c r="E1517" s="1"/>
  <c r="D1516"/>
  <c r="E1516" s="1"/>
  <c r="D1515"/>
  <c r="E1515" s="1"/>
  <c r="D1514"/>
  <c r="E1514" s="1"/>
  <c r="D1513"/>
  <c r="E1513" s="1"/>
  <c r="D1512"/>
  <c r="E1512" s="1"/>
  <c r="D1511"/>
  <c r="E1511" s="1"/>
  <c r="D1510"/>
  <c r="E1510" s="1"/>
  <c r="D1509"/>
  <c r="E1509" s="1"/>
  <c r="D1508"/>
  <c r="E1508" s="1"/>
  <c r="D1507"/>
  <c r="E1507" s="1"/>
  <c r="D1506"/>
  <c r="E1506" s="1"/>
  <c r="D1505"/>
  <c r="E1505" s="1"/>
  <c r="D1504"/>
  <c r="E1504" s="1"/>
  <c r="D1503"/>
  <c r="E1503" s="1"/>
  <c r="D1502"/>
  <c r="E1502" s="1"/>
  <c r="D1501"/>
  <c r="E1501" s="1"/>
  <c r="D1500"/>
  <c r="E1500" s="1"/>
  <c r="D1499"/>
  <c r="E1499" s="1"/>
  <c r="D1498"/>
  <c r="E1498" s="1"/>
  <c r="D1497"/>
  <c r="E1497" s="1"/>
  <c r="D1496"/>
  <c r="E1496" s="1"/>
  <c r="D1495"/>
  <c r="E1495" s="1"/>
  <c r="D1494"/>
  <c r="E1494" s="1"/>
  <c r="D1493"/>
  <c r="E1493" s="1"/>
  <c r="D1492"/>
  <c r="E1492" s="1"/>
  <c r="D1491"/>
  <c r="E1491" s="1"/>
  <c r="D1490"/>
  <c r="E1490" s="1"/>
  <c r="D1489"/>
  <c r="E1489" s="1"/>
  <c r="D1488"/>
  <c r="E1488" s="1"/>
  <c r="D1487"/>
  <c r="E1487" s="1"/>
  <c r="D1486"/>
  <c r="E1486" s="1"/>
  <c r="D1485"/>
  <c r="E1485" s="1"/>
  <c r="D1484"/>
  <c r="E1484" s="1"/>
  <c r="D1483"/>
  <c r="E1483" s="1"/>
  <c r="D1482"/>
  <c r="E1482" s="1"/>
  <c r="D1481"/>
  <c r="E1481" s="1"/>
  <c r="D1480"/>
  <c r="E1480" s="1"/>
  <c r="D1479"/>
  <c r="E1479" s="1"/>
  <c r="D1478"/>
  <c r="E1478" s="1"/>
  <c r="D1477"/>
  <c r="E1477" s="1"/>
  <c r="D1476"/>
  <c r="E1476" s="1"/>
  <c r="D1475"/>
  <c r="E1475" s="1"/>
  <c r="D1474"/>
  <c r="E1474" s="1"/>
  <c r="D1473"/>
  <c r="E1473" s="1"/>
  <c r="D1472"/>
  <c r="E1472" s="1"/>
  <c r="D1471"/>
  <c r="E1471" s="1"/>
  <c r="D1470"/>
  <c r="E1470" s="1"/>
  <c r="D1469"/>
  <c r="E1469" s="1"/>
  <c r="D1468"/>
  <c r="E1468" s="1"/>
  <c r="D1467"/>
  <c r="E1467" s="1"/>
  <c r="D1466"/>
  <c r="E1466" s="1"/>
  <c r="D1465"/>
  <c r="E1465" s="1"/>
  <c r="D1464"/>
  <c r="E1464" s="1"/>
  <c r="D1463"/>
  <c r="E1463" s="1"/>
  <c r="D1462"/>
  <c r="E1462" s="1"/>
  <c r="D1461"/>
  <c r="E1461" s="1"/>
  <c r="D1460"/>
  <c r="E1460" s="1"/>
  <c r="D1459"/>
  <c r="E1459" s="1"/>
  <c r="D1458"/>
  <c r="E1458" s="1"/>
  <c r="D1457"/>
  <c r="E1457" s="1"/>
  <c r="D1456"/>
  <c r="E1456" s="1"/>
  <c r="D1455"/>
  <c r="E1455" s="1"/>
  <c r="D1454"/>
  <c r="E1454" s="1"/>
  <c r="D1453"/>
  <c r="E1453" s="1"/>
  <c r="D1452"/>
  <c r="E1452" s="1"/>
  <c r="D1451"/>
  <c r="E1451" s="1"/>
  <c r="D1450"/>
  <c r="E1450" s="1"/>
  <c r="D1449"/>
  <c r="E1449" s="1"/>
  <c r="D1448"/>
  <c r="E1448" s="1"/>
  <c r="D1447"/>
  <c r="E1447" s="1"/>
  <c r="D1446"/>
  <c r="E1446" s="1"/>
  <c r="D1445"/>
  <c r="E1445" s="1"/>
  <c r="D1444"/>
  <c r="E1444" s="1"/>
  <c r="D1443"/>
  <c r="E1443" s="1"/>
  <c r="D1442"/>
  <c r="E1442" s="1"/>
  <c r="D1441"/>
  <c r="E1441" s="1"/>
  <c r="D1440"/>
  <c r="E1440" s="1"/>
  <c r="D1439"/>
  <c r="E1439" s="1"/>
  <c r="D1438"/>
  <c r="E1438" s="1"/>
  <c r="D1437"/>
  <c r="E1437" s="1"/>
  <c r="D1436"/>
  <c r="E1436" s="1"/>
  <c r="D1435"/>
  <c r="E1435" s="1"/>
  <c r="D1434"/>
  <c r="E1434" s="1"/>
  <c r="D1433"/>
  <c r="E1433" s="1"/>
  <c r="D1432"/>
  <c r="E1432" s="1"/>
  <c r="D1431"/>
  <c r="E1431" s="1"/>
  <c r="D1430"/>
  <c r="E1430" s="1"/>
  <c r="D1429"/>
  <c r="E1429" s="1"/>
  <c r="D1428"/>
  <c r="E1428" s="1"/>
  <c r="D1427"/>
  <c r="E1427" s="1"/>
  <c r="D1426"/>
  <c r="E1426" s="1"/>
  <c r="D1425"/>
  <c r="E1425" s="1"/>
  <c r="D1424"/>
  <c r="E1424" s="1"/>
  <c r="D1423"/>
  <c r="E1423" s="1"/>
  <c r="D1422"/>
  <c r="E1422" s="1"/>
  <c r="D1421"/>
  <c r="E1421" s="1"/>
  <c r="D1420"/>
  <c r="E1420" s="1"/>
  <c r="D1419"/>
  <c r="E1419" s="1"/>
  <c r="D1418"/>
  <c r="E1418" s="1"/>
  <c r="D1417"/>
  <c r="E1417" s="1"/>
  <c r="D1416"/>
  <c r="E1416" s="1"/>
  <c r="D1415"/>
  <c r="E1415" s="1"/>
  <c r="D1414"/>
  <c r="E1414" s="1"/>
  <c r="D1413"/>
  <c r="E1413" s="1"/>
  <c r="D1412"/>
  <c r="E1412" s="1"/>
  <c r="D1411"/>
  <c r="E1411" s="1"/>
  <c r="D1410"/>
  <c r="E1410" s="1"/>
  <c r="D1409"/>
  <c r="E1409" s="1"/>
  <c r="D1408"/>
  <c r="E1408" s="1"/>
  <c r="D1407"/>
  <c r="E1407" s="1"/>
  <c r="D1406"/>
  <c r="E1406" s="1"/>
  <c r="D1405"/>
  <c r="E1405" s="1"/>
  <c r="D1404"/>
  <c r="E1404" s="1"/>
  <c r="D1403"/>
  <c r="E1403" s="1"/>
  <c r="D1402"/>
  <c r="E1402" s="1"/>
  <c r="D1401"/>
  <c r="E1401" s="1"/>
  <c r="D1400"/>
  <c r="E1400" s="1"/>
  <c r="D1399"/>
  <c r="E1399" s="1"/>
  <c r="D1398"/>
  <c r="E1398" s="1"/>
  <c r="D1397"/>
  <c r="E1397" s="1"/>
  <c r="D1396"/>
  <c r="E1396" s="1"/>
  <c r="D1395"/>
  <c r="E1395" s="1"/>
  <c r="D1394"/>
  <c r="E1394" s="1"/>
  <c r="D1393"/>
  <c r="E1393" s="1"/>
  <c r="D1392"/>
  <c r="E1392" s="1"/>
  <c r="D1391"/>
  <c r="E1391" s="1"/>
  <c r="D1390"/>
  <c r="E1390" s="1"/>
  <c r="D1389"/>
  <c r="E1389" s="1"/>
  <c r="D1388"/>
  <c r="E1388" s="1"/>
  <c r="D1387"/>
  <c r="E1387" s="1"/>
  <c r="D1386"/>
  <c r="E1386" s="1"/>
  <c r="D1385"/>
  <c r="E1385" s="1"/>
  <c r="D1384"/>
  <c r="E1384" s="1"/>
  <c r="D1383"/>
  <c r="E1383" s="1"/>
  <c r="D1382"/>
  <c r="E1382" s="1"/>
  <c r="D1381"/>
  <c r="E1381" s="1"/>
  <c r="D1380"/>
  <c r="E1380" s="1"/>
  <c r="D1379"/>
  <c r="E1379" s="1"/>
  <c r="D1378"/>
  <c r="E1378" s="1"/>
  <c r="D1377"/>
  <c r="E1377" s="1"/>
  <c r="D1376"/>
  <c r="E1376" s="1"/>
  <c r="D1375"/>
  <c r="E1375" s="1"/>
  <c r="D1374"/>
  <c r="E1374" s="1"/>
  <c r="D1373"/>
  <c r="E1373" s="1"/>
  <c r="D1372"/>
  <c r="E1372" s="1"/>
  <c r="D1371"/>
  <c r="E1371" s="1"/>
  <c r="D1370"/>
  <c r="E1370" s="1"/>
  <c r="D1369"/>
  <c r="E1369" s="1"/>
  <c r="D1368"/>
  <c r="E1368" s="1"/>
  <c r="D1367"/>
  <c r="E1367" s="1"/>
  <c r="D1366"/>
  <c r="E1366" s="1"/>
  <c r="D1365"/>
  <c r="E1365" s="1"/>
  <c r="D1364"/>
  <c r="E1364" s="1"/>
  <c r="D1363"/>
  <c r="E1363" s="1"/>
  <c r="D1362"/>
  <c r="E1362" s="1"/>
  <c r="D1361"/>
  <c r="E1361" s="1"/>
  <c r="D1360"/>
  <c r="E1360" s="1"/>
  <c r="D1359"/>
  <c r="E1359" s="1"/>
  <c r="D1358"/>
  <c r="E1358" s="1"/>
  <c r="D1357"/>
  <c r="E1357" s="1"/>
  <c r="D1356"/>
  <c r="E1356" s="1"/>
  <c r="D1355"/>
  <c r="E1355" s="1"/>
  <c r="D1354"/>
  <c r="E1354" s="1"/>
  <c r="D1353"/>
  <c r="E1353" s="1"/>
  <c r="D1352"/>
  <c r="E1352" s="1"/>
  <c r="D1351"/>
  <c r="E1351" s="1"/>
  <c r="D1350"/>
  <c r="E1350" s="1"/>
  <c r="D1349"/>
  <c r="E1349" s="1"/>
  <c r="D1348"/>
  <c r="E1348" s="1"/>
  <c r="D1347"/>
  <c r="E1347" s="1"/>
  <c r="D1346"/>
  <c r="E1346" s="1"/>
  <c r="D1345"/>
  <c r="E1345" s="1"/>
  <c r="D1344"/>
  <c r="E1344" s="1"/>
  <c r="D1343"/>
  <c r="E1343" s="1"/>
  <c r="D1342"/>
  <c r="E1342" s="1"/>
  <c r="D1341"/>
  <c r="E1341" s="1"/>
  <c r="D1340"/>
  <c r="E1340" s="1"/>
  <c r="D1339"/>
  <c r="E1339" s="1"/>
  <c r="D1338"/>
  <c r="E1338" s="1"/>
  <c r="D1337"/>
  <c r="E1337" s="1"/>
  <c r="D1336"/>
  <c r="E1336" s="1"/>
  <c r="D1335"/>
  <c r="E1335" s="1"/>
  <c r="D1334"/>
  <c r="E1334" s="1"/>
  <c r="D1333"/>
  <c r="E1333" s="1"/>
  <c r="D1332"/>
  <c r="E1332" s="1"/>
  <c r="D1331"/>
  <c r="E1331" s="1"/>
  <c r="D1330"/>
  <c r="E1330" s="1"/>
  <c r="D1329"/>
  <c r="E1329" s="1"/>
  <c r="D1328"/>
  <c r="E1328" s="1"/>
  <c r="D1327"/>
  <c r="E1327" s="1"/>
  <c r="D1326"/>
  <c r="E1326" s="1"/>
  <c r="D1325"/>
  <c r="E1325" s="1"/>
  <c r="D1324"/>
  <c r="E1324" s="1"/>
  <c r="D1323"/>
  <c r="E1323" s="1"/>
  <c r="D1322"/>
  <c r="E1322" s="1"/>
  <c r="D1321"/>
  <c r="E1321" s="1"/>
  <c r="D1320"/>
  <c r="E1320" s="1"/>
  <c r="D1319"/>
  <c r="E1319" s="1"/>
  <c r="D1318"/>
  <c r="E1318" s="1"/>
  <c r="D1317"/>
  <c r="E1317" s="1"/>
  <c r="D1316"/>
  <c r="E1316" s="1"/>
  <c r="D1315"/>
  <c r="E1315" s="1"/>
  <c r="D1314"/>
  <c r="E1314" s="1"/>
  <c r="D1313"/>
  <c r="E1313" s="1"/>
  <c r="D1312"/>
  <c r="E1312" s="1"/>
  <c r="D1311"/>
  <c r="E1311" s="1"/>
  <c r="D1310"/>
  <c r="E1310" s="1"/>
  <c r="D1309"/>
  <c r="E1309" s="1"/>
  <c r="D1308"/>
  <c r="E1308" s="1"/>
  <c r="D1307"/>
  <c r="E1307" s="1"/>
  <c r="D1306"/>
  <c r="E1306" s="1"/>
  <c r="D1305"/>
  <c r="E1305" s="1"/>
  <c r="D1304"/>
  <c r="E1304" s="1"/>
  <c r="D1303"/>
  <c r="E1303" s="1"/>
  <c r="D1302"/>
  <c r="E1302" s="1"/>
  <c r="D1301"/>
  <c r="E1301" s="1"/>
  <c r="D1300"/>
  <c r="E1300" s="1"/>
  <c r="D1299"/>
  <c r="E1299" s="1"/>
  <c r="D1298"/>
  <c r="E1298" s="1"/>
  <c r="D1297"/>
  <c r="E1297" s="1"/>
  <c r="D1296"/>
  <c r="E1296" s="1"/>
  <c r="D1292"/>
  <c r="E1292" s="1"/>
  <c r="D1291"/>
  <c r="E1291" s="1"/>
  <c r="D1290"/>
  <c r="E1290" s="1"/>
  <c r="D1289"/>
  <c r="E1289" s="1"/>
  <c r="D1288"/>
  <c r="E1288" s="1"/>
  <c r="D1287"/>
  <c r="E1287" s="1"/>
  <c r="D1286"/>
  <c r="E1286" s="1"/>
  <c r="D1285"/>
  <c r="E1285" s="1"/>
  <c r="D1284"/>
  <c r="E1284" s="1"/>
  <c r="D1283"/>
  <c r="E1283" s="1"/>
  <c r="D1282"/>
  <c r="E1282" s="1"/>
  <c r="D1281"/>
  <c r="E1281" s="1"/>
  <c r="D1280"/>
  <c r="E1280" s="1"/>
  <c r="D1279"/>
  <c r="E1279" s="1"/>
  <c r="D1278"/>
  <c r="E1278" s="1"/>
  <c r="D1277"/>
  <c r="E1277" s="1"/>
  <c r="D1276"/>
  <c r="E1276" s="1"/>
  <c r="D1275"/>
  <c r="E1275" s="1"/>
  <c r="D1274"/>
  <c r="E1274" s="1"/>
  <c r="D1273"/>
  <c r="E1273" s="1"/>
  <c r="D1272"/>
  <c r="E1272" s="1"/>
  <c r="D1271"/>
  <c r="E1271" s="1"/>
  <c r="D1270"/>
  <c r="E1270" s="1"/>
  <c r="D1269"/>
  <c r="E1269" s="1"/>
  <c r="D1268"/>
  <c r="E1268" s="1"/>
  <c r="D1267"/>
  <c r="E1267" s="1"/>
  <c r="D1266"/>
  <c r="E1266" s="1"/>
  <c r="D1265"/>
  <c r="E1265" s="1"/>
  <c r="D1264"/>
  <c r="E1264" s="1"/>
  <c r="D1263"/>
  <c r="E1263" s="1"/>
  <c r="D1262"/>
  <c r="E1262" s="1"/>
  <c r="D1261"/>
  <c r="E1261" s="1"/>
  <c r="D1260"/>
  <c r="E1260" s="1"/>
  <c r="D1259"/>
  <c r="E1259" s="1"/>
  <c r="D1258"/>
  <c r="E1258" s="1"/>
  <c r="D1257"/>
  <c r="E1257" s="1"/>
  <c r="D1256"/>
  <c r="E1256" s="1"/>
  <c r="D1255"/>
  <c r="E1255" s="1"/>
  <c r="D1254"/>
  <c r="E1254" s="1"/>
  <c r="D1253"/>
  <c r="E1253" s="1"/>
  <c r="D1252"/>
  <c r="E1252" s="1"/>
  <c r="D1251"/>
  <c r="E1251" s="1"/>
  <c r="D1250"/>
  <c r="E1250" s="1"/>
  <c r="D1249"/>
  <c r="E1249" s="1"/>
  <c r="D1248"/>
  <c r="E1248" s="1"/>
  <c r="D1247"/>
  <c r="E1247" s="1"/>
  <c r="D1246"/>
  <c r="E1246" s="1"/>
  <c r="D1245"/>
  <c r="E1245" s="1"/>
  <c r="D1244"/>
  <c r="E1244" s="1"/>
  <c r="D1243"/>
  <c r="E1243" s="1"/>
  <c r="D1242"/>
  <c r="E1242" s="1"/>
  <c r="D1241"/>
  <c r="E1241" s="1"/>
  <c r="D1240"/>
  <c r="E1240" s="1"/>
  <c r="D1239"/>
  <c r="E1239" s="1"/>
  <c r="D1238"/>
  <c r="E1238" s="1"/>
  <c r="D1237"/>
  <c r="E1237" s="1"/>
  <c r="D1236"/>
  <c r="E1236" s="1"/>
  <c r="D1235"/>
  <c r="E1235" s="1"/>
  <c r="D1234"/>
  <c r="E1234" s="1"/>
  <c r="D1233"/>
  <c r="E1233" s="1"/>
  <c r="D1232"/>
  <c r="E1232" s="1"/>
  <c r="D1231"/>
  <c r="E1231" s="1"/>
  <c r="D1230"/>
  <c r="E1230" s="1"/>
  <c r="D1229"/>
  <c r="E1229" s="1"/>
  <c r="D1228"/>
  <c r="E1228" s="1"/>
  <c r="D1227"/>
  <c r="E1227" s="1"/>
  <c r="D1226"/>
  <c r="E1226" s="1"/>
  <c r="D1217"/>
  <c r="E1217" s="1"/>
  <c r="D1216"/>
  <c r="E1216" s="1"/>
  <c r="D1215"/>
  <c r="E1215" s="1"/>
  <c r="D1208"/>
  <c r="E1208" s="1"/>
  <c r="D1207"/>
  <c r="E1207" s="1"/>
  <c r="D1206"/>
  <c r="E1206" s="1"/>
  <c r="D1205"/>
  <c r="E1205" s="1"/>
  <c r="D1200"/>
  <c r="E1200" s="1"/>
  <c r="D1199"/>
  <c r="E1199" s="1"/>
  <c r="D1198"/>
  <c r="E1198" s="1"/>
  <c r="D1197"/>
  <c r="E1197" s="1"/>
  <c r="D1196"/>
  <c r="E1196" s="1"/>
  <c r="D1195"/>
  <c r="E1195" s="1"/>
  <c r="D1194"/>
  <c r="E1194" s="1"/>
  <c r="D1193"/>
  <c r="E1193" s="1"/>
  <c r="D1192"/>
  <c r="E1192" s="1"/>
  <c r="D1191"/>
  <c r="E1191" s="1"/>
  <c r="D1190"/>
  <c r="E1190" s="1"/>
  <c r="D1189"/>
  <c r="E1189" s="1"/>
  <c r="D1188"/>
  <c r="E1188" s="1"/>
  <c r="D1187"/>
  <c r="E1187" s="1"/>
  <c r="D1186"/>
  <c r="E1186" s="1"/>
  <c r="D1185"/>
  <c r="E1185" s="1"/>
  <c r="D1184"/>
  <c r="E1184" s="1"/>
  <c r="D1183"/>
  <c r="E1183" s="1"/>
  <c r="D1182"/>
  <c r="E1182" s="1"/>
  <c r="D1181"/>
  <c r="E1181" s="1"/>
  <c r="D1180"/>
  <c r="E1180" s="1"/>
  <c r="D1179"/>
  <c r="E1179" s="1"/>
  <c r="D1178"/>
  <c r="E1178" s="1"/>
  <c r="D1177"/>
  <c r="E1177" s="1"/>
  <c r="D1176"/>
  <c r="E1176" s="1"/>
  <c r="D1175"/>
  <c r="E1175" s="1"/>
  <c r="D1174"/>
  <c r="E1174" s="1"/>
  <c r="D1173"/>
  <c r="E1173" s="1"/>
  <c r="D1172"/>
  <c r="E1172" s="1"/>
  <c r="D1171"/>
  <c r="E1171" s="1"/>
  <c r="D1170"/>
  <c r="E1170" s="1"/>
  <c r="D1169"/>
  <c r="E1169" s="1"/>
  <c r="D1168"/>
  <c r="E1168" s="1"/>
  <c r="D1167"/>
  <c r="E1167" s="1"/>
  <c r="D1166"/>
  <c r="E1166" s="1"/>
  <c r="D1165"/>
  <c r="E1165" s="1"/>
  <c r="D1164"/>
  <c r="E1164" s="1"/>
  <c r="D1163"/>
  <c r="E1163" s="1"/>
  <c r="D1162"/>
  <c r="E1162" s="1"/>
  <c r="D1161"/>
  <c r="E1161" s="1"/>
  <c r="D1160"/>
  <c r="E1160" s="1"/>
  <c r="D1159"/>
  <c r="E1159" s="1"/>
  <c r="D1158"/>
  <c r="E1158" s="1"/>
  <c r="D1157"/>
  <c r="E1157" s="1"/>
  <c r="D1156"/>
  <c r="E1156" s="1"/>
  <c r="D1155"/>
  <c r="E1155" s="1"/>
  <c r="D1154"/>
  <c r="E1154" s="1"/>
  <c r="D1153"/>
  <c r="E1153" s="1"/>
  <c r="D1152"/>
  <c r="E1152" s="1"/>
  <c r="D1151"/>
  <c r="E1151" s="1"/>
  <c r="D1150"/>
  <c r="E1150" s="1"/>
  <c r="D1149"/>
  <c r="E1149" s="1"/>
  <c r="D1148"/>
  <c r="E1148" s="1"/>
  <c r="D1147"/>
  <c r="E1147" s="1"/>
  <c r="D1146"/>
  <c r="E1146" s="1"/>
  <c r="D1145"/>
  <c r="E1145" s="1"/>
  <c r="D1144"/>
  <c r="E1144" s="1"/>
  <c r="D1143"/>
  <c r="E1143" s="1"/>
  <c r="D1142"/>
  <c r="E1142" s="1"/>
  <c r="D1141"/>
  <c r="E1141" s="1"/>
  <c r="D1140"/>
  <c r="E1140" s="1"/>
  <c r="D1139"/>
  <c r="E1139" s="1"/>
  <c r="D1138"/>
  <c r="E1138" s="1"/>
  <c r="D1137"/>
  <c r="E1137" s="1"/>
  <c r="D1136"/>
  <c r="E1136" s="1"/>
  <c r="D1135"/>
  <c r="E1135" s="1"/>
  <c r="D1134"/>
  <c r="E1134" s="1"/>
  <c r="D1133"/>
  <c r="E1133" s="1"/>
  <c r="D1132"/>
  <c r="E1132" s="1"/>
  <c r="D1131"/>
  <c r="E1131" s="1"/>
  <c r="D1130"/>
  <c r="E1130" s="1"/>
  <c r="D1129"/>
  <c r="E1129" s="1"/>
  <c r="D1128"/>
  <c r="E1128" s="1"/>
  <c r="D1127"/>
  <c r="E1127" s="1"/>
  <c r="D1126"/>
  <c r="E1126" s="1"/>
  <c r="D1125"/>
  <c r="E1125" s="1"/>
  <c r="D1124"/>
  <c r="E1124" s="1"/>
  <c r="D1123"/>
  <c r="E1123" s="1"/>
  <c r="D1122"/>
  <c r="E1122" s="1"/>
  <c r="D1121"/>
  <c r="E1121" s="1"/>
  <c r="D1120"/>
  <c r="E1120" s="1"/>
  <c r="D1119"/>
  <c r="E1119" s="1"/>
  <c r="D1118"/>
  <c r="E1118" s="1"/>
  <c r="D1117"/>
  <c r="E1117" s="1"/>
  <c r="D1116"/>
  <c r="E1116" s="1"/>
  <c r="D1115"/>
  <c r="E1115" s="1"/>
  <c r="D1114"/>
  <c r="E1114" s="1"/>
  <c r="D1113"/>
  <c r="E1113" s="1"/>
  <c r="D1112"/>
  <c r="E1112" s="1"/>
  <c r="D1111"/>
  <c r="E1111" s="1"/>
  <c r="D1110"/>
  <c r="E1110" s="1"/>
  <c r="D1109"/>
  <c r="E1109" s="1"/>
  <c r="D1108"/>
  <c r="E1108" s="1"/>
  <c r="D1107"/>
  <c r="E1107" s="1"/>
  <c r="D1106"/>
  <c r="E1106" s="1"/>
  <c r="D1105"/>
  <c r="E1105" s="1"/>
  <c r="D1104"/>
  <c r="E1104" s="1"/>
  <c r="D1103"/>
  <c r="E1103" s="1"/>
  <c r="D1102"/>
  <c r="E1102" s="1"/>
  <c r="D1101"/>
  <c r="E1101" s="1"/>
  <c r="D1100"/>
  <c r="E1100" s="1"/>
  <c r="D1099"/>
  <c r="E1099" s="1"/>
  <c r="D1098"/>
  <c r="E1098" s="1"/>
  <c r="D1097"/>
  <c r="E1097" s="1"/>
  <c r="D1096"/>
  <c r="E1096" s="1"/>
  <c r="D1095"/>
  <c r="E1095" s="1"/>
  <c r="D1094"/>
  <c r="E1094" s="1"/>
  <c r="D1093"/>
  <c r="E1093" s="1"/>
  <c r="D1092"/>
  <c r="E1092" s="1"/>
  <c r="D1091"/>
  <c r="E1091" s="1"/>
  <c r="D1090"/>
  <c r="E1090" s="1"/>
  <c r="D1089"/>
  <c r="E1089" s="1"/>
  <c r="D1088"/>
  <c r="E1088" s="1"/>
  <c r="D1087"/>
  <c r="E1087" s="1"/>
  <c r="D1086"/>
  <c r="E1086" s="1"/>
  <c r="D1085"/>
  <c r="E1085" s="1"/>
  <c r="D1084"/>
  <c r="E1084" s="1"/>
  <c r="D1083"/>
  <c r="E1083" s="1"/>
  <c r="D1082"/>
  <c r="E1082" s="1"/>
  <c r="D1081"/>
  <c r="E1081" s="1"/>
  <c r="D1080"/>
  <c r="E1080" s="1"/>
  <c r="D1079"/>
  <c r="E1079" s="1"/>
  <c r="D1078"/>
  <c r="E1078" s="1"/>
  <c r="D1077"/>
  <c r="E1077" s="1"/>
  <c r="D1076"/>
  <c r="E1076" s="1"/>
  <c r="D1075"/>
  <c r="E1075" s="1"/>
  <c r="D1074"/>
  <c r="E1074" s="1"/>
  <c r="D1073"/>
  <c r="E1073" s="1"/>
  <c r="D1072"/>
  <c r="E1072" s="1"/>
  <c r="D1071"/>
  <c r="E1071" s="1"/>
  <c r="D1070"/>
  <c r="E1070" s="1"/>
  <c r="D1069"/>
  <c r="E1069" s="1"/>
  <c r="D1068"/>
  <c r="E1068" s="1"/>
  <c r="D1067"/>
  <c r="E1067" s="1"/>
  <c r="D1066"/>
  <c r="E1066" s="1"/>
  <c r="D1065"/>
  <c r="E1065" s="1"/>
  <c r="D1064"/>
  <c r="E1064" s="1"/>
  <c r="D1063"/>
  <c r="E1063" s="1"/>
  <c r="D1062"/>
  <c r="E1062" s="1"/>
  <c r="D1061"/>
  <c r="E1061" s="1"/>
  <c r="D1060"/>
  <c r="E1060" s="1"/>
  <c r="D1059"/>
  <c r="E1059" s="1"/>
  <c r="D1058"/>
  <c r="E1058" s="1"/>
  <c r="D1057"/>
  <c r="E1057" s="1"/>
  <c r="D1056"/>
  <c r="E1056" s="1"/>
  <c r="D1055"/>
  <c r="E1055" s="1"/>
  <c r="D1054"/>
  <c r="E1054" s="1"/>
  <c r="D1053"/>
  <c r="E1053" s="1"/>
  <c r="D1052"/>
  <c r="E1052" s="1"/>
  <c r="D1051"/>
  <c r="E1051" s="1"/>
  <c r="D1050"/>
  <c r="E1050" s="1"/>
  <c r="D1049"/>
  <c r="E1049" s="1"/>
  <c r="D1048"/>
  <c r="E1048" s="1"/>
  <c r="D1047"/>
  <c r="E1047" s="1"/>
  <c r="D1046"/>
  <c r="E1046" s="1"/>
  <c r="D1045"/>
  <c r="E1045" s="1"/>
  <c r="D1044"/>
  <c r="E1044" s="1"/>
  <c r="D1043"/>
  <c r="E1043" s="1"/>
  <c r="D1042"/>
  <c r="E1042" s="1"/>
  <c r="D1041"/>
  <c r="E1041" s="1"/>
  <c r="D1040"/>
  <c r="E1040" s="1"/>
  <c r="D1039"/>
  <c r="E1039" s="1"/>
  <c r="D1038"/>
  <c r="E1038" s="1"/>
  <c r="D1037"/>
  <c r="E1037" s="1"/>
  <c r="D1036"/>
  <c r="E1036" s="1"/>
  <c r="D1035"/>
  <c r="E1035" s="1"/>
  <c r="D1034"/>
  <c r="E1034" s="1"/>
  <c r="D1033"/>
  <c r="E1033" s="1"/>
  <c r="D1032"/>
  <c r="E1032" s="1"/>
  <c r="D1031"/>
  <c r="E1031" s="1"/>
  <c r="C2832"/>
  <c r="C2831"/>
  <c r="C2830"/>
  <c r="C2829"/>
  <c r="C2828"/>
  <c r="C2827"/>
  <c r="C2826"/>
  <c r="C2825"/>
  <c r="C2824"/>
  <c r="C2823"/>
  <c r="C2822"/>
  <c r="C2821"/>
  <c r="C2820"/>
  <c r="C2819"/>
  <c r="C2818"/>
  <c r="C2817"/>
  <c r="C2816"/>
  <c r="C2815"/>
  <c r="C2814"/>
  <c r="C2813"/>
  <c r="C2812"/>
  <c r="C2811"/>
  <c r="C2810"/>
  <c r="C2809"/>
  <c r="C2808"/>
  <c r="C2807"/>
  <c r="C2806"/>
  <c r="C2805"/>
  <c r="C2804"/>
  <c r="C2803"/>
  <c r="C2802"/>
  <c r="C2801"/>
  <c r="C2800"/>
  <c r="C2799"/>
  <c r="C2798"/>
  <c r="C2797"/>
  <c r="C2796"/>
  <c r="C2795"/>
  <c r="C2794"/>
  <c r="C2793"/>
  <c r="C2792"/>
  <c r="C2791"/>
  <c r="C2790"/>
  <c r="C2789"/>
  <c r="C2788"/>
  <c r="C2787"/>
  <c r="C2786"/>
  <c r="C2785"/>
  <c r="C2784"/>
  <c r="C2783"/>
  <c r="C2782"/>
  <c r="C2781"/>
  <c r="C2780"/>
  <c r="C2779"/>
  <c r="C2778"/>
  <c r="C2777"/>
  <c r="C2776"/>
  <c r="C2775"/>
  <c r="C2774"/>
  <c r="C2773"/>
  <c r="C2772"/>
  <c r="C2771"/>
  <c r="C2770"/>
  <c r="C2769"/>
  <c r="C2768"/>
  <c r="C2767"/>
  <c r="C2766"/>
  <c r="C2765"/>
  <c r="C2764"/>
  <c r="C2763"/>
  <c r="C2762"/>
  <c r="C2761"/>
  <c r="C2760"/>
  <c r="C2759"/>
  <c r="C2758"/>
  <c r="C2757"/>
  <c r="C2756"/>
  <c r="C2755"/>
  <c r="C2754"/>
  <c r="C2753"/>
  <c r="C2752"/>
  <c r="C2751"/>
  <c r="C2750"/>
  <c r="C2749"/>
  <c r="C2748"/>
  <c r="C2747"/>
  <c r="C2746"/>
  <c r="C2745"/>
  <c r="C2744"/>
  <c r="C2743"/>
  <c r="C2742"/>
  <c r="C2741"/>
  <c r="C2740"/>
  <c r="C2739"/>
  <c r="C2738"/>
  <c r="C2737"/>
  <c r="C2736"/>
  <c r="C2735"/>
  <c r="C2734"/>
  <c r="C2733"/>
  <c r="C2732"/>
  <c r="C2731"/>
  <c r="C2730"/>
  <c r="C2729"/>
  <c r="C2728"/>
  <c r="C2727"/>
  <c r="C2726"/>
  <c r="C2725"/>
  <c r="C2724"/>
  <c r="C2723"/>
  <c r="C2722"/>
  <c r="C2721"/>
  <c r="C2720"/>
  <c r="C2719"/>
  <c r="C2718"/>
  <c r="C2717"/>
  <c r="C2716"/>
  <c r="C2715"/>
  <c r="C2714"/>
  <c r="C2713"/>
  <c r="C2712"/>
  <c r="C2711"/>
  <c r="C2710"/>
  <c r="C2709"/>
  <c r="C2708"/>
  <c r="C2707"/>
  <c r="C2706"/>
  <c r="C2705"/>
  <c r="C2704"/>
  <c r="C2703"/>
  <c r="C2702"/>
  <c r="C2701"/>
  <c r="C2700"/>
  <c r="C2699"/>
  <c r="C2698"/>
  <c r="C2697"/>
  <c r="C2696"/>
  <c r="C2695"/>
  <c r="C2694"/>
  <c r="C2693"/>
  <c r="C2692"/>
  <c r="C2691"/>
  <c r="C2690"/>
  <c r="C2689"/>
  <c r="C2688"/>
  <c r="C2687"/>
  <c r="C2686"/>
  <c r="C2685"/>
  <c r="C2684"/>
  <c r="C2683"/>
  <c r="C2682"/>
  <c r="C2681"/>
  <c r="C2680"/>
  <c r="C2679"/>
  <c r="C2678"/>
  <c r="C2677"/>
  <c r="C2676"/>
  <c r="C2675"/>
  <c r="C2674"/>
  <c r="C2673"/>
  <c r="C2672"/>
  <c r="C2671"/>
  <c r="C2670"/>
  <c r="C2669"/>
  <c r="C2668"/>
  <c r="C2667"/>
  <c r="C2666"/>
  <c r="C2665"/>
  <c r="C2664"/>
  <c r="C2663"/>
  <c r="C2662"/>
  <c r="C2661"/>
  <c r="C2660"/>
  <c r="C2659"/>
  <c r="C2658"/>
  <c r="C2657"/>
  <c r="C2656"/>
  <c r="C2655"/>
  <c r="C2654"/>
  <c r="C2653"/>
  <c r="C2652"/>
  <c r="C2651"/>
  <c r="C2650"/>
  <c r="C2649"/>
  <c r="C2648"/>
  <c r="C2647"/>
  <c r="C2646"/>
  <c r="C2645"/>
  <c r="C2644"/>
  <c r="C2643"/>
  <c r="C2642"/>
  <c r="C2641"/>
  <c r="C2640"/>
  <c r="C2639"/>
  <c r="C2638"/>
  <c r="C2637"/>
  <c r="C2636"/>
  <c r="C2635"/>
  <c r="C2634"/>
  <c r="C2633"/>
  <c r="C2632"/>
  <c r="C2631"/>
  <c r="C2630"/>
  <c r="C2629"/>
  <c r="C2628"/>
  <c r="C2627"/>
  <c r="C2626"/>
  <c r="C2625"/>
  <c r="C2624"/>
  <c r="C2623"/>
  <c r="C2622"/>
  <c r="C2621"/>
  <c r="C2620"/>
  <c r="C2619"/>
  <c r="C2618"/>
  <c r="C2617"/>
  <c r="C2616"/>
  <c r="C2615"/>
  <c r="C2614"/>
  <c r="C2613"/>
  <c r="C2612"/>
  <c r="C2611"/>
  <c r="C2610"/>
  <c r="C2609"/>
  <c r="C2608"/>
  <c r="C2607"/>
  <c r="C2606"/>
  <c r="C2605"/>
  <c r="C2604"/>
  <c r="C2603"/>
  <c r="C2602"/>
  <c r="C2601"/>
  <c r="C2600"/>
  <c r="C2599"/>
  <c r="C2598"/>
  <c r="C2597"/>
  <c r="C2596"/>
  <c r="C2595"/>
  <c r="C2594"/>
  <c r="C2593"/>
  <c r="C2592"/>
  <c r="C2591"/>
  <c r="C2590"/>
  <c r="C2589"/>
  <c r="C2588"/>
  <c r="C2587"/>
  <c r="C2586"/>
  <c r="C2585"/>
  <c r="C2584"/>
  <c r="C2583"/>
  <c r="C2582"/>
  <c r="C2581"/>
  <c r="C2580"/>
  <c r="C2579"/>
  <c r="C2578"/>
  <c r="C2577"/>
  <c r="C2576"/>
  <c r="C2575"/>
  <c r="C2574"/>
  <c r="C2573"/>
  <c r="C2572"/>
  <c r="C2571"/>
  <c r="C2570"/>
  <c r="C2569"/>
  <c r="C2568"/>
  <c r="C2567"/>
  <c r="C2566"/>
  <c r="C2565"/>
  <c r="C2564"/>
  <c r="C2563"/>
  <c r="C2562"/>
  <c r="C2561"/>
  <c r="C2560"/>
  <c r="C2559"/>
  <c r="C2558"/>
  <c r="C2557"/>
  <c r="C2556"/>
  <c r="C2555"/>
  <c r="C2554"/>
  <c r="C2553"/>
  <c r="C2552"/>
  <c r="C2551"/>
  <c r="C2550"/>
  <c r="C2549"/>
  <c r="C2548"/>
  <c r="C2547"/>
  <c r="C2546"/>
  <c r="C2545"/>
  <c r="C2544"/>
  <c r="C2543"/>
  <c r="C2542"/>
  <c r="C2541"/>
  <c r="C2540"/>
  <c r="C2539"/>
  <c r="C2538"/>
  <c r="C2537"/>
  <c r="C2536"/>
  <c r="C2535"/>
  <c r="C2534"/>
  <c r="C2533"/>
  <c r="C2532"/>
  <c r="C2531"/>
  <c r="C2530"/>
  <c r="C2529"/>
  <c r="C2528"/>
  <c r="C2527"/>
  <c r="C2526"/>
  <c r="C2525"/>
  <c r="C2524"/>
  <c r="C2523"/>
  <c r="C2522"/>
  <c r="C2521"/>
  <c r="C2520"/>
  <c r="C2519"/>
  <c r="C2518"/>
  <c r="C2517"/>
  <c r="C2516"/>
  <c r="C2515"/>
  <c r="C2514"/>
  <c r="C2513"/>
  <c r="C2512"/>
  <c r="C2511"/>
  <c r="C2510"/>
  <c r="C2509"/>
  <c r="C2508"/>
  <c r="C2507"/>
  <c r="C2506"/>
  <c r="C2505"/>
  <c r="C2504"/>
  <c r="C2503"/>
  <c r="C2502"/>
  <c r="C2501"/>
  <c r="C2500"/>
  <c r="C2499"/>
  <c r="C2498"/>
  <c r="C2497"/>
  <c r="C2496"/>
  <c r="C2495"/>
  <c r="C2494"/>
  <c r="C2493"/>
  <c r="C2492"/>
  <c r="C2491"/>
  <c r="C2490"/>
  <c r="C2489"/>
  <c r="C2488"/>
  <c r="C2487"/>
  <c r="C2486"/>
  <c r="C2485"/>
  <c r="C2484"/>
  <c r="C2483"/>
  <c r="C2482"/>
  <c r="C2481"/>
  <c r="C2480"/>
  <c r="C2479"/>
  <c r="C2478"/>
  <c r="C2477"/>
  <c r="C2476"/>
  <c r="C2475"/>
  <c r="C2474"/>
  <c r="C2473"/>
  <c r="C2472"/>
  <c r="C2471"/>
  <c r="C2470"/>
  <c r="C2469"/>
  <c r="C2468"/>
  <c r="C2467"/>
  <c r="C2466"/>
  <c r="C2465"/>
  <c r="C2464"/>
  <c r="C2461"/>
  <c r="C2460"/>
  <c r="C2459"/>
  <c r="C2458"/>
  <c r="C2457"/>
  <c r="C2456"/>
  <c r="C2455"/>
  <c r="C2454"/>
  <c r="C2453"/>
  <c r="C2452"/>
  <c r="C2451"/>
  <c r="C2450"/>
  <c r="C2449"/>
  <c r="C2448"/>
  <c r="C2447"/>
  <c r="C2446"/>
  <c r="C2445"/>
  <c r="C2444"/>
  <c r="C2443"/>
  <c r="C2442"/>
  <c r="C2441"/>
  <c r="C2440"/>
  <c r="C2439"/>
  <c r="C2438"/>
  <c r="C2437"/>
  <c r="C2436"/>
  <c r="C2435"/>
  <c r="C2434"/>
  <c r="C2433"/>
  <c r="C2432"/>
  <c r="C2431"/>
  <c r="C2430"/>
  <c r="C2429"/>
  <c r="C2428"/>
  <c r="C2427"/>
  <c r="C2426"/>
  <c r="C2425"/>
  <c r="C2424"/>
  <c r="C2423"/>
  <c r="C2422"/>
  <c r="C2421"/>
  <c r="C2420"/>
  <c r="C2419"/>
  <c r="C2418"/>
  <c r="C2417"/>
  <c r="C2416"/>
  <c r="C2415"/>
  <c r="C2414"/>
  <c r="C2413"/>
  <c r="C2412"/>
  <c r="C2411"/>
  <c r="C2410"/>
  <c r="C2409"/>
  <c r="C2408"/>
  <c r="C2407"/>
  <c r="C2406"/>
  <c r="C2405"/>
  <c r="C2404"/>
  <c r="C2403"/>
  <c r="C2402"/>
  <c r="C2401"/>
  <c r="C2400"/>
  <c r="C2399"/>
  <c r="C2398"/>
  <c r="C2397"/>
  <c r="C2396"/>
  <c r="C2395"/>
  <c r="C2394"/>
  <c r="C2386"/>
  <c r="C2385"/>
  <c r="C2384"/>
  <c r="C2383"/>
  <c r="C2382"/>
  <c r="C2381"/>
  <c r="C2380"/>
  <c r="C2371"/>
  <c r="C2370"/>
  <c r="C2369"/>
  <c r="C2368"/>
  <c r="C2367"/>
  <c r="C2366"/>
  <c r="C2365"/>
  <c r="C2364"/>
  <c r="C2363"/>
  <c r="C2362"/>
  <c r="C2361"/>
  <c r="C2360"/>
  <c r="C2359"/>
  <c r="C2358"/>
  <c r="C2357"/>
  <c r="C2356"/>
  <c r="C2355"/>
  <c r="C2354"/>
  <c r="C2353"/>
  <c r="C2352"/>
  <c r="C2351"/>
  <c r="C2350"/>
  <c r="C2349"/>
  <c r="C2343"/>
  <c r="C2342"/>
  <c r="C2341"/>
  <c r="C2340"/>
  <c r="C2339"/>
  <c r="C2338"/>
  <c r="C2337"/>
  <c r="C2336"/>
  <c r="C2335"/>
  <c r="C2334"/>
  <c r="C2333"/>
  <c r="C2332"/>
  <c r="C2331"/>
  <c r="C2330"/>
  <c r="C2329"/>
  <c r="C2328"/>
  <c r="C2327"/>
  <c r="C2326"/>
  <c r="C2325"/>
  <c r="C2324"/>
  <c r="C2323"/>
  <c r="C2322"/>
  <c r="C2321"/>
  <c r="C2320"/>
  <c r="C2319"/>
  <c r="C2318"/>
  <c r="C2297"/>
  <c r="C2296"/>
  <c r="C2295"/>
  <c r="C2294"/>
  <c r="C2293"/>
  <c r="C2292"/>
  <c r="C2291"/>
  <c r="C2290"/>
  <c r="C2289"/>
  <c r="C2288"/>
  <c r="C2287"/>
  <c r="C2286"/>
  <c r="C2285"/>
  <c r="C2284"/>
  <c r="C2267"/>
  <c r="C2266"/>
  <c r="C2265"/>
  <c r="C2264"/>
  <c r="C2263"/>
  <c r="C2262"/>
  <c r="C2261"/>
  <c r="C2260"/>
  <c r="C2259"/>
  <c r="C2258"/>
  <c r="C2257"/>
  <c r="C2256"/>
  <c r="C2255"/>
  <c r="C2254"/>
  <c r="C2253"/>
  <c r="C2252"/>
  <c r="C2251"/>
  <c r="C2250"/>
  <c r="C2249"/>
  <c r="C2248"/>
  <c r="C2247"/>
  <c r="C2246"/>
  <c r="C2245"/>
  <c r="C2244"/>
  <c r="C2243"/>
  <c r="C2242"/>
  <c r="C2241"/>
  <c r="C2240"/>
  <c r="C2239"/>
  <c r="C2238"/>
  <c r="C2237"/>
  <c r="C2236"/>
  <c r="C2235"/>
  <c r="C2234"/>
  <c r="C2233"/>
  <c r="C2232"/>
  <c r="C2231"/>
  <c r="C2230"/>
  <c r="C2229"/>
  <c r="C2228"/>
  <c r="C2227"/>
  <c r="C2226"/>
  <c r="C2225"/>
  <c r="C2224"/>
  <c r="C2223"/>
  <c r="C2222"/>
  <c r="C2221"/>
  <c r="C2220"/>
  <c r="C2219"/>
  <c r="C2218"/>
  <c r="C2217"/>
  <c r="C2216"/>
  <c r="C2215"/>
  <c r="C2214"/>
  <c r="C2213"/>
  <c r="C2212"/>
  <c r="C2211"/>
  <c r="C2210"/>
  <c r="C2209"/>
  <c r="C2208"/>
  <c r="C2207"/>
  <c r="C2206"/>
  <c r="C2205"/>
  <c r="C2204"/>
  <c r="C2203"/>
  <c r="C2202"/>
  <c r="C2201"/>
  <c r="C2200"/>
  <c r="C2199"/>
  <c r="C2198"/>
  <c r="C2197"/>
  <c r="C2196"/>
  <c r="C2195"/>
  <c r="C2194"/>
  <c r="C2193"/>
  <c r="C2192"/>
  <c r="C2191"/>
  <c r="C2190"/>
  <c r="C2189"/>
  <c r="C2188"/>
  <c r="C2187"/>
  <c r="C2186"/>
  <c r="C2185"/>
  <c r="C2184"/>
  <c r="C2183"/>
  <c r="C2182"/>
  <c r="C2181"/>
  <c r="C2180"/>
  <c r="C2179"/>
  <c r="C2178"/>
  <c r="C2177"/>
  <c r="C2176"/>
  <c r="C2175"/>
  <c r="C2174"/>
  <c r="C2173"/>
  <c r="C2172"/>
  <c r="C2171"/>
  <c r="C2170"/>
  <c r="C2169"/>
  <c r="C2168"/>
  <c r="C2167"/>
  <c r="C2166"/>
  <c r="C2165"/>
  <c r="C2163"/>
  <c r="C2162"/>
  <c r="C2161"/>
  <c r="C2160"/>
  <c r="C2159"/>
  <c r="C2158"/>
  <c r="C2157"/>
  <c r="C2156"/>
  <c r="C2155"/>
  <c r="C2154"/>
  <c r="C2153"/>
  <c r="C2152"/>
  <c r="C2151"/>
  <c r="C2150"/>
  <c r="C2149"/>
  <c r="C2148"/>
  <c r="C2147"/>
  <c r="C2146"/>
  <c r="C2145"/>
  <c r="C2144"/>
  <c r="C2143"/>
  <c r="C2142"/>
  <c r="C2141"/>
  <c r="C2140"/>
  <c r="C2139"/>
  <c r="C2138"/>
  <c r="C2137"/>
  <c r="C2136"/>
  <c r="C2135"/>
  <c r="C2134"/>
  <c r="C2133"/>
  <c r="C2132"/>
  <c r="C2131"/>
  <c r="C2130"/>
  <c r="C2129"/>
  <c r="C2128"/>
  <c r="C2127"/>
  <c r="C2126"/>
  <c r="C2125"/>
  <c r="C2124"/>
  <c r="C2123"/>
  <c r="C2122"/>
  <c r="C2121"/>
  <c r="C2120"/>
  <c r="C2119"/>
  <c r="C2118"/>
  <c r="C2117"/>
  <c r="C2116"/>
  <c r="C2115"/>
  <c r="C2114"/>
  <c r="C2113"/>
  <c r="C2112"/>
  <c r="C2111"/>
  <c r="C2110"/>
  <c r="C2109"/>
  <c r="C2108"/>
  <c r="C2107"/>
  <c r="C2106"/>
  <c r="C2105"/>
  <c r="C2104"/>
  <c r="C2103"/>
  <c r="C2102"/>
  <c r="C2101"/>
  <c r="C2100"/>
  <c r="C2099"/>
  <c r="C2098"/>
  <c r="C2097"/>
  <c r="C2096"/>
  <c r="C2095"/>
  <c r="C2094"/>
  <c r="C2093"/>
  <c r="C2092"/>
  <c r="C2091"/>
  <c r="C2090"/>
  <c r="C2089"/>
  <c r="C2088"/>
  <c r="C2087"/>
  <c r="C2086"/>
  <c r="C2085"/>
  <c r="C2084"/>
  <c r="C2083"/>
  <c r="C2082"/>
  <c r="C2081"/>
  <c r="C2080"/>
  <c r="C2079"/>
  <c r="C2078"/>
  <c r="C2077"/>
  <c r="C2076"/>
  <c r="C2075"/>
  <c r="C2074"/>
  <c r="C2073"/>
  <c r="C2072"/>
  <c r="C2071"/>
  <c r="C2070"/>
  <c r="C2069"/>
  <c r="C2068"/>
  <c r="C2067"/>
  <c r="C2066"/>
  <c r="C2065"/>
  <c r="C2064"/>
  <c r="C2063"/>
  <c r="C2062"/>
  <c r="C2061"/>
  <c r="C2060"/>
  <c r="C2059"/>
  <c r="C2058"/>
  <c r="C2057"/>
  <c r="C2056"/>
  <c r="C2055"/>
  <c r="C2054"/>
  <c r="C2053"/>
  <c r="C2052"/>
  <c r="C2051"/>
  <c r="C2050"/>
  <c r="C2049"/>
  <c r="C2048"/>
  <c r="C2047"/>
  <c r="C2046"/>
  <c r="C2045"/>
  <c r="C2044"/>
  <c r="C2043"/>
  <c r="C2042"/>
  <c r="C2041"/>
  <c r="C2040"/>
  <c r="C2039"/>
  <c r="C2038"/>
  <c r="C2037"/>
  <c r="C2036"/>
  <c r="C2035"/>
  <c r="C2034"/>
  <c r="C2033"/>
  <c r="C2032"/>
  <c r="C2031"/>
  <c r="C2030"/>
  <c r="C2029"/>
  <c r="C2028"/>
  <c r="C2027"/>
  <c r="C2026"/>
  <c r="C2025"/>
  <c r="C2024"/>
  <c r="C2023"/>
  <c r="C2022"/>
  <c r="C2021"/>
  <c r="C2020"/>
  <c r="C2019"/>
  <c r="C2018"/>
  <c r="C2017"/>
  <c r="C2016"/>
  <c r="C2015"/>
  <c r="C2014"/>
  <c r="C2013"/>
  <c r="C2012"/>
  <c r="C2011"/>
  <c r="C2010"/>
  <c r="C2009"/>
  <c r="C2008"/>
  <c r="C2007"/>
  <c r="C2006"/>
  <c r="C2005"/>
  <c r="C2004"/>
  <c r="C2003"/>
  <c r="C2002"/>
  <c r="C2001"/>
  <c r="C2000"/>
  <c r="C1999"/>
  <c r="C1998"/>
  <c r="C1997"/>
  <c r="C1996"/>
  <c r="C1995"/>
  <c r="C1994"/>
  <c r="C1993"/>
  <c r="C1992"/>
  <c r="C1991"/>
  <c r="C1990"/>
  <c r="C1989"/>
  <c r="C1988"/>
  <c r="C1987"/>
  <c r="C1986"/>
  <c r="C1985"/>
  <c r="C1984"/>
  <c r="C1983"/>
  <c r="C1982"/>
  <c r="C1981"/>
  <c r="C1980"/>
  <c r="C1979"/>
  <c r="C1978"/>
  <c r="C1977"/>
  <c r="C1976"/>
  <c r="C1975"/>
  <c r="C1974"/>
  <c r="C1973"/>
  <c r="C1972"/>
  <c r="C1971"/>
  <c r="C1970"/>
  <c r="C1969"/>
  <c r="C1966"/>
  <c r="C1965"/>
  <c r="C1964"/>
  <c r="C1963"/>
  <c r="C1962"/>
  <c r="C1961"/>
  <c r="C1960"/>
  <c r="C1959"/>
  <c r="C1958"/>
  <c r="C1957"/>
  <c r="C1956"/>
  <c r="C1955"/>
  <c r="C1954"/>
  <c r="C1953"/>
  <c r="C1952"/>
  <c r="C1951"/>
  <c r="C1950"/>
  <c r="C1949"/>
  <c r="C1948"/>
  <c r="C1946"/>
  <c r="C1945"/>
  <c r="C1944"/>
  <c r="C1943"/>
  <c r="C1942"/>
  <c r="C1941"/>
  <c r="C1940"/>
  <c r="C1939"/>
  <c r="C1938"/>
  <c r="C1937"/>
  <c r="C1936"/>
  <c r="C1935"/>
  <c r="C1934"/>
  <c r="C1933"/>
  <c r="C1932"/>
  <c r="C1931"/>
  <c r="C1930"/>
  <c r="C1929"/>
  <c r="C1928"/>
  <c r="C1927"/>
  <c r="C1926"/>
  <c r="C1925"/>
  <c r="C1924"/>
  <c r="C1923"/>
  <c r="C1922"/>
  <c r="C1921"/>
  <c r="C1920"/>
  <c r="C1919"/>
  <c r="C1918"/>
  <c r="C1917"/>
  <c r="C1916"/>
  <c r="C1915"/>
  <c r="C1914"/>
  <c r="C1913"/>
  <c r="C1912"/>
  <c r="C1911"/>
  <c r="C1910"/>
  <c r="C1909"/>
  <c r="C1908"/>
  <c r="C1907"/>
  <c r="C1906"/>
  <c r="C1905"/>
  <c r="C1904"/>
  <c r="C1903"/>
  <c r="C1902"/>
  <c r="C1901"/>
  <c r="C1900"/>
  <c r="C1899"/>
  <c r="C1898"/>
  <c r="C1897"/>
  <c r="C1896"/>
  <c r="C1895"/>
  <c r="C1894"/>
  <c r="C1893"/>
  <c r="C1892"/>
  <c r="C1891"/>
  <c r="C1890"/>
  <c r="C1889"/>
  <c r="C1888"/>
  <c r="C1887"/>
  <c r="C1886"/>
  <c r="C1885"/>
  <c r="C1884"/>
  <c r="C1883"/>
  <c r="C1882"/>
  <c r="C1881"/>
  <c r="C1880"/>
  <c r="C1879"/>
  <c r="C1878"/>
  <c r="C1877"/>
  <c r="C1876"/>
  <c r="C1875"/>
  <c r="C1874"/>
  <c r="C1873"/>
  <c r="C1872"/>
  <c r="C1871"/>
  <c r="C1870"/>
  <c r="C1869"/>
  <c r="C1868"/>
  <c r="C1867"/>
  <c r="C1866"/>
  <c r="C1865"/>
  <c r="C1864"/>
  <c r="C1863"/>
  <c r="C1862"/>
  <c r="C1861"/>
  <c r="C1860"/>
  <c r="C1859"/>
  <c r="C1858"/>
  <c r="C1857"/>
  <c r="C1856"/>
  <c r="C1855"/>
  <c r="C1854"/>
  <c r="C1853"/>
  <c r="C1852"/>
  <c r="C1851"/>
  <c r="C1850"/>
  <c r="C1849"/>
  <c r="C1848"/>
  <c r="C1847"/>
  <c r="C1846"/>
  <c r="C1845"/>
  <c r="C1844"/>
  <c r="C1843"/>
  <c r="C1842"/>
  <c r="C1841"/>
  <c r="C1840"/>
  <c r="C1839"/>
  <c r="C1838"/>
  <c r="C1837"/>
  <c r="C1836"/>
  <c r="C1835"/>
  <c r="C1834"/>
  <c r="C1833"/>
  <c r="C1832"/>
  <c r="C1831"/>
  <c r="C1830"/>
  <c r="C1829"/>
  <c r="C1828"/>
  <c r="C1827"/>
  <c r="C1826"/>
  <c r="C1825"/>
  <c r="C1824"/>
  <c r="C1823"/>
  <c r="C1822"/>
  <c r="C1821"/>
  <c r="C1820"/>
  <c r="C1819"/>
  <c r="C1818"/>
  <c r="C1817"/>
  <c r="C1816"/>
  <c r="C1815"/>
  <c r="C1814"/>
  <c r="C1813"/>
  <c r="C1812"/>
  <c r="C1811"/>
  <c r="C1810"/>
  <c r="C1809"/>
  <c r="C1808"/>
  <c r="C1807"/>
  <c r="C1806"/>
  <c r="C1804"/>
  <c r="C1803"/>
  <c r="C1802"/>
  <c r="C1801"/>
  <c r="C1800"/>
  <c r="C1799"/>
  <c r="C1798"/>
  <c r="C1797"/>
  <c r="C1796"/>
  <c r="C1795"/>
  <c r="C1794"/>
  <c r="C1793"/>
  <c r="C1792"/>
  <c r="C1791"/>
  <c r="C1790"/>
  <c r="C1789"/>
  <c r="C1788"/>
  <c r="C1787"/>
  <c r="C1786"/>
  <c r="C1785"/>
  <c r="C1784"/>
  <c r="C1783"/>
  <c r="C1782"/>
  <c r="C1781"/>
  <c r="C1780"/>
  <c r="C1779"/>
  <c r="C1778"/>
  <c r="C1777"/>
  <c r="C1776"/>
  <c r="C1775"/>
  <c r="C1774"/>
  <c r="C1773"/>
  <c r="C1772"/>
  <c r="C1771"/>
  <c r="C1770"/>
  <c r="C1769"/>
  <c r="C1768"/>
  <c r="C1767"/>
  <c r="C1766"/>
  <c r="C1765"/>
  <c r="C1764"/>
  <c r="C1763"/>
  <c r="C1762"/>
  <c r="C1761"/>
  <c r="C1760"/>
  <c r="C1759"/>
  <c r="C1758"/>
  <c r="C1757"/>
  <c r="C1756"/>
  <c r="C1755"/>
  <c r="C1754"/>
  <c r="C1753"/>
  <c r="C1752"/>
  <c r="C1751"/>
  <c r="C1750"/>
  <c r="C1749"/>
  <c r="C1748"/>
  <c r="C1747"/>
  <c r="C1746"/>
  <c r="C1745"/>
  <c r="C1744"/>
  <c r="C1743"/>
  <c r="C1742"/>
  <c r="C1741"/>
  <c r="C1740"/>
  <c r="C1739"/>
  <c r="C1738"/>
  <c r="C1737"/>
  <c r="C1736"/>
  <c r="C1735"/>
  <c r="C1734"/>
  <c r="C1733"/>
  <c r="C1732"/>
  <c r="C1731"/>
  <c r="C1730"/>
  <c r="C1729"/>
  <c r="C1728"/>
  <c r="C1727"/>
  <c r="C1726"/>
  <c r="C1725"/>
  <c r="C1724"/>
  <c r="C1723"/>
  <c r="C1722"/>
  <c r="C1721"/>
  <c r="C1720"/>
  <c r="C1719"/>
  <c r="C1718"/>
  <c r="C1717"/>
  <c r="C1716"/>
  <c r="C1715"/>
  <c r="C1714"/>
  <c r="C1713"/>
  <c r="C1712"/>
  <c r="C1711"/>
  <c r="C1710"/>
  <c r="C1709"/>
  <c r="C1708"/>
  <c r="C1707"/>
  <c r="C1706"/>
  <c r="C1705"/>
  <c r="C1704"/>
  <c r="C1703"/>
  <c r="C1702"/>
  <c r="C1701"/>
  <c r="C1700"/>
  <c r="C1699"/>
  <c r="C1698"/>
  <c r="C1697"/>
  <c r="C1696"/>
  <c r="C1695"/>
  <c r="C1694"/>
  <c r="C1693"/>
  <c r="C1692"/>
  <c r="C1691"/>
  <c r="C1690"/>
  <c r="C1689"/>
  <c r="C1688"/>
  <c r="C1687"/>
  <c r="C1686"/>
  <c r="C1685"/>
  <c r="C1684"/>
  <c r="C1683"/>
  <c r="C1682"/>
  <c r="C1681"/>
  <c r="C1680"/>
  <c r="C1679"/>
  <c r="C1678"/>
  <c r="C1677"/>
  <c r="C1676"/>
  <c r="C1675"/>
  <c r="C1674"/>
  <c r="C1673"/>
  <c r="C1672"/>
  <c r="C1671"/>
  <c r="C1670"/>
  <c r="C1669"/>
  <c r="C1668"/>
  <c r="C1667"/>
  <c r="C1666"/>
  <c r="C1665"/>
  <c r="C1664"/>
  <c r="C1663"/>
  <c r="C1662"/>
  <c r="C1661"/>
  <c r="C1660"/>
  <c r="C1659"/>
  <c r="C1658"/>
  <c r="C1657"/>
  <c r="C1656"/>
  <c r="C1655"/>
  <c r="C1654"/>
  <c r="C1653"/>
  <c r="C1652"/>
  <c r="C1651"/>
  <c r="C1650"/>
  <c r="C1649"/>
  <c r="C1648"/>
  <c r="C1647"/>
  <c r="C1646"/>
  <c r="C1645"/>
  <c r="C1644"/>
  <c r="C1643"/>
  <c r="C1642"/>
  <c r="C1641"/>
  <c r="C1640"/>
  <c r="C1639"/>
  <c r="C1638"/>
  <c r="C1637"/>
  <c r="C1636"/>
  <c r="C1635"/>
  <c r="C1634"/>
  <c r="C1633"/>
  <c r="C1632"/>
  <c r="C1631"/>
  <c r="C1630"/>
  <c r="C1629"/>
  <c r="C1628"/>
  <c r="C1627"/>
  <c r="C1626"/>
  <c r="C1625"/>
  <c r="C1624"/>
  <c r="C1623"/>
  <c r="C1622"/>
  <c r="C1621"/>
  <c r="C1620"/>
  <c r="C1619"/>
  <c r="C1618"/>
  <c r="C1617"/>
  <c r="C1616"/>
  <c r="C1615"/>
  <c r="C1614"/>
  <c r="C1613"/>
  <c r="C1612"/>
  <c r="C1611"/>
  <c r="C1610"/>
  <c r="C1609"/>
  <c r="C1607"/>
  <c r="C1606"/>
  <c r="C1605"/>
  <c r="C1604"/>
  <c r="C1603"/>
  <c r="C1602"/>
  <c r="C1601"/>
  <c r="C1600"/>
  <c r="C1599"/>
  <c r="C1598"/>
  <c r="C1597"/>
  <c r="C1596"/>
  <c r="C1595"/>
  <c r="C1594"/>
  <c r="C1593"/>
  <c r="C1592"/>
  <c r="C1591"/>
  <c r="C1590"/>
  <c r="C1589"/>
  <c r="C1588"/>
  <c r="C1587"/>
  <c r="C1586"/>
  <c r="C1585"/>
  <c r="C1584"/>
  <c r="C1583"/>
  <c r="C1582"/>
  <c r="C1581"/>
  <c r="C1580"/>
  <c r="C1579"/>
  <c r="C1578"/>
  <c r="C1577"/>
  <c r="C1576"/>
  <c r="C1575"/>
  <c r="C1574"/>
  <c r="C1573"/>
  <c r="C1572"/>
  <c r="C1571"/>
  <c r="C1570"/>
  <c r="C1569"/>
  <c r="C1568"/>
  <c r="C1567"/>
  <c r="C1566"/>
  <c r="C1565"/>
  <c r="C1564"/>
  <c r="C1563"/>
  <c r="C1562"/>
  <c r="C1561"/>
  <c r="C1560"/>
  <c r="C1559"/>
  <c r="C1558"/>
  <c r="C1557"/>
  <c r="C1556"/>
  <c r="C1555"/>
  <c r="C1554"/>
  <c r="C1553"/>
  <c r="C1552"/>
  <c r="C1551"/>
  <c r="C1550"/>
  <c r="C1549"/>
  <c r="C1548"/>
  <c r="C1547"/>
  <c r="C1546"/>
  <c r="C1545"/>
  <c r="C1544"/>
  <c r="C1543"/>
  <c r="C1542"/>
  <c r="C1541"/>
  <c r="C1540"/>
  <c r="C1539"/>
  <c r="C1538"/>
  <c r="C1537"/>
  <c r="C1536"/>
  <c r="C1535"/>
  <c r="C1534"/>
  <c r="C1533"/>
  <c r="C1532"/>
  <c r="C1531"/>
  <c r="C1530"/>
  <c r="C1529"/>
  <c r="C1528"/>
  <c r="C1527"/>
  <c r="C1526"/>
  <c r="C1525"/>
  <c r="C1524"/>
  <c r="C1523"/>
  <c r="C1522"/>
  <c r="C1521"/>
  <c r="C1520"/>
  <c r="C1519"/>
  <c r="C1518"/>
  <c r="C1517"/>
  <c r="C1516"/>
  <c r="C1515"/>
  <c r="C1514"/>
  <c r="C1513"/>
  <c r="C1512"/>
  <c r="C1511"/>
  <c r="C1510"/>
  <c r="C1509"/>
  <c r="C1508"/>
  <c r="C1507"/>
  <c r="C1506"/>
  <c r="C1505"/>
  <c r="C1504"/>
  <c r="C1503"/>
  <c r="C1502"/>
  <c r="C1501"/>
  <c r="C1500"/>
  <c r="C1499"/>
  <c r="C1498"/>
  <c r="C1497"/>
  <c r="C1496"/>
  <c r="C1495"/>
  <c r="C1494"/>
  <c r="C1493"/>
  <c r="C1492"/>
  <c r="C1491"/>
  <c r="C1490"/>
  <c r="C1489"/>
  <c r="C1488"/>
  <c r="C1487"/>
  <c r="C1486"/>
  <c r="C1485"/>
  <c r="C1484"/>
  <c r="C1483"/>
  <c r="C1482"/>
  <c r="C1481"/>
  <c r="C1480"/>
  <c r="C1479"/>
  <c r="C1478"/>
  <c r="C1477"/>
  <c r="C1476"/>
  <c r="C1475"/>
  <c r="C1474"/>
  <c r="C1473"/>
  <c r="C1472"/>
  <c r="C1471"/>
  <c r="C1470"/>
  <c r="C1469"/>
  <c r="C1468"/>
  <c r="C1467"/>
  <c r="C1466"/>
  <c r="C1465"/>
  <c r="C1464"/>
  <c r="C1463"/>
  <c r="C1462"/>
  <c r="C1461"/>
  <c r="C1460"/>
  <c r="C1459"/>
  <c r="C1458"/>
  <c r="C1457"/>
  <c r="C1456"/>
  <c r="C1455"/>
  <c r="C1454"/>
  <c r="C1453"/>
  <c r="C1452"/>
  <c r="C1451"/>
  <c r="C1450"/>
  <c r="C1449"/>
  <c r="C1448"/>
  <c r="C1447"/>
  <c r="C1446"/>
  <c r="C1445"/>
  <c r="C1444"/>
  <c r="C1443"/>
  <c r="C1442"/>
  <c r="C1441"/>
  <c r="C1440"/>
  <c r="C1439"/>
  <c r="C1438"/>
  <c r="C1437"/>
  <c r="C1436"/>
  <c r="C1435"/>
  <c r="C1434"/>
  <c r="C1433"/>
  <c r="C1432"/>
  <c r="C1431"/>
  <c r="C1430"/>
  <c r="C1429"/>
  <c r="C1428"/>
  <c r="C1427"/>
  <c r="C1426"/>
  <c r="C1425"/>
  <c r="C1424"/>
  <c r="C1423"/>
  <c r="C1422"/>
  <c r="C1421"/>
  <c r="C1420"/>
  <c r="C1419"/>
  <c r="C1418"/>
  <c r="C1417"/>
  <c r="C1416"/>
  <c r="C1415"/>
  <c r="C1414"/>
  <c r="C1413"/>
  <c r="C1412"/>
  <c r="C1411"/>
  <c r="C1410"/>
  <c r="C1409"/>
  <c r="C1408"/>
  <c r="C1407"/>
  <c r="C1406"/>
  <c r="C1405"/>
  <c r="C1404"/>
  <c r="C1403"/>
  <c r="C1402"/>
  <c r="C1401"/>
  <c r="C1400"/>
  <c r="C1399"/>
  <c r="C1398"/>
  <c r="C1397"/>
  <c r="C1396"/>
  <c r="C1395"/>
  <c r="C1394"/>
  <c r="C1393"/>
  <c r="C1392"/>
  <c r="C1391"/>
  <c r="C1390"/>
  <c r="C1389"/>
  <c r="C1388"/>
  <c r="C1387"/>
  <c r="C1386"/>
  <c r="C1385"/>
  <c r="C1384"/>
  <c r="C1383"/>
  <c r="C1382"/>
  <c r="C1381"/>
  <c r="C1380"/>
  <c r="C1379"/>
  <c r="C1378"/>
  <c r="C1377"/>
  <c r="C1376"/>
  <c r="C1375"/>
  <c r="C1374"/>
  <c r="C1373"/>
  <c r="C1372"/>
  <c r="C1371"/>
  <c r="C1370"/>
  <c r="C1369"/>
  <c r="C1368"/>
  <c r="C1367"/>
  <c r="C1366"/>
  <c r="C1365"/>
  <c r="C1364"/>
  <c r="C1363"/>
  <c r="C1362"/>
  <c r="C1361"/>
  <c r="C1360"/>
  <c r="C1359"/>
  <c r="C1358"/>
  <c r="C1357"/>
  <c r="C1356"/>
  <c r="C1355"/>
  <c r="C1354"/>
  <c r="C1353"/>
  <c r="C1352"/>
  <c r="C1351"/>
  <c r="C1350"/>
  <c r="C1349"/>
  <c r="C1348"/>
  <c r="C1347"/>
  <c r="C1346"/>
  <c r="C1345"/>
  <c r="C1344"/>
  <c r="C1343"/>
  <c r="C1342"/>
  <c r="C1341"/>
  <c r="C1340"/>
  <c r="C1339"/>
  <c r="C1338"/>
  <c r="C1337"/>
  <c r="C1336"/>
  <c r="C1335"/>
  <c r="C1334"/>
  <c r="C1333"/>
  <c r="C1332"/>
  <c r="C1331"/>
  <c r="C1330"/>
  <c r="C1329"/>
  <c r="C1328"/>
  <c r="C1327"/>
  <c r="C1326"/>
  <c r="C1325"/>
  <c r="C1324"/>
  <c r="C1323"/>
  <c r="C1322"/>
  <c r="C1321"/>
  <c r="C1320"/>
  <c r="C1319"/>
  <c r="C1318"/>
  <c r="C1317"/>
  <c r="C1316"/>
  <c r="C1315"/>
  <c r="C1314"/>
  <c r="C1313"/>
  <c r="C1312"/>
  <c r="C1311"/>
  <c r="C1310"/>
  <c r="C1309"/>
  <c r="C1308"/>
  <c r="C1307"/>
  <c r="C1306"/>
  <c r="C1305"/>
  <c r="C1304"/>
  <c r="C1303"/>
  <c r="C1302"/>
  <c r="C1301"/>
  <c r="C1300"/>
  <c r="C1299"/>
  <c r="C1298"/>
  <c r="C1297"/>
  <c r="C1296"/>
  <c r="C1292"/>
  <c r="C1291"/>
  <c r="C1290"/>
  <c r="C1289"/>
  <c r="C1288"/>
  <c r="C1287"/>
  <c r="C1286"/>
  <c r="C1285"/>
  <c r="C1284"/>
  <c r="C1283"/>
  <c r="C1282"/>
  <c r="C1281"/>
  <c r="C1280"/>
  <c r="C1279"/>
  <c r="C1278"/>
  <c r="C1277"/>
  <c r="C1276"/>
  <c r="C1275"/>
  <c r="C1274"/>
  <c r="C1273"/>
  <c r="C1272"/>
  <c r="C1271"/>
  <c r="C1270"/>
  <c r="C1269"/>
  <c r="C1268"/>
  <c r="C1267"/>
  <c r="C1266"/>
  <c r="C1265"/>
  <c r="C1264"/>
  <c r="C1263"/>
  <c r="C1262"/>
  <c r="C1261"/>
  <c r="C1260"/>
  <c r="C1259"/>
  <c r="C1258"/>
  <c r="C1257"/>
  <c r="C1256"/>
  <c r="C1255"/>
  <c r="C1254"/>
  <c r="C1253"/>
  <c r="C1252"/>
  <c r="C1251"/>
  <c r="C1250"/>
  <c r="C1249"/>
  <c r="C1248"/>
  <c r="C1247"/>
  <c r="C1246"/>
  <c r="C1245"/>
  <c r="C1244"/>
  <c r="C1243"/>
  <c r="C1242"/>
  <c r="C1241"/>
  <c r="C1240"/>
  <c r="C1239"/>
  <c r="C1238"/>
  <c r="C1237"/>
  <c r="C1236"/>
  <c r="C1235"/>
  <c r="C1234"/>
  <c r="C1233"/>
  <c r="C1232"/>
  <c r="C1231"/>
  <c r="C1230"/>
  <c r="C1229"/>
  <c r="C1228"/>
  <c r="C1227"/>
  <c r="C1226"/>
  <c r="C1217"/>
  <c r="C1216"/>
  <c r="C1215"/>
  <c r="C1208"/>
  <c r="C1207"/>
  <c r="C1206"/>
  <c r="C1205"/>
  <c r="C1200"/>
  <c r="C1199"/>
  <c r="C1198"/>
  <c r="C1197"/>
  <c r="C1196"/>
  <c r="C1195"/>
  <c r="C1194"/>
  <c r="C1193"/>
  <c r="C1192"/>
  <c r="C1191"/>
  <c r="C1190"/>
  <c r="C1189"/>
  <c r="C1188"/>
  <c r="C1187"/>
  <c r="C1186"/>
  <c r="C1185"/>
  <c r="C1184"/>
  <c r="C1183"/>
  <c r="C1182"/>
  <c r="C1181"/>
  <c r="C1180"/>
  <c r="C1179"/>
  <c r="C1178"/>
  <c r="C1177"/>
  <c r="C1176"/>
  <c r="C1175"/>
  <c r="C1174"/>
  <c r="C1173"/>
  <c r="C1172"/>
  <c r="C1171"/>
  <c r="C1170"/>
  <c r="C1169"/>
  <c r="C1168"/>
  <c r="C1167"/>
  <c r="C1166"/>
  <c r="C1165"/>
  <c r="C1164"/>
  <c r="C1163"/>
  <c r="C1162"/>
  <c r="C1161"/>
  <c r="C1160"/>
  <c r="C1159"/>
  <c r="C1158"/>
  <c r="C1157"/>
  <c r="C1156"/>
  <c r="C1155"/>
  <c r="C1154"/>
  <c r="C1153"/>
  <c r="C1152"/>
  <c r="C1151"/>
  <c r="C1150"/>
  <c r="C1149"/>
  <c r="C1148"/>
  <c r="C1147"/>
  <c r="C1146"/>
  <c r="C1145"/>
  <c r="C1144"/>
  <c r="C1143"/>
  <c r="C1142"/>
  <c r="C1141"/>
  <c r="C1140"/>
  <c r="C1139"/>
  <c r="C1138"/>
  <c r="C1137"/>
  <c r="C1136"/>
  <c r="C1135"/>
  <c r="C1134"/>
  <c r="C1133"/>
  <c r="C1132"/>
  <c r="C1131"/>
  <c r="C1130"/>
  <c r="C1129"/>
  <c r="C1128"/>
  <c r="C1127"/>
  <c r="C1126"/>
  <c r="C1125"/>
  <c r="C1124"/>
  <c r="C1123"/>
  <c r="C1122"/>
  <c r="C1121"/>
  <c r="C1120"/>
  <c r="C1119"/>
  <c r="C1118"/>
  <c r="C1117"/>
  <c r="C1116"/>
  <c r="C1115"/>
  <c r="C1114"/>
  <c r="C1113"/>
  <c r="C1112"/>
  <c r="C1111"/>
  <c r="C1110"/>
  <c r="C1109"/>
  <c r="C1108"/>
  <c r="C1107"/>
  <c r="C1106"/>
  <c r="C1105"/>
  <c r="C1104"/>
  <c r="C1103"/>
  <c r="C1102"/>
  <c r="C1101"/>
  <c r="C1100"/>
  <c r="C1099"/>
  <c r="C1098"/>
  <c r="C1097"/>
  <c r="C1096"/>
  <c r="C1095"/>
  <c r="C1094"/>
  <c r="C1093"/>
  <c r="C1092"/>
  <c r="C1091"/>
  <c r="C1090"/>
  <c r="C1089"/>
  <c r="C1088"/>
  <c r="C1087"/>
  <c r="C1086"/>
  <c r="C1085"/>
  <c r="C1084"/>
  <c r="C1083"/>
  <c r="C1082"/>
  <c r="C1081"/>
  <c r="C1080"/>
  <c r="C1079"/>
  <c r="C1078"/>
  <c r="C1077"/>
  <c r="C1076"/>
  <c r="C1075"/>
  <c r="C1074"/>
  <c r="C1073"/>
  <c r="C1072"/>
  <c r="C1071"/>
  <c r="C1070"/>
  <c r="C1069"/>
  <c r="C1068"/>
  <c r="C1067"/>
  <c r="C1066"/>
  <c r="C1065"/>
  <c r="C1064"/>
  <c r="C1063"/>
  <c r="C1062"/>
  <c r="C1061"/>
  <c r="C1060"/>
  <c r="C1059"/>
  <c r="C1058"/>
  <c r="C1057"/>
  <c r="C1056"/>
  <c r="C1055"/>
  <c r="C1054"/>
  <c r="C1053"/>
  <c r="C1052"/>
  <c r="C1051"/>
  <c r="C1050"/>
  <c r="C1049"/>
  <c r="C1048"/>
  <c r="C1047"/>
  <c r="C1046"/>
  <c r="C1045"/>
  <c r="C1044"/>
  <c r="C1043"/>
  <c r="C1042"/>
  <c r="C1041"/>
  <c r="C1040"/>
  <c r="C1039"/>
  <c r="C1038"/>
  <c r="C1037"/>
  <c r="C1036"/>
  <c r="C1035"/>
  <c r="C1034"/>
  <c r="C1033"/>
  <c r="C1032"/>
  <c r="C1031"/>
  <c r="C1024"/>
  <c r="C1023"/>
  <c r="C1022"/>
  <c r="C1021"/>
  <c r="C1020"/>
  <c r="C1019"/>
  <c r="C1018"/>
  <c r="C1017"/>
  <c r="C1016"/>
  <c r="C1015"/>
  <c r="C1014"/>
  <c r="C1013"/>
  <c r="C1012"/>
  <c r="C1011"/>
  <c r="C1010"/>
  <c r="C1009"/>
  <c r="C1008"/>
  <c r="C1007"/>
  <c r="C1006"/>
  <c r="D1024"/>
  <c r="E1024" s="1"/>
  <c r="D1023"/>
  <c r="E1023" s="1"/>
  <c r="G1023" s="1"/>
  <c r="F1023" s="1"/>
  <c r="D1022"/>
  <c r="E1022" s="1"/>
  <c r="D1021"/>
  <c r="D1020"/>
  <c r="E1020" s="1"/>
  <c r="D1019"/>
  <c r="E1019" s="1"/>
  <c r="D1018"/>
  <c r="E1018" s="1"/>
  <c r="D1017"/>
  <c r="D1016"/>
  <c r="E1016" s="1"/>
  <c r="D1015"/>
  <c r="E1015" s="1"/>
  <c r="G1015"/>
  <c r="F1015" s="1"/>
  <c r="D1014"/>
  <c r="E1014" s="1"/>
  <c r="D1013"/>
  <c r="D1012"/>
  <c r="E1012" s="1"/>
  <c r="D1011"/>
  <c r="E1011" s="1"/>
  <c r="D1010"/>
  <c r="E1010" s="1"/>
  <c r="D1009"/>
  <c r="D1008"/>
  <c r="E1008" s="1"/>
  <c r="D1007"/>
  <c r="E1007" s="1"/>
  <c r="G1007" s="1"/>
  <c r="F1007" s="1"/>
  <c r="D641"/>
  <c r="E641" s="1"/>
  <c r="D640"/>
  <c r="E640" s="1"/>
  <c r="D639"/>
  <c r="E639" s="1"/>
  <c r="D638"/>
  <c r="E638" s="1"/>
  <c r="D637"/>
  <c r="E637" s="1"/>
  <c r="D636"/>
  <c r="E636" s="1"/>
  <c r="D635"/>
  <c r="E635" s="1"/>
  <c r="D634"/>
  <c r="E634" s="1"/>
  <c r="D633"/>
  <c r="E633" s="1"/>
  <c r="D632"/>
  <c r="E632" s="1"/>
  <c r="D631"/>
  <c r="E631" s="1"/>
  <c r="D630"/>
  <c r="E630" s="1"/>
  <c r="D629"/>
  <c r="E629" s="1"/>
  <c r="D628"/>
  <c r="E628" s="1"/>
  <c r="D627"/>
  <c r="E627" s="1"/>
  <c r="D626"/>
  <c r="E626" s="1"/>
  <c r="D625"/>
  <c r="E625" s="1"/>
  <c r="D624"/>
  <c r="E624" s="1"/>
  <c r="D623"/>
  <c r="E623" s="1"/>
  <c r="D622"/>
  <c r="E622" s="1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D16"/>
  <c r="E16" s="1"/>
  <c r="D15"/>
  <c r="E15" s="1"/>
  <c r="C15"/>
  <c r="C16"/>
  <c r="C68" i="4"/>
  <c r="D68"/>
  <c r="E68" s="1"/>
  <c r="F68" s="1"/>
  <c r="G68" s="1"/>
  <c r="C69"/>
  <c r="D69"/>
  <c r="E69" s="1"/>
  <c r="F69" s="1"/>
  <c r="C70"/>
  <c r="D70"/>
  <c r="E70" s="1"/>
  <c r="F70" s="1"/>
  <c r="C71"/>
  <c r="D71"/>
  <c r="E71" s="1"/>
  <c r="F71" s="1"/>
  <c r="C72"/>
  <c r="D72"/>
  <c r="E72" s="1"/>
  <c r="F72" s="1"/>
  <c r="C73"/>
  <c r="D73"/>
  <c r="E73" s="1"/>
  <c r="C74"/>
  <c r="D74"/>
  <c r="C75"/>
  <c r="D75"/>
  <c r="C76"/>
  <c r="D76"/>
  <c r="E76" s="1"/>
  <c r="F76" s="1"/>
  <c r="C77"/>
  <c r="D77"/>
  <c r="C78"/>
  <c r="D78"/>
  <c r="E78" s="1"/>
  <c r="F78" s="1"/>
  <c r="C79"/>
  <c r="D79"/>
  <c r="E79" s="1"/>
  <c r="C80"/>
  <c r="D80"/>
  <c r="E80" s="1"/>
  <c r="C81"/>
  <c r="D81"/>
  <c r="E81" s="1"/>
  <c r="G81" s="1"/>
  <c r="C82"/>
  <c r="D82"/>
  <c r="C83"/>
  <c r="D83"/>
  <c r="E83" s="1"/>
  <c r="C84"/>
  <c r="D84"/>
  <c r="E84" s="1"/>
  <c r="C85"/>
  <c r="D85"/>
  <c r="E85" s="1"/>
  <c r="C86"/>
  <c r="D86"/>
  <c r="E86" s="1"/>
  <c r="C87"/>
  <c r="D87"/>
  <c r="E87" s="1"/>
  <c r="C88"/>
  <c r="D88"/>
  <c r="E88" s="1"/>
  <c r="C89"/>
  <c r="D89"/>
  <c r="E89" s="1"/>
  <c r="G89" s="1"/>
  <c r="F89" s="1"/>
  <c r="C90"/>
  <c r="D90"/>
  <c r="C91"/>
  <c r="D91"/>
  <c r="C92"/>
  <c r="D92"/>
  <c r="E92" s="1"/>
  <c r="C93"/>
  <c r="D93"/>
  <c r="C94"/>
  <c r="D94"/>
  <c r="E94" s="1"/>
  <c r="C95"/>
  <c r="D95"/>
  <c r="E95" s="1"/>
  <c r="C96"/>
  <c r="D96"/>
  <c r="E96" s="1"/>
  <c r="C97"/>
  <c r="D97"/>
  <c r="E97" s="1"/>
  <c r="G97" s="1"/>
  <c r="F97" s="1"/>
  <c r="C98"/>
  <c r="D98"/>
  <c r="C99"/>
  <c r="D99"/>
  <c r="E99" s="1"/>
  <c r="C100"/>
  <c r="D100"/>
  <c r="E100" s="1"/>
  <c r="C101"/>
  <c r="D101"/>
  <c r="E101" s="1"/>
  <c r="C102"/>
  <c r="D102"/>
  <c r="E102" s="1"/>
  <c r="C103"/>
  <c r="D103"/>
  <c r="E103" s="1"/>
  <c r="C104"/>
  <c r="D104"/>
  <c r="E104" s="1"/>
  <c r="C105"/>
  <c r="D105"/>
  <c r="E105" s="1"/>
  <c r="G105" s="1"/>
  <c r="F105" s="1"/>
  <c r="C106"/>
  <c r="D106"/>
  <c r="C107"/>
  <c r="D107"/>
  <c r="C108"/>
  <c r="D108"/>
  <c r="E108" s="1"/>
  <c r="C109"/>
  <c r="D109"/>
  <c r="C110"/>
  <c r="D110"/>
  <c r="E110" s="1"/>
  <c r="C111"/>
  <c r="D111"/>
  <c r="E111" s="1"/>
  <c r="C112"/>
  <c r="D112"/>
  <c r="E112" s="1"/>
  <c r="C113"/>
  <c r="D113"/>
  <c r="E113" s="1"/>
  <c r="G113" s="1"/>
  <c r="F113" s="1"/>
  <c r="C114"/>
  <c r="D114"/>
  <c r="C115"/>
  <c r="D115"/>
  <c r="E115" s="1"/>
  <c r="C116"/>
  <c r="D116"/>
  <c r="E116" s="1"/>
  <c r="C117"/>
  <c r="D117"/>
  <c r="E117" s="1"/>
  <c r="C118"/>
  <c r="D118"/>
  <c r="E118" s="1"/>
  <c r="C119"/>
  <c r="D119"/>
  <c r="E119" s="1"/>
  <c r="C120"/>
  <c r="D120"/>
  <c r="E120" s="1"/>
  <c r="C121"/>
  <c r="D121"/>
  <c r="E121" s="1"/>
  <c r="G121" s="1"/>
  <c r="C122"/>
  <c r="D122"/>
  <c r="C123"/>
  <c r="D123"/>
  <c r="C124"/>
  <c r="D124"/>
  <c r="E124" s="1"/>
  <c r="C125"/>
  <c r="D125"/>
  <c r="C126"/>
  <c r="D126"/>
  <c r="E126" s="1"/>
  <c r="C127"/>
  <c r="D127"/>
  <c r="E127" s="1"/>
  <c r="C128"/>
  <c r="D128"/>
  <c r="E128" s="1"/>
  <c r="C129"/>
  <c r="D129"/>
  <c r="E129" s="1"/>
  <c r="G129" s="1"/>
  <c r="F129" s="1"/>
  <c r="C130"/>
  <c r="D130"/>
  <c r="C131"/>
  <c r="D131"/>
  <c r="E131" s="1"/>
  <c r="C132"/>
  <c r="D132"/>
  <c r="E132" s="1"/>
  <c r="C133"/>
  <c r="D133"/>
  <c r="E133" s="1"/>
  <c r="C134"/>
  <c r="D134"/>
  <c r="E134" s="1"/>
  <c r="C135"/>
  <c r="D135"/>
  <c r="E135" s="1"/>
  <c r="C136"/>
  <c r="D136"/>
  <c r="E136" s="1"/>
  <c r="C137"/>
  <c r="D137"/>
  <c r="E137" s="1"/>
  <c r="G137" s="1"/>
  <c r="C138"/>
  <c r="D138"/>
  <c r="C139"/>
  <c r="D139"/>
  <c r="C140"/>
  <c r="D140"/>
  <c r="E140" s="1"/>
  <c r="C141"/>
  <c r="D141"/>
  <c r="C142"/>
  <c r="D142"/>
  <c r="E142" s="1"/>
  <c r="C143"/>
  <c r="D143"/>
  <c r="E143" s="1"/>
  <c r="C144"/>
  <c r="D144"/>
  <c r="E144" s="1"/>
  <c r="C145"/>
  <c r="D145"/>
  <c r="E145" s="1"/>
  <c r="G145" s="1"/>
  <c r="C146"/>
  <c r="D146"/>
  <c r="C147"/>
  <c r="D147"/>
  <c r="E147" s="1"/>
  <c r="C148"/>
  <c r="D148"/>
  <c r="E148" s="1"/>
  <c r="C149"/>
  <c r="D149"/>
  <c r="E149" s="1"/>
  <c r="C150"/>
  <c r="D150"/>
  <c r="E150" s="1"/>
  <c r="C151"/>
  <c r="D151"/>
  <c r="E151" s="1"/>
  <c r="C152"/>
  <c r="D152"/>
  <c r="E152" s="1"/>
  <c r="C153"/>
  <c r="D153"/>
  <c r="E153" s="1"/>
  <c r="G153" s="1"/>
  <c r="F153" s="1"/>
  <c r="C154"/>
  <c r="D154"/>
  <c r="C155"/>
  <c r="D155"/>
  <c r="C156"/>
  <c r="D156"/>
  <c r="E156" s="1"/>
  <c r="C157"/>
  <c r="D157"/>
  <c r="C158"/>
  <c r="D158"/>
  <c r="E158" s="1"/>
  <c r="C159"/>
  <c r="D159"/>
  <c r="E159" s="1"/>
  <c r="C160"/>
  <c r="D160"/>
  <c r="E160" s="1"/>
  <c r="C161"/>
  <c r="D161"/>
  <c r="E161" s="1"/>
  <c r="G161" s="1"/>
  <c r="F161" s="1"/>
  <c r="C162"/>
  <c r="D162"/>
  <c r="C163"/>
  <c r="D163"/>
  <c r="E163" s="1"/>
  <c r="C164"/>
  <c r="D164"/>
  <c r="E164" s="1"/>
  <c r="C165"/>
  <c r="D165"/>
  <c r="E165" s="1"/>
  <c r="C166"/>
  <c r="D166"/>
  <c r="E166" s="1"/>
  <c r="C167"/>
  <c r="D167"/>
  <c r="E167" s="1"/>
  <c r="C168"/>
  <c r="D168"/>
  <c r="E168" s="1"/>
  <c r="C169"/>
  <c r="D169"/>
  <c r="E169" s="1"/>
  <c r="G169" s="1"/>
  <c r="F169" s="1"/>
  <c r="C170"/>
  <c r="D170"/>
  <c r="C171"/>
  <c r="D171"/>
  <c r="C172"/>
  <c r="D172"/>
  <c r="E172" s="1"/>
  <c r="C173"/>
  <c r="D173"/>
  <c r="C174"/>
  <c r="D174"/>
  <c r="E174" s="1"/>
  <c r="C175"/>
  <c r="D175"/>
  <c r="E175" s="1"/>
  <c r="C176"/>
  <c r="D176"/>
  <c r="E176" s="1"/>
  <c r="C177"/>
  <c r="D177"/>
  <c r="E177" s="1"/>
  <c r="G177" s="1"/>
  <c r="F177" s="1"/>
  <c r="C178"/>
  <c r="D178"/>
  <c r="C179"/>
  <c r="D179"/>
  <c r="E179" s="1"/>
  <c r="C180"/>
  <c r="D180"/>
  <c r="E180" s="1"/>
  <c r="C181"/>
  <c r="D181"/>
  <c r="E181" s="1"/>
  <c r="C182"/>
  <c r="D182"/>
  <c r="E182" s="1"/>
  <c r="C183"/>
  <c r="D183"/>
  <c r="E183" s="1"/>
  <c r="C184"/>
  <c r="D184"/>
  <c r="E184" s="1"/>
  <c r="C185"/>
  <c r="D185"/>
  <c r="E185" s="1"/>
  <c r="G185" s="1"/>
  <c r="C186"/>
  <c r="D186"/>
  <c r="C187"/>
  <c r="D187"/>
  <c r="C188"/>
  <c r="D188"/>
  <c r="E188" s="1"/>
  <c r="C189"/>
  <c r="D189"/>
  <c r="C190"/>
  <c r="D190"/>
  <c r="E190" s="1"/>
  <c r="C191"/>
  <c r="D191"/>
  <c r="E191" s="1"/>
  <c r="C192"/>
  <c r="D192"/>
  <c r="E192" s="1"/>
  <c r="C193"/>
  <c r="D193"/>
  <c r="E193" s="1"/>
  <c r="G193" s="1"/>
  <c r="F193" s="1"/>
  <c r="C194"/>
  <c r="D194"/>
  <c r="C195"/>
  <c r="D195"/>
  <c r="E195" s="1"/>
  <c r="C196"/>
  <c r="D196"/>
  <c r="E196" s="1"/>
  <c r="C197"/>
  <c r="D197"/>
  <c r="E197" s="1"/>
  <c r="C198"/>
  <c r="D198"/>
  <c r="E198" s="1"/>
  <c r="C199"/>
  <c r="D199"/>
  <c r="E199" s="1"/>
  <c r="C200"/>
  <c r="D200"/>
  <c r="E200" s="1"/>
  <c r="C201"/>
  <c r="D201"/>
  <c r="E201" s="1"/>
  <c r="G201" s="1"/>
  <c r="C202"/>
  <c r="D202"/>
  <c r="C203"/>
  <c r="D203"/>
  <c r="C204"/>
  <c r="D204"/>
  <c r="E204" s="1"/>
  <c r="C324"/>
  <c r="D324"/>
  <c r="C325"/>
  <c r="D325"/>
  <c r="E325" s="1"/>
  <c r="C326"/>
  <c r="D326"/>
  <c r="E326" s="1"/>
  <c r="C327"/>
  <c r="D327"/>
  <c r="E327" s="1"/>
  <c r="C328"/>
  <c r="D328"/>
  <c r="E328" s="1"/>
  <c r="G328" s="1"/>
  <c r="C329"/>
  <c r="D329"/>
  <c r="C330"/>
  <c r="D330"/>
  <c r="E330" s="1"/>
  <c r="C331"/>
  <c r="D331"/>
  <c r="E331" s="1"/>
  <c r="C332"/>
  <c r="D332"/>
  <c r="E332" s="1"/>
  <c r="C333"/>
  <c r="D333"/>
  <c r="E333" s="1"/>
  <c r="C334"/>
  <c r="D334"/>
  <c r="E334" s="1"/>
  <c r="C335"/>
  <c r="D335"/>
  <c r="E335" s="1"/>
  <c r="C336"/>
  <c r="D336"/>
  <c r="E336" s="1"/>
  <c r="G336" s="1"/>
  <c r="F336" s="1"/>
  <c r="C337"/>
  <c r="D337"/>
  <c r="C338"/>
  <c r="D338"/>
  <c r="C339"/>
  <c r="D339"/>
  <c r="E339" s="1"/>
  <c r="C340"/>
  <c r="D340"/>
  <c r="C341"/>
  <c r="D341"/>
  <c r="E341" s="1"/>
  <c r="C342"/>
  <c r="D342"/>
  <c r="E342" s="1"/>
  <c r="C343"/>
  <c r="D343"/>
  <c r="E343" s="1"/>
  <c r="C344"/>
  <c r="D344"/>
  <c r="E344" s="1"/>
  <c r="G344" s="1"/>
  <c r="F344" s="1"/>
  <c r="C345"/>
  <c r="D345"/>
  <c r="C346"/>
  <c r="D346"/>
  <c r="C347"/>
  <c r="D347"/>
  <c r="E347" s="1"/>
  <c r="C348"/>
  <c r="D348"/>
  <c r="C349"/>
  <c r="D349"/>
  <c r="E349" s="1"/>
  <c r="C350"/>
  <c r="D350"/>
  <c r="E350" s="1"/>
  <c r="C351"/>
  <c r="D351"/>
  <c r="E351" s="1"/>
  <c r="C352"/>
  <c r="D352"/>
  <c r="E352" s="1"/>
  <c r="G352" s="1"/>
  <c r="C353"/>
  <c r="D353"/>
  <c r="C354"/>
  <c r="D354"/>
  <c r="C355"/>
  <c r="D355"/>
  <c r="E355" s="1"/>
  <c r="C356"/>
  <c r="D356"/>
  <c r="C357"/>
  <c r="D357"/>
  <c r="E357" s="1"/>
  <c r="C358"/>
  <c r="D358"/>
  <c r="E358" s="1"/>
  <c r="C359"/>
  <c r="D359"/>
  <c r="E359" s="1"/>
  <c r="C360"/>
  <c r="D360"/>
  <c r="E360" s="1"/>
  <c r="G360" s="1"/>
  <c r="F360" s="1"/>
  <c r="C361"/>
  <c r="D361"/>
  <c r="C362"/>
  <c r="D362"/>
  <c r="C363"/>
  <c r="D363"/>
  <c r="E363" s="1"/>
  <c r="C364"/>
  <c r="D364"/>
  <c r="C365"/>
  <c r="D365"/>
  <c r="E365" s="1"/>
  <c r="C366"/>
  <c r="D366"/>
  <c r="E366" s="1"/>
  <c r="C367"/>
  <c r="D367"/>
  <c r="E367" s="1"/>
  <c r="C368"/>
  <c r="D368"/>
  <c r="E368" s="1"/>
  <c r="G368" s="1"/>
  <c r="F368" s="1"/>
  <c r="C369"/>
  <c r="D369"/>
  <c r="C370"/>
  <c r="D370"/>
  <c r="C371"/>
  <c r="D371"/>
  <c r="E371" s="1"/>
  <c r="C372"/>
  <c r="D372"/>
  <c r="C373"/>
  <c r="D373"/>
  <c r="E373" s="1"/>
  <c r="C374"/>
  <c r="D374"/>
  <c r="E374" s="1"/>
  <c r="C375"/>
  <c r="D375"/>
  <c r="E375" s="1"/>
  <c r="C376"/>
  <c r="D376"/>
  <c r="E376" s="1"/>
  <c r="G376"/>
  <c r="F376" s="1"/>
  <c r="C377"/>
  <c r="D377"/>
  <c r="C378"/>
  <c r="D378"/>
  <c r="C379"/>
  <c r="D379"/>
  <c r="E379" s="1"/>
  <c r="C461"/>
  <c r="D461"/>
  <c r="C462"/>
  <c r="D462"/>
  <c r="E462" s="1"/>
  <c r="C463"/>
  <c r="D463"/>
  <c r="E463" s="1"/>
  <c r="C464"/>
  <c r="D464"/>
  <c r="E464" s="1"/>
  <c r="C465"/>
  <c r="D465"/>
  <c r="E465" s="1"/>
  <c r="G465" s="1"/>
  <c r="C466"/>
  <c r="D466"/>
  <c r="C467"/>
  <c r="D467"/>
  <c r="C468"/>
  <c r="D468"/>
  <c r="E468" s="1"/>
  <c r="C469"/>
  <c r="D469"/>
  <c r="C470"/>
  <c r="D470"/>
  <c r="E470" s="1"/>
  <c r="C471"/>
  <c r="D471"/>
  <c r="E471" s="1"/>
  <c r="C472"/>
  <c r="D472"/>
  <c r="E472" s="1"/>
  <c r="C473"/>
  <c r="D473"/>
  <c r="E473" s="1"/>
  <c r="G473" s="1"/>
  <c r="F473" s="1"/>
  <c r="C474"/>
  <c r="D474"/>
  <c r="C475"/>
  <c r="D475"/>
  <c r="C476"/>
  <c r="D476"/>
  <c r="E476" s="1"/>
  <c r="C477"/>
  <c r="D477"/>
  <c r="C478"/>
  <c r="D478"/>
  <c r="E478" s="1"/>
  <c r="C533"/>
  <c r="D533"/>
  <c r="E533" s="1"/>
  <c r="C534"/>
  <c r="D534"/>
  <c r="E534" s="1"/>
  <c r="C535"/>
  <c r="D535"/>
  <c r="E535" s="1"/>
  <c r="G535" s="1"/>
  <c r="F535" s="1"/>
  <c r="C536"/>
  <c r="D536"/>
  <c r="C537"/>
  <c r="D537"/>
  <c r="C538"/>
  <c r="D538"/>
  <c r="E538" s="1"/>
  <c r="C539"/>
  <c r="D539"/>
  <c r="C540"/>
  <c r="D540"/>
  <c r="E540" s="1"/>
  <c r="C541"/>
  <c r="D541"/>
  <c r="E541" s="1"/>
  <c r="C542"/>
  <c r="D542"/>
  <c r="E542" s="1"/>
  <c r="C543"/>
  <c r="D543"/>
  <c r="E543" s="1"/>
  <c r="G543"/>
  <c r="F543" s="1"/>
  <c r="C544"/>
  <c r="D544"/>
  <c r="C545"/>
  <c r="D545"/>
  <c r="C546"/>
  <c r="D546"/>
  <c r="E546" s="1"/>
  <c r="C547"/>
  <c r="D547"/>
  <c r="C548"/>
  <c r="D548"/>
  <c r="E548" s="1"/>
  <c r="C549"/>
  <c r="D549"/>
  <c r="E549" s="1"/>
  <c r="C550"/>
  <c r="D550"/>
  <c r="E550" s="1"/>
  <c r="C551"/>
  <c r="D551"/>
  <c r="E551" s="1"/>
  <c r="G551" s="1"/>
  <c r="C552"/>
  <c r="D552"/>
  <c r="C553"/>
  <c r="D553"/>
  <c r="C554"/>
  <c r="D554"/>
  <c r="E554" s="1"/>
  <c r="C555"/>
  <c r="D555"/>
  <c r="C556"/>
  <c r="D556"/>
  <c r="E556" s="1"/>
  <c r="C557"/>
  <c r="D557"/>
  <c r="E557" s="1"/>
  <c r="C558"/>
  <c r="D558"/>
  <c r="E558" s="1"/>
  <c r="C559"/>
  <c r="D559"/>
  <c r="E559" s="1"/>
  <c r="G559" s="1"/>
  <c r="F559" s="1"/>
  <c r="C560"/>
  <c r="D560"/>
  <c r="C561"/>
  <c r="D561"/>
  <c r="C562"/>
  <c r="D562"/>
  <c r="E562" s="1"/>
  <c r="C563"/>
  <c r="D563"/>
  <c r="C564"/>
  <c r="D564"/>
  <c r="E564" s="1"/>
  <c r="C565"/>
  <c r="D565"/>
  <c r="E565" s="1"/>
  <c r="C566"/>
  <c r="D566"/>
  <c r="E566" s="1"/>
  <c r="C567"/>
  <c r="D567"/>
  <c r="E567" s="1"/>
  <c r="G567" s="1"/>
  <c r="F567" s="1"/>
  <c r="C568"/>
  <c r="D568"/>
  <c r="C569"/>
  <c r="D569"/>
  <c r="C570"/>
  <c r="D570"/>
  <c r="E570" s="1"/>
  <c r="C571"/>
  <c r="D571"/>
  <c r="C572"/>
  <c r="D572"/>
  <c r="E572" s="1"/>
  <c r="C573"/>
  <c r="D573"/>
  <c r="E573" s="1"/>
  <c r="C574"/>
  <c r="D574"/>
  <c r="E574" s="1"/>
  <c r="C575"/>
  <c r="D575"/>
  <c r="E575" s="1"/>
  <c r="G575"/>
  <c r="F575" s="1"/>
  <c r="C576"/>
  <c r="D576"/>
  <c r="C577"/>
  <c r="D577"/>
  <c r="C578"/>
  <c r="D578"/>
  <c r="E578" s="1"/>
  <c r="C579"/>
  <c r="D579"/>
  <c r="C580"/>
  <c r="D580"/>
  <c r="E580" s="1"/>
  <c r="C581"/>
  <c r="D581"/>
  <c r="E581" s="1"/>
  <c r="C582"/>
  <c r="D582"/>
  <c r="E582" s="1"/>
  <c r="C583"/>
  <c r="D583"/>
  <c r="E583" s="1"/>
  <c r="G583" s="1"/>
  <c r="C584"/>
  <c r="D584"/>
  <c r="C585"/>
  <c r="D585"/>
  <c r="C586"/>
  <c r="D586"/>
  <c r="E586" s="1"/>
  <c r="C587"/>
  <c r="D587"/>
  <c r="C588"/>
  <c r="D588"/>
  <c r="E588" s="1"/>
  <c r="C589"/>
  <c r="D589"/>
  <c r="E589" s="1"/>
  <c r="C590"/>
  <c r="D590"/>
  <c r="E590" s="1"/>
  <c r="C591"/>
  <c r="D591"/>
  <c r="E591" s="1"/>
  <c r="G591" s="1"/>
  <c r="F591" s="1"/>
  <c r="C592"/>
  <c r="D592"/>
  <c r="C593"/>
  <c r="D593"/>
  <c r="C594"/>
  <c r="D594"/>
  <c r="E594" s="1"/>
  <c r="C595"/>
  <c r="D595"/>
  <c r="C596"/>
  <c r="D596"/>
  <c r="E596" s="1"/>
  <c r="C597"/>
  <c r="D597"/>
  <c r="E597" s="1"/>
  <c r="C598"/>
  <c r="D598"/>
  <c r="E598" s="1"/>
  <c r="C599"/>
  <c r="D599"/>
  <c r="E599" s="1"/>
  <c r="G599" s="1"/>
  <c r="F599" s="1"/>
  <c r="C600"/>
  <c r="D600"/>
  <c r="C601"/>
  <c r="D601"/>
  <c r="C602"/>
  <c r="D602"/>
  <c r="E602" s="1"/>
  <c r="C603"/>
  <c r="D603"/>
  <c r="C604"/>
  <c r="D604"/>
  <c r="E604" s="1"/>
  <c r="C605"/>
  <c r="D605"/>
  <c r="E605" s="1"/>
  <c r="C606"/>
  <c r="D606"/>
  <c r="E606" s="1"/>
  <c r="C607"/>
  <c r="D607"/>
  <c r="E607" s="1"/>
  <c r="G607"/>
  <c r="F607" s="1"/>
  <c r="C608"/>
  <c r="D608"/>
  <c r="C609"/>
  <c r="D609"/>
  <c r="C610"/>
  <c r="D610"/>
  <c r="E610" s="1"/>
  <c r="C611"/>
  <c r="D611"/>
  <c r="C612"/>
  <c r="D612"/>
  <c r="E612" s="1"/>
  <c r="C613"/>
  <c r="D613"/>
  <c r="E613" s="1"/>
  <c r="C614"/>
  <c r="D614"/>
  <c r="E614" s="1"/>
  <c r="C615"/>
  <c r="D615"/>
  <c r="E615" s="1"/>
  <c r="G615" s="1"/>
  <c r="C616"/>
  <c r="D616"/>
  <c r="C630"/>
  <c r="D630"/>
  <c r="C631"/>
  <c r="D631"/>
  <c r="E631" s="1"/>
  <c r="C632"/>
  <c r="D632"/>
  <c r="C633"/>
  <c r="D633"/>
  <c r="E633" s="1"/>
  <c r="C634"/>
  <c r="D634"/>
  <c r="E634" s="1"/>
  <c r="C635"/>
  <c r="D635"/>
  <c r="E635" s="1"/>
  <c r="C636"/>
  <c r="D636"/>
  <c r="E636" s="1"/>
  <c r="G636" s="1"/>
  <c r="F636" s="1"/>
  <c r="C637"/>
  <c r="D637"/>
  <c r="C638"/>
  <c r="D638"/>
  <c r="C639"/>
  <c r="D639"/>
  <c r="E639" s="1"/>
  <c r="C640"/>
  <c r="D640"/>
  <c r="C641"/>
  <c r="D641"/>
  <c r="E641" s="1"/>
  <c r="C642"/>
  <c r="D642"/>
  <c r="E642" s="1"/>
  <c r="C643"/>
  <c r="D643"/>
  <c r="E643" s="1"/>
  <c r="C644"/>
  <c r="D644"/>
  <c r="E644" s="1"/>
  <c r="G644" s="1"/>
  <c r="F644" s="1"/>
  <c r="C645"/>
  <c r="D645"/>
  <c r="C646"/>
  <c r="D646"/>
  <c r="C647"/>
  <c r="D647"/>
  <c r="E647" s="1"/>
  <c r="C648"/>
  <c r="D648"/>
  <c r="C649"/>
  <c r="D649"/>
  <c r="E649" s="1"/>
  <c r="C650"/>
  <c r="D650"/>
  <c r="E650" s="1"/>
  <c r="C651"/>
  <c r="D651"/>
  <c r="E651" s="1"/>
  <c r="C652"/>
  <c r="D652"/>
  <c r="E652" s="1"/>
  <c r="G652"/>
  <c r="F652" s="1"/>
  <c r="C653"/>
  <c r="D653"/>
  <c r="C654"/>
  <c r="D654"/>
  <c r="C655"/>
  <c r="D655"/>
  <c r="E655" s="1"/>
  <c r="C656"/>
  <c r="D656"/>
  <c r="C657"/>
  <c r="D657"/>
  <c r="E657" s="1"/>
  <c r="C658"/>
  <c r="D658"/>
  <c r="E658" s="1"/>
  <c r="C659"/>
  <c r="D659"/>
  <c r="E659" s="1"/>
  <c r="C660"/>
  <c r="D660"/>
  <c r="E660" s="1"/>
  <c r="G660" s="1"/>
  <c r="C661"/>
  <c r="D661"/>
  <c r="C662"/>
  <c r="D662"/>
  <c r="C663"/>
  <c r="D663"/>
  <c r="E663" s="1"/>
  <c r="C664"/>
  <c r="D664"/>
  <c r="C665"/>
  <c r="D665"/>
  <c r="E665" s="1"/>
  <c r="C666"/>
  <c r="D666"/>
  <c r="E666" s="1"/>
  <c r="C667"/>
  <c r="D667"/>
  <c r="E667" s="1"/>
  <c r="C668"/>
  <c r="D668"/>
  <c r="E668" s="1"/>
  <c r="G668" s="1"/>
  <c r="F668" s="1"/>
  <c r="C669"/>
  <c r="D669"/>
  <c r="C670"/>
  <c r="D670"/>
  <c r="C671"/>
  <c r="D671"/>
  <c r="E671" s="1"/>
  <c r="C672"/>
  <c r="D672"/>
  <c r="C673"/>
  <c r="D673"/>
  <c r="E673" s="1"/>
  <c r="C674"/>
  <c r="D674"/>
  <c r="E674" s="1"/>
  <c r="C675"/>
  <c r="D675"/>
  <c r="E675" s="1"/>
  <c r="C676"/>
  <c r="D676"/>
  <c r="E676" s="1"/>
  <c r="G676" s="1"/>
  <c r="F676" s="1"/>
  <c r="C677"/>
  <c r="D677"/>
  <c r="C678"/>
  <c r="D678"/>
  <c r="C679"/>
  <c r="D679"/>
  <c r="E679" s="1"/>
  <c r="C680"/>
  <c r="D680"/>
  <c r="C681"/>
  <c r="D681"/>
  <c r="E681" s="1"/>
  <c r="C682"/>
  <c r="D682"/>
  <c r="E682" s="1"/>
  <c r="C683"/>
  <c r="D683"/>
  <c r="E683" s="1"/>
  <c r="C684"/>
  <c r="D684"/>
  <c r="E684" s="1"/>
  <c r="G684"/>
  <c r="F684" s="1"/>
  <c r="C685"/>
  <c r="D685"/>
  <c r="C686"/>
  <c r="D686"/>
  <c r="C687"/>
  <c r="D687"/>
  <c r="E687" s="1"/>
  <c r="C688"/>
  <c r="D688"/>
  <c r="C689"/>
  <c r="D689"/>
  <c r="E689" s="1"/>
  <c r="C690"/>
  <c r="D690"/>
  <c r="E690" s="1"/>
  <c r="C691"/>
  <c r="D691"/>
  <c r="E691" s="1"/>
  <c r="C692"/>
  <c r="D692"/>
  <c r="E692" s="1"/>
  <c r="G692" s="1"/>
  <c r="C693"/>
  <c r="D693"/>
  <c r="C694"/>
  <c r="D694"/>
  <c r="C695"/>
  <c r="D695"/>
  <c r="E695" s="1"/>
  <c r="C696"/>
  <c r="D696"/>
  <c r="C697"/>
  <c r="D697"/>
  <c r="E697" s="1"/>
  <c r="C698"/>
  <c r="D698"/>
  <c r="E698" s="1"/>
  <c r="C699"/>
  <c r="D699"/>
  <c r="E699" s="1"/>
  <c r="C700"/>
  <c r="D700"/>
  <c r="E700" s="1"/>
  <c r="G700" s="1"/>
  <c r="F700" s="1"/>
  <c r="C701"/>
  <c r="D701"/>
  <c r="C702"/>
  <c r="D702"/>
  <c r="C703"/>
  <c r="D703"/>
  <c r="E703" s="1"/>
  <c r="C704"/>
  <c r="D704"/>
  <c r="C705"/>
  <c r="D705"/>
  <c r="E705" s="1"/>
  <c r="C706"/>
  <c r="D706"/>
  <c r="E706" s="1"/>
  <c r="C707"/>
  <c r="D707"/>
  <c r="E707" s="1"/>
  <c r="C708"/>
  <c r="D708"/>
  <c r="E708" s="1"/>
  <c r="G708" s="1"/>
  <c r="F708" s="1"/>
  <c r="C709"/>
  <c r="D709"/>
  <c r="C710"/>
  <c r="D710"/>
  <c r="C711"/>
  <c r="D711"/>
  <c r="E711" s="1"/>
  <c r="C712"/>
  <c r="D712"/>
  <c r="C713"/>
  <c r="D713"/>
  <c r="E713" s="1"/>
  <c r="C714"/>
  <c r="D714"/>
  <c r="E714" s="1"/>
  <c r="C715"/>
  <c r="D715"/>
  <c r="E715" s="1"/>
  <c r="C716"/>
  <c r="D716"/>
  <c r="E716" s="1"/>
  <c r="G716"/>
  <c r="F716" s="1"/>
  <c r="C717"/>
  <c r="D717"/>
  <c r="C718"/>
  <c r="D718"/>
  <c r="C719"/>
  <c r="D719"/>
  <c r="E719" s="1"/>
  <c r="C720"/>
  <c r="D720"/>
  <c r="C721"/>
  <c r="D721"/>
  <c r="E721" s="1"/>
  <c r="C722"/>
  <c r="D722"/>
  <c r="E722" s="1"/>
  <c r="C723"/>
  <c r="D723"/>
  <c r="E723" s="1"/>
  <c r="C724"/>
  <c r="D724"/>
  <c r="E724" s="1"/>
  <c r="G724" s="1"/>
  <c r="C725"/>
  <c r="D725"/>
  <c r="C726"/>
  <c r="D726"/>
  <c r="C727"/>
  <c r="D727"/>
  <c r="E727" s="1"/>
  <c r="C728"/>
  <c r="D728"/>
  <c r="C729"/>
  <c r="D729"/>
  <c r="E729" s="1"/>
  <c r="C730"/>
  <c r="D730"/>
  <c r="E730" s="1"/>
  <c r="C731"/>
  <c r="D731"/>
  <c r="E731" s="1"/>
  <c r="C732"/>
  <c r="D732"/>
  <c r="E732" s="1"/>
  <c r="G732" s="1"/>
  <c r="F732" s="1"/>
  <c r="C733"/>
  <c r="D733"/>
  <c r="C734"/>
  <c r="D734"/>
  <c r="C735"/>
  <c r="D735"/>
  <c r="E735" s="1"/>
  <c r="C736"/>
  <c r="D736"/>
  <c r="C737"/>
  <c r="D737"/>
  <c r="E737" s="1"/>
  <c r="C738"/>
  <c r="D738"/>
  <c r="E738" s="1"/>
  <c r="C739"/>
  <c r="D739"/>
  <c r="E739" s="1"/>
  <c r="C740"/>
  <c r="D740"/>
  <c r="E740" s="1"/>
  <c r="G740" s="1"/>
  <c r="F740" s="1"/>
  <c r="C741"/>
  <c r="D741"/>
  <c r="C742"/>
  <c r="D742"/>
  <c r="C743"/>
  <c r="D743"/>
  <c r="E743" s="1"/>
  <c r="C744"/>
  <c r="D744"/>
  <c r="C745"/>
  <c r="D745"/>
  <c r="E745" s="1"/>
  <c r="C746"/>
  <c r="D746"/>
  <c r="E746" s="1"/>
  <c r="C747"/>
  <c r="D747"/>
  <c r="E747" s="1"/>
  <c r="C748"/>
  <c r="D748"/>
  <c r="E748" s="1"/>
  <c r="G748"/>
  <c r="F748" s="1"/>
  <c r="C749"/>
  <c r="D749"/>
  <c r="C750"/>
  <c r="D750"/>
  <c r="C751"/>
  <c r="D751"/>
  <c r="E751" s="1"/>
  <c r="C752"/>
  <c r="D752"/>
  <c r="C753"/>
  <c r="D753"/>
  <c r="E753" s="1"/>
  <c r="C754"/>
  <c r="D754"/>
  <c r="E754" s="1"/>
  <c r="C755"/>
  <c r="D755"/>
  <c r="E755" s="1"/>
  <c r="C756"/>
  <c r="D756"/>
  <c r="E756" s="1"/>
  <c r="G756" s="1"/>
  <c r="C757"/>
  <c r="D757"/>
  <c r="C758"/>
  <c r="D758"/>
  <c r="C759"/>
  <c r="D759"/>
  <c r="E759" s="1"/>
  <c r="C760"/>
  <c r="D760"/>
  <c r="C761"/>
  <c r="D761"/>
  <c r="E761" s="1"/>
  <c r="C762"/>
  <c r="D762"/>
  <c r="E762" s="1"/>
  <c r="C763"/>
  <c r="D763"/>
  <c r="E763" s="1"/>
  <c r="C764"/>
  <c r="D764"/>
  <c r="E764" s="1"/>
  <c r="G764" s="1"/>
  <c r="F764" s="1"/>
  <c r="C765"/>
  <c r="D765"/>
  <c r="C766"/>
  <c r="D766"/>
  <c r="C767"/>
  <c r="D767"/>
  <c r="E767" s="1"/>
  <c r="C768"/>
  <c r="D768"/>
  <c r="C769"/>
  <c r="D769"/>
  <c r="E769" s="1"/>
  <c r="C770"/>
  <c r="D770"/>
  <c r="E770" s="1"/>
  <c r="C771"/>
  <c r="D771"/>
  <c r="E771" s="1"/>
  <c r="C772"/>
  <c r="D772"/>
  <c r="E772" s="1"/>
  <c r="G772" s="1"/>
  <c r="F772" s="1"/>
  <c r="C773"/>
  <c r="D773"/>
  <c r="C774"/>
  <c r="D774"/>
  <c r="C775"/>
  <c r="D775"/>
  <c r="E775" s="1"/>
  <c r="C776"/>
  <c r="D776"/>
  <c r="C777"/>
  <c r="D777"/>
  <c r="E777" s="1"/>
  <c r="C778"/>
  <c r="D778"/>
  <c r="E778" s="1"/>
  <c r="C779"/>
  <c r="D779"/>
  <c r="E779" s="1"/>
  <c r="C780"/>
  <c r="D780"/>
  <c r="E780" s="1"/>
  <c r="G780"/>
  <c r="F780" s="1"/>
  <c r="C781"/>
  <c r="D781"/>
  <c r="C782"/>
  <c r="D782"/>
  <c r="C783"/>
  <c r="D783"/>
  <c r="E783" s="1"/>
  <c r="C784"/>
  <c r="D784"/>
  <c r="C785"/>
  <c r="D785"/>
  <c r="E785" s="1"/>
  <c r="C786"/>
  <c r="D786"/>
  <c r="E786" s="1"/>
  <c r="C787"/>
  <c r="D787"/>
  <c r="E787" s="1"/>
  <c r="C788"/>
  <c r="D788"/>
  <c r="E788" s="1"/>
  <c r="G788" s="1"/>
  <c r="C789"/>
  <c r="D789"/>
  <c r="C790"/>
  <c r="D790"/>
  <c r="C791"/>
  <c r="D791"/>
  <c r="E791" s="1"/>
  <c r="C792"/>
  <c r="D792"/>
  <c r="C793"/>
  <c r="D793"/>
  <c r="E793" s="1"/>
  <c r="C794"/>
  <c r="D794"/>
  <c r="E794" s="1"/>
  <c r="C795"/>
  <c r="D795"/>
  <c r="E795" s="1"/>
  <c r="C796"/>
  <c r="D796"/>
  <c r="E796" s="1"/>
  <c r="G796" s="1"/>
  <c r="F796" s="1"/>
  <c r="C797"/>
  <c r="D797"/>
  <c r="C798"/>
  <c r="D798"/>
  <c r="C799"/>
  <c r="D799"/>
  <c r="E799" s="1"/>
  <c r="C800"/>
  <c r="D800"/>
  <c r="C801"/>
  <c r="D801"/>
  <c r="E801" s="1"/>
  <c r="C802"/>
  <c r="D802"/>
  <c r="E802" s="1"/>
  <c r="C803"/>
  <c r="D803"/>
  <c r="E803" s="1"/>
  <c r="C804"/>
  <c r="D804"/>
  <c r="E804" s="1"/>
  <c r="G804" s="1"/>
  <c r="C805"/>
  <c r="D805"/>
  <c r="C806"/>
  <c r="D806"/>
  <c r="C807"/>
  <c r="D807"/>
  <c r="E807" s="1"/>
  <c r="C808"/>
  <c r="D808"/>
  <c r="C809"/>
  <c r="D809"/>
  <c r="E809" s="1"/>
  <c r="C810"/>
  <c r="D810"/>
  <c r="E810" s="1"/>
  <c r="C811"/>
  <c r="D811"/>
  <c r="E811" s="1"/>
  <c r="C812"/>
  <c r="D812"/>
  <c r="E812" s="1"/>
  <c r="G812"/>
  <c r="C813"/>
  <c r="D813"/>
  <c r="C814"/>
  <c r="D814"/>
  <c r="C815"/>
  <c r="D815"/>
  <c r="E815" s="1"/>
  <c r="C816"/>
  <c r="D816"/>
  <c r="C817"/>
  <c r="D817"/>
  <c r="E817" s="1"/>
  <c r="C818"/>
  <c r="D818"/>
  <c r="E818" s="1"/>
  <c r="C819"/>
  <c r="D819"/>
  <c r="E819" s="1"/>
  <c r="C820"/>
  <c r="D820"/>
  <c r="E820" s="1"/>
  <c r="G820" s="1"/>
  <c r="C821"/>
  <c r="D821"/>
  <c r="C822"/>
  <c r="D822"/>
  <c r="C823"/>
  <c r="D823"/>
  <c r="E823" s="1"/>
  <c r="C824"/>
  <c r="D824"/>
  <c r="C825"/>
  <c r="D825"/>
  <c r="E825" s="1"/>
  <c r="C826"/>
  <c r="D826"/>
  <c r="E826" s="1"/>
  <c r="C827"/>
  <c r="D827"/>
  <c r="E827" s="1"/>
  <c r="C828"/>
  <c r="D828"/>
  <c r="E828" s="1"/>
  <c r="G828" s="1"/>
  <c r="F828" s="1"/>
  <c r="C829"/>
  <c r="D829"/>
  <c r="C830"/>
  <c r="D830"/>
  <c r="C831"/>
  <c r="D831"/>
  <c r="E831" s="1"/>
  <c r="C832"/>
  <c r="D832"/>
  <c r="C833"/>
  <c r="D833"/>
  <c r="E833" s="1"/>
  <c r="C834"/>
  <c r="D834"/>
  <c r="E834" s="1"/>
  <c r="C835"/>
  <c r="D835"/>
  <c r="E835" s="1"/>
  <c r="C836"/>
  <c r="D836"/>
  <c r="E836" s="1"/>
  <c r="G836" s="1"/>
  <c r="C837"/>
  <c r="D837"/>
  <c r="C838"/>
  <c r="D838"/>
  <c r="C839"/>
  <c r="D839"/>
  <c r="E839" s="1"/>
  <c r="C840"/>
  <c r="D840"/>
  <c r="C841"/>
  <c r="D841"/>
  <c r="E841" s="1"/>
  <c r="C842"/>
  <c r="D842"/>
  <c r="E842" s="1"/>
  <c r="C843"/>
  <c r="D843"/>
  <c r="E843" s="1"/>
  <c r="C844"/>
  <c r="D844"/>
  <c r="E844" s="1"/>
  <c r="G844"/>
  <c r="C845"/>
  <c r="D845"/>
  <c r="C846"/>
  <c r="D846"/>
  <c r="C847"/>
  <c r="D847"/>
  <c r="E847" s="1"/>
  <c r="C848"/>
  <c r="D848"/>
  <c r="C849"/>
  <c r="D849"/>
  <c r="E849" s="1"/>
  <c r="C850"/>
  <c r="D850"/>
  <c r="E850" s="1"/>
  <c r="C851"/>
  <c r="D851"/>
  <c r="E851" s="1"/>
  <c r="C852"/>
  <c r="D852"/>
  <c r="E852" s="1"/>
  <c r="G852" s="1"/>
  <c r="C853"/>
  <c r="D853"/>
  <c r="C854"/>
  <c r="D854"/>
  <c r="C855"/>
  <c r="D855"/>
  <c r="E855" s="1"/>
  <c r="C856"/>
  <c r="D856"/>
  <c r="C857"/>
  <c r="D857"/>
  <c r="E857" s="1"/>
  <c r="C858"/>
  <c r="D858"/>
  <c r="E858" s="1"/>
  <c r="C859"/>
  <c r="D859"/>
  <c r="E859" s="1"/>
  <c r="C860"/>
  <c r="D860"/>
  <c r="E860" s="1"/>
  <c r="G860" s="1"/>
  <c r="F860" s="1"/>
  <c r="C861"/>
  <c r="D861"/>
  <c r="C862"/>
  <c r="D862"/>
  <c r="C863"/>
  <c r="D863"/>
  <c r="E863" s="1"/>
  <c r="C925"/>
  <c r="D925"/>
  <c r="C926"/>
  <c r="D926"/>
  <c r="E926" s="1"/>
  <c r="C927"/>
  <c r="D927"/>
  <c r="E927" s="1"/>
  <c r="C928"/>
  <c r="D928"/>
  <c r="E928" s="1"/>
  <c r="C929"/>
  <c r="D929"/>
  <c r="E929" s="1"/>
  <c r="G929" s="1"/>
  <c r="C930"/>
  <c r="D930"/>
  <c r="C931"/>
  <c r="D931"/>
  <c r="C932"/>
  <c r="D932"/>
  <c r="E932" s="1"/>
  <c r="C933"/>
  <c r="D933"/>
  <c r="C934"/>
  <c r="D934"/>
  <c r="E934" s="1"/>
  <c r="C935"/>
  <c r="D935"/>
  <c r="E935" s="1"/>
  <c r="C936"/>
  <c r="D936"/>
  <c r="E936" s="1"/>
  <c r="C937"/>
  <c r="D937"/>
  <c r="E937" s="1"/>
  <c r="G937"/>
  <c r="C938"/>
  <c r="D938"/>
  <c r="C939"/>
  <c r="D939"/>
  <c r="C940"/>
  <c r="D940"/>
  <c r="E940" s="1"/>
  <c r="C941"/>
  <c r="D941"/>
  <c r="C942"/>
  <c r="D942"/>
  <c r="E942" s="1"/>
  <c r="C943"/>
  <c r="D943"/>
  <c r="E943" s="1"/>
  <c r="C944"/>
  <c r="D944"/>
  <c r="E944" s="1"/>
  <c r="C945"/>
  <c r="D945"/>
  <c r="E945" s="1"/>
  <c r="G945" s="1"/>
  <c r="C946"/>
  <c r="D946"/>
  <c r="C947"/>
  <c r="D947"/>
  <c r="C948"/>
  <c r="D948"/>
  <c r="E948" s="1"/>
  <c r="C949"/>
  <c r="D949"/>
  <c r="C950"/>
  <c r="D950"/>
  <c r="E950" s="1"/>
  <c r="C951"/>
  <c r="D951"/>
  <c r="E951" s="1"/>
  <c r="C952"/>
  <c r="D952"/>
  <c r="E952" s="1"/>
  <c r="C953"/>
  <c r="D953"/>
  <c r="E953" s="1"/>
  <c r="G953" s="1"/>
  <c r="F953" s="1"/>
  <c r="C954"/>
  <c r="D954"/>
  <c r="C955"/>
  <c r="D955"/>
  <c r="C956"/>
  <c r="D956"/>
  <c r="E956" s="1"/>
  <c r="C957"/>
  <c r="D957"/>
  <c r="C958"/>
  <c r="D958"/>
  <c r="E958" s="1"/>
  <c r="C959"/>
  <c r="D959"/>
  <c r="E959" s="1"/>
  <c r="C960"/>
  <c r="D960"/>
  <c r="E960" s="1"/>
  <c r="C961"/>
  <c r="D961"/>
  <c r="E961" s="1"/>
  <c r="G961" s="1"/>
  <c r="F961" s="1"/>
  <c r="C962"/>
  <c r="D962"/>
  <c r="C963"/>
  <c r="D963"/>
  <c r="C964"/>
  <c r="D964"/>
  <c r="E964" s="1"/>
  <c r="C965"/>
  <c r="D965"/>
  <c r="C966"/>
  <c r="D966"/>
  <c r="E966" s="1"/>
  <c r="C967"/>
  <c r="D967"/>
  <c r="E967" s="1"/>
  <c r="C968"/>
  <c r="D968"/>
  <c r="E968" s="1"/>
  <c r="C969"/>
  <c r="D969"/>
  <c r="E969" s="1"/>
  <c r="G969"/>
  <c r="C970"/>
  <c r="D970"/>
  <c r="C971"/>
  <c r="D971"/>
  <c r="C972"/>
  <c r="D972"/>
  <c r="E972" s="1"/>
  <c r="C973"/>
  <c r="D973"/>
  <c r="C974"/>
  <c r="D974"/>
  <c r="E974" s="1"/>
  <c r="C975"/>
  <c r="D975"/>
  <c r="E975" s="1"/>
  <c r="C976"/>
  <c r="D976"/>
  <c r="E976" s="1"/>
  <c r="C977"/>
  <c r="D977"/>
  <c r="E977" s="1"/>
  <c r="G977" s="1"/>
  <c r="C978"/>
  <c r="D978"/>
  <c r="C979"/>
  <c r="D979"/>
  <c r="C980"/>
  <c r="D980"/>
  <c r="E980" s="1"/>
  <c r="C981"/>
  <c r="D981"/>
  <c r="C982"/>
  <c r="D982"/>
  <c r="E982" s="1"/>
  <c r="C983"/>
  <c r="D983"/>
  <c r="E983" s="1"/>
  <c r="C984"/>
  <c r="D984"/>
  <c r="E984" s="1"/>
  <c r="C985"/>
  <c r="D985"/>
  <c r="E985" s="1"/>
  <c r="G985" s="1"/>
  <c r="F985" s="1"/>
  <c r="C986"/>
  <c r="D986"/>
  <c r="C987"/>
  <c r="D987"/>
  <c r="C988"/>
  <c r="D988"/>
  <c r="E988" s="1"/>
  <c r="C989"/>
  <c r="D989"/>
  <c r="C990"/>
  <c r="D990"/>
  <c r="E990" s="1"/>
  <c r="C991"/>
  <c r="D991"/>
  <c r="E991" s="1"/>
  <c r="C992"/>
  <c r="D992"/>
  <c r="E992" s="1"/>
  <c r="C993"/>
  <c r="D993"/>
  <c r="E993" s="1"/>
  <c r="G993" s="1"/>
  <c r="F993" s="1"/>
  <c r="C994"/>
  <c r="D994"/>
  <c r="C995"/>
  <c r="D995"/>
  <c r="C996"/>
  <c r="D996"/>
  <c r="E996" s="1"/>
  <c r="C997"/>
  <c r="D997"/>
  <c r="C998"/>
  <c r="D998"/>
  <c r="E998" s="1"/>
  <c r="C999"/>
  <c r="D999"/>
  <c r="E999" s="1"/>
  <c r="C1000"/>
  <c r="D1000"/>
  <c r="E1000" s="1"/>
  <c r="C1001"/>
  <c r="D1001"/>
  <c r="E1001" s="1"/>
  <c r="G1001"/>
  <c r="C1002"/>
  <c r="D1002"/>
  <c r="C1003"/>
  <c r="D1003"/>
  <c r="C1004"/>
  <c r="D1004"/>
  <c r="E1004" s="1"/>
  <c r="C1005"/>
  <c r="D1005"/>
  <c r="C1006"/>
  <c r="D1006"/>
  <c r="E1006" s="1"/>
  <c r="C1007"/>
  <c r="D1007"/>
  <c r="E1007" s="1"/>
  <c r="C1008"/>
  <c r="D1008"/>
  <c r="E1008" s="1"/>
  <c r="C1009"/>
  <c r="D1009"/>
  <c r="E1009" s="1"/>
  <c r="G1009" s="1"/>
  <c r="C1010"/>
  <c r="D1010"/>
  <c r="C1011"/>
  <c r="D1011"/>
  <c r="C1012"/>
  <c r="D1012"/>
  <c r="E1012" s="1"/>
  <c r="C1013"/>
  <c r="D1013"/>
  <c r="C1014"/>
  <c r="D1014"/>
  <c r="E1014" s="1"/>
  <c r="C1015"/>
  <c r="D1015"/>
  <c r="E1015" s="1"/>
  <c r="C1016"/>
  <c r="D1016"/>
  <c r="E1016" s="1"/>
  <c r="C1017"/>
  <c r="D1017"/>
  <c r="E1017" s="1"/>
  <c r="G1017" s="1"/>
  <c r="F1017" s="1"/>
  <c r="C1018"/>
  <c r="D1018"/>
  <c r="C1019"/>
  <c r="D1019"/>
  <c r="C1020"/>
  <c r="D1020"/>
  <c r="E1020" s="1"/>
  <c r="C1021"/>
  <c r="D1021"/>
  <c r="C1022"/>
  <c r="D1022"/>
  <c r="E1022" s="1"/>
  <c r="C1023"/>
  <c r="D1023"/>
  <c r="E1023" s="1"/>
  <c r="C1024"/>
  <c r="D1024"/>
  <c r="E1024" s="1"/>
  <c r="C1025"/>
  <c r="D1025"/>
  <c r="E1025" s="1"/>
  <c r="G1025" s="1"/>
  <c r="F1025" s="1"/>
  <c r="C1026"/>
  <c r="D1026"/>
  <c r="C1027"/>
  <c r="D1027"/>
  <c r="C1028"/>
  <c r="D1028"/>
  <c r="E1028" s="1"/>
  <c r="C1029"/>
  <c r="D1029"/>
  <c r="C1030"/>
  <c r="D1030"/>
  <c r="E1030" s="1"/>
  <c r="C1031"/>
  <c r="D1031"/>
  <c r="E1031" s="1"/>
  <c r="C1032"/>
  <c r="D1032"/>
  <c r="E1032" s="1"/>
  <c r="C1033"/>
  <c r="D1033"/>
  <c r="E1033" s="1"/>
  <c r="G1033"/>
  <c r="C1034"/>
  <c r="D1034"/>
  <c r="C1035"/>
  <c r="D1035"/>
  <c r="C1036"/>
  <c r="D1036"/>
  <c r="E1036" s="1"/>
  <c r="C1037"/>
  <c r="D1037"/>
  <c r="C1038"/>
  <c r="D1038"/>
  <c r="E1038" s="1"/>
  <c r="C1039"/>
  <c r="D1039"/>
  <c r="E1039" s="1"/>
  <c r="C1040"/>
  <c r="D1040"/>
  <c r="E1040" s="1"/>
  <c r="C1041"/>
  <c r="D1041"/>
  <c r="E1041" s="1"/>
  <c r="G1041" s="1"/>
  <c r="C1042"/>
  <c r="D1042"/>
  <c r="C1043"/>
  <c r="D1043"/>
  <c r="C1044"/>
  <c r="D1044"/>
  <c r="E1044" s="1"/>
  <c r="C1045"/>
  <c r="D1045"/>
  <c r="C1046"/>
  <c r="D1046"/>
  <c r="E1046" s="1"/>
  <c r="C1047"/>
  <c r="D1047"/>
  <c r="E1047" s="1"/>
  <c r="C1048"/>
  <c r="D1048"/>
  <c r="E1048" s="1"/>
  <c r="C1049"/>
  <c r="D1049"/>
  <c r="E1049" s="1"/>
  <c r="G1049" s="1"/>
  <c r="F1049" s="1"/>
  <c r="C1050"/>
  <c r="D1050"/>
  <c r="C1051"/>
  <c r="D1051"/>
  <c r="C1052"/>
  <c r="D1052"/>
  <c r="E1052" s="1"/>
  <c r="C1053"/>
  <c r="D1053"/>
  <c r="C1054"/>
  <c r="D1054"/>
  <c r="E1054" s="1"/>
  <c r="C1055"/>
  <c r="D1055"/>
  <c r="E1055" s="1"/>
  <c r="C1056"/>
  <c r="D1056"/>
  <c r="E1056" s="1"/>
  <c r="C1057"/>
  <c r="D1057"/>
  <c r="E1057" s="1"/>
  <c r="G1057" s="1"/>
  <c r="F1057" s="1"/>
  <c r="C1058"/>
  <c r="D1058"/>
  <c r="C1059"/>
  <c r="D1059"/>
  <c r="C1060"/>
  <c r="D1060"/>
  <c r="E1060" s="1"/>
  <c r="C1061"/>
  <c r="D1061"/>
  <c r="C1062"/>
  <c r="D1062"/>
  <c r="E1062" s="1"/>
  <c r="C1063"/>
  <c r="D1063"/>
  <c r="E1063" s="1"/>
  <c r="C1064"/>
  <c r="D1064"/>
  <c r="E1064" s="1"/>
  <c r="C1065"/>
  <c r="D1065"/>
  <c r="E1065" s="1"/>
  <c r="G1065"/>
  <c r="C1110"/>
  <c r="D1110"/>
  <c r="C1111"/>
  <c r="D1111"/>
  <c r="C1112"/>
  <c r="D1112"/>
  <c r="E1112" s="1"/>
  <c r="C1113"/>
  <c r="D1113"/>
  <c r="C1114"/>
  <c r="D1114"/>
  <c r="E1114" s="1"/>
  <c r="C1115"/>
  <c r="D1115"/>
  <c r="E1115" s="1"/>
  <c r="C1116"/>
  <c r="D1116"/>
  <c r="E1116" s="1"/>
  <c r="C1117"/>
  <c r="D1117"/>
  <c r="E1117" s="1"/>
  <c r="G1117" s="1"/>
  <c r="C1118"/>
  <c r="D1118"/>
  <c r="C1119"/>
  <c r="D1119"/>
  <c r="C1120"/>
  <c r="D1120"/>
  <c r="E1120" s="1"/>
  <c r="C1121"/>
  <c r="D1121"/>
  <c r="C1122"/>
  <c r="D1122"/>
  <c r="E1122" s="1"/>
  <c r="C1123"/>
  <c r="D1123"/>
  <c r="E1123" s="1"/>
  <c r="C1124"/>
  <c r="D1124"/>
  <c r="E1124" s="1"/>
  <c r="C1125"/>
  <c r="D1125"/>
  <c r="E1125" s="1"/>
  <c r="G1125" s="1"/>
  <c r="F1125" s="1"/>
  <c r="C1126"/>
  <c r="D1126"/>
  <c r="C1127"/>
  <c r="D1127"/>
  <c r="C1128"/>
  <c r="D1128"/>
  <c r="E1128" s="1"/>
  <c r="C1129"/>
  <c r="D1129"/>
  <c r="C1130"/>
  <c r="D1130"/>
  <c r="E1130" s="1"/>
  <c r="C1131"/>
  <c r="D1131"/>
  <c r="E1131" s="1"/>
  <c r="C1132"/>
  <c r="D1132"/>
  <c r="E1132" s="1"/>
  <c r="C1133"/>
  <c r="D1133"/>
  <c r="E1133" s="1"/>
  <c r="G1133" s="1"/>
  <c r="F1133" s="1"/>
  <c r="C1134"/>
  <c r="D1134"/>
  <c r="C1135"/>
  <c r="D1135"/>
  <c r="C1136"/>
  <c r="D1136"/>
  <c r="E1136" s="1"/>
  <c r="C1137"/>
  <c r="D1137"/>
  <c r="C1138"/>
  <c r="D1138"/>
  <c r="E1138" s="1"/>
  <c r="C1139"/>
  <c r="D1139"/>
  <c r="E1139" s="1"/>
  <c r="C1140"/>
  <c r="D1140"/>
  <c r="E1140" s="1"/>
  <c r="C1141"/>
  <c r="D1141"/>
  <c r="E1141" s="1"/>
  <c r="G1141"/>
  <c r="C1142"/>
  <c r="D1142"/>
  <c r="C1143"/>
  <c r="D1143"/>
  <c r="C1144"/>
  <c r="D1144"/>
  <c r="E1144" s="1"/>
  <c r="C1145"/>
  <c r="D1145"/>
  <c r="C1146"/>
  <c r="D1146"/>
  <c r="E1146" s="1"/>
  <c r="C1147"/>
  <c r="D1147"/>
  <c r="E1147" s="1"/>
  <c r="C1148"/>
  <c r="D1148"/>
  <c r="E1148" s="1"/>
  <c r="C1149"/>
  <c r="D1149"/>
  <c r="E1149" s="1"/>
  <c r="G1149" s="1"/>
  <c r="C1150"/>
  <c r="D1150"/>
  <c r="C1151"/>
  <c r="D1151"/>
  <c r="C1152"/>
  <c r="D1152"/>
  <c r="E1152" s="1"/>
  <c r="C1153"/>
  <c r="D1153"/>
  <c r="C1154"/>
  <c r="D1154"/>
  <c r="E1154" s="1"/>
  <c r="C1155"/>
  <c r="D1155"/>
  <c r="E1155" s="1"/>
  <c r="C1156"/>
  <c r="D1156"/>
  <c r="E1156" s="1"/>
  <c r="C1157"/>
  <c r="D1157"/>
  <c r="E1157" s="1"/>
  <c r="G1157" s="1"/>
  <c r="F1157" s="1"/>
  <c r="C1158"/>
  <c r="D1158"/>
  <c r="C1159"/>
  <c r="D1159"/>
  <c r="C1160"/>
  <c r="D1160"/>
  <c r="E1160" s="1"/>
  <c r="C1161"/>
  <c r="D1161"/>
  <c r="C1162"/>
  <c r="D1162"/>
  <c r="E1162" s="1"/>
  <c r="C1163"/>
  <c r="D1163"/>
  <c r="E1163" s="1"/>
  <c r="C1164"/>
  <c r="D1164"/>
  <c r="E1164" s="1"/>
  <c r="C1165"/>
  <c r="D1165"/>
  <c r="E1165" s="1"/>
  <c r="G1165" s="1"/>
  <c r="F1165" s="1"/>
  <c r="C1166"/>
  <c r="D1166"/>
  <c r="C1167"/>
  <c r="D1167"/>
  <c r="C1168"/>
  <c r="D1168"/>
  <c r="E1168" s="1"/>
  <c r="C1169"/>
  <c r="D1169"/>
  <c r="C1170"/>
  <c r="D1170"/>
  <c r="E1170" s="1"/>
  <c r="C1171"/>
  <c r="D1171"/>
  <c r="E1171" s="1"/>
  <c r="C1172"/>
  <c r="D1172"/>
  <c r="E1172" s="1"/>
  <c r="C1173"/>
  <c r="D1173"/>
  <c r="E1173" s="1"/>
  <c r="G1173"/>
  <c r="C1174"/>
  <c r="D1174"/>
  <c r="C1175"/>
  <c r="D1175"/>
  <c r="C1176"/>
  <c r="D1176"/>
  <c r="E1176" s="1"/>
  <c r="C1177"/>
  <c r="D1177"/>
  <c r="C1178"/>
  <c r="D1178"/>
  <c r="E1178" s="1"/>
  <c r="C1179"/>
  <c r="D1179"/>
  <c r="E1179" s="1"/>
  <c r="C1180"/>
  <c r="D1180"/>
  <c r="E1180" s="1"/>
  <c r="C1181"/>
  <c r="D1181"/>
  <c r="E1181" s="1"/>
  <c r="G1181" s="1"/>
  <c r="C1182"/>
  <c r="D1182"/>
  <c r="C1183"/>
  <c r="D1183"/>
  <c r="C1184"/>
  <c r="D1184"/>
  <c r="E1184" s="1"/>
  <c r="C1185"/>
  <c r="D1185"/>
  <c r="C1186"/>
  <c r="D1186"/>
  <c r="E1186" s="1"/>
  <c r="C1187"/>
  <c r="D1187"/>
  <c r="E1187" s="1"/>
  <c r="C1188"/>
  <c r="D1188"/>
  <c r="E1188" s="1"/>
  <c r="C1189"/>
  <c r="D1189"/>
  <c r="E1189" s="1"/>
  <c r="G1189" s="1"/>
  <c r="F1189" s="1"/>
  <c r="C1190"/>
  <c r="D1190"/>
  <c r="C1191"/>
  <c r="D1191"/>
  <c r="C1192"/>
  <c r="D1192"/>
  <c r="E1192" s="1"/>
  <c r="C1193"/>
  <c r="D1193"/>
  <c r="C1194"/>
  <c r="D1194"/>
  <c r="E1194" s="1"/>
  <c r="C1195"/>
  <c r="D1195"/>
  <c r="E1195" s="1"/>
  <c r="C1196"/>
  <c r="D1196"/>
  <c r="E1196" s="1"/>
  <c r="C1197"/>
  <c r="D1197"/>
  <c r="E1197" s="1"/>
  <c r="G1197" s="1"/>
  <c r="F1197" s="1"/>
  <c r="C1198"/>
  <c r="D1198"/>
  <c r="C1199"/>
  <c r="D1199"/>
  <c r="C1200"/>
  <c r="D1200"/>
  <c r="E1200" s="1"/>
  <c r="C1201"/>
  <c r="D1201"/>
  <c r="C1202"/>
  <c r="D1202"/>
  <c r="E1202" s="1"/>
  <c r="C1203"/>
  <c r="D1203"/>
  <c r="E1203" s="1"/>
  <c r="C1204"/>
  <c r="D1204"/>
  <c r="E1204" s="1"/>
  <c r="C1205"/>
  <c r="D1205"/>
  <c r="E1205" s="1"/>
  <c r="G1205"/>
  <c r="C1206"/>
  <c r="D1206"/>
  <c r="C1207"/>
  <c r="D1207"/>
  <c r="C1208"/>
  <c r="D1208"/>
  <c r="E1208" s="1"/>
  <c r="C1209"/>
  <c r="D1209"/>
  <c r="C1210"/>
  <c r="D1210"/>
  <c r="E1210" s="1"/>
  <c r="C1211"/>
  <c r="D1211"/>
  <c r="E1211" s="1"/>
  <c r="C1212"/>
  <c r="D1212"/>
  <c r="E1212" s="1"/>
  <c r="C1213"/>
  <c r="D1213"/>
  <c r="E1213" s="1"/>
  <c r="G1213" s="1"/>
  <c r="C1214"/>
  <c r="D1214"/>
  <c r="C1215"/>
  <c r="D1215"/>
  <c r="C1216"/>
  <c r="D1216"/>
  <c r="E1216" s="1"/>
  <c r="C1217"/>
  <c r="D1217"/>
  <c r="C1218"/>
  <c r="D1218"/>
  <c r="E1218" s="1"/>
  <c r="C1219"/>
  <c r="D1219"/>
  <c r="E1219" s="1"/>
  <c r="C1220"/>
  <c r="D1220"/>
  <c r="E1220" s="1"/>
  <c r="C1221"/>
  <c r="D1221"/>
  <c r="E1221" s="1"/>
  <c r="G1221" s="1"/>
  <c r="F1221" s="1"/>
  <c r="C1222"/>
  <c r="D1222"/>
  <c r="C1223"/>
  <c r="D1223"/>
  <c r="C1224"/>
  <c r="D1224"/>
  <c r="E1224" s="1"/>
  <c r="C1225"/>
  <c r="D1225"/>
  <c r="C1226"/>
  <c r="D1226"/>
  <c r="E1226" s="1"/>
  <c r="C1227"/>
  <c r="D1227"/>
  <c r="E1227" s="1"/>
  <c r="C1228"/>
  <c r="D1228"/>
  <c r="E1228" s="1"/>
  <c r="C1229"/>
  <c r="D1229"/>
  <c r="E1229" s="1"/>
  <c r="G1229" s="1"/>
  <c r="F1229" s="1"/>
  <c r="C1230"/>
  <c r="D1230"/>
  <c r="C1231"/>
  <c r="D1231"/>
  <c r="C1232"/>
  <c r="D1232"/>
  <c r="E1232" s="1"/>
  <c r="C1233"/>
  <c r="D1233"/>
  <c r="C1234"/>
  <c r="D1234"/>
  <c r="E1234" s="1"/>
  <c r="C1235"/>
  <c r="D1235"/>
  <c r="E1235" s="1"/>
  <c r="C1236"/>
  <c r="D1236"/>
  <c r="E1236" s="1"/>
  <c r="C1237"/>
  <c r="D1237"/>
  <c r="E1237" s="1"/>
  <c r="G1237"/>
  <c r="C1238"/>
  <c r="D1238"/>
  <c r="C1239"/>
  <c r="D1239"/>
  <c r="C1240"/>
  <c r="D1240"/>
  <c r="E1240" s="1"/>
  <c r="C1241"/>
  <c r="D1241"/>
  <c r="C1242"/>
  <c r="D1242"/>
  <c r="E1242" s="1"/>
  <c r="C1243"/>
  <c r="D1243"/>
  <c r="E1243" s="1"/>
  <c r="C1244"/>
  <c r="D1244"/>
  <c r="E1244" s="1"/>
  <c r="C1245"/>
  <c r="D1245"/>
  <c r="E1245" s="1"/>
  <c r="G1245" s="1"/>
  <c r="C1246"/>
  <c r="D1246"/>
  <c r="C1247"/>
  <c r="D1247"/>
  <c r="C1248"/>
  <c r="D1248"/>
  <c r="E1248" s="1"/>
  <c r="C1249"/>
  <c r="D1249"/>
  <c r="C1250"/>
  <c r="D1250"/>
  <c r="E1250" s="1"/>
  <c r="C1251"/>
  <c r="D1251"/>
  <c r="E1251" s="1"/>
  <c r="C1252"/>
  <c r="D1252"/>
  <c r="E1252" s="1"/>
  <c r="C1253"/>
  <c r="D1253"/>
  <c r="E1253" s="1"/>
  <c r="G1253" s="1"/>
  <c r="F1253" s="1"/>
  <c r="C1254"/>
  <c r="D1254"/>
  <c r="C1255"/>
  <c r="D1255"/>
  <c r="C1256"/>
  <c r="D1256"/>
  <c r="E1256" s="1"/>
  <c r="C1257"/>
  <c r="D1257"/>
  <c r="C1258"/>
  <c r="D1258"/>
  <c r="E1258" s="1"/>
  <c r="C1259"/>
  <c r="D1259"/>
  <c r="E1259" s="1"/>
  <c r="C1260"/>
  <c r="D1260"/>
  <c r="E1260" s="1"/>
  <c r="C1261"/>
  <c r="D1261"/>
  <c r="E1261" s="1"/>
  <c r="G1261" s="1"/>
  <c r="F1261" s="1"/>
  <c r="C1262"/>
  <c r="D1262"/>
  <c r="C1263"/>
  <c r="D1263"/>
  <c r="C1264"/>
  <c r="D1264"/>
  <c r="E1264" s="1"/>
  <c r="C1265"/>
  <c r="D1265"/>
  <c r="C1266"/>
  <c r="D1266"/>
  <c r="E1266" s="1"/>
  <c r="C1267"/>
  <c r="D1267"/>
  <c r="E1267" s="1"/>
  <c r="C1268"/>
  <c r="D1268"/>
  <c r="E1268" s="1"/>
  <c r="C1269"/>
  <c r="D1269"/>
  <c r="E1269" s="1"/>
  <c r="G1269"/>
  <c r="F1269" s="1"/>
  <c r="C1270"/>
  <c r="D1270"/>
  <c r="C1277"/>
  <c r="D1277"/>
  <c r="C1278"/>
  <c r="D1278"/>
  <c r="E1278" s="1"/>
  <c r="C1279"/>
  <c r="D1279"/>
  <c r="C1280"/>
  <c r="D1280"/>
  <c r="E1280" s="1"/>
  <c r="C1281"/>
  <c r="D1281"/>
  <c r="E1281" s="1"/>
  <c r="C1282"/>
  <c r="D1282"/>
  <c r="E1282" s="1"/>
  <c r="C1283"/>
  <c r="D1283"/>
  <c r="E1283" s="1"/>
  <c r="G1283" s="1"/>
  <c r="F1283" s="1"/>
  <c r="C1293"/>
  <c r="D1293"/>
  <c r="C1294"/>
  <c r="D1294"/>
  <c r="C1295"/>
  <c r="D1295"/>
  <c r="E1295" s="1"/>
  <c r="C1296"/>
  <c r="D1296"/>
  <c r="C1297"/>
  <c r="D1297"/>
  <c r="E1297" s="1"/>
  <c r="C1298"/>
  <c r="D1298"/>
  <c r="E1298" s="1"/>
  <c r="C1299"/>
  <c r="D1299"/>
  <c r="E1299" s="1"/>
  <c r="C1300"/>
  <c r="D1300"/>
  <c r="E1300" s="1"/>
  <c r="G1300" s="1"/>
  <c r="F1300" s="1"/>
  <c r="C1301"/>
  <c r="D1301"/>
  <c r="C1302"/>
  <c r="D1302"/>
  <c r="C1303"/>
  <c r="D1303"/>
  <c r="E1303" s="1"/>
  <c r="C1304"/>
  <c r="D1304"/>
  <c r="C1305"/>
  <c r="D1305"/>
  <c r="E1305" s="1"/>
  <c r="C1306"/>
  <c r="D1306"/>
  <c r="E1306" s="1"/>
  <c r="C1307"/>
  <c r="D1307"/>
  <c r="E1307" s="1"/>
  <c r="C1308"/>
  <c r="D1308"/>
  <c r="E1308" s="1"/>
  <c r="G1308" s="1"/>
  <c r="F1308" s="1"/>
  <c r="C1309"/>
  <c r="D1309"/>
  <c r="C1310"/>
  <c r="D1310"/>
  <c r="C1311"/>
  <c r="D1311"/>
  <c r="E1311" s="1"/>
  <c r="C1312"/>
  <c r="D1312"/>
  <c r="C1313"/>
  <c r="D1313"/>
  <c r="E1313" s="1"/>
  <c r="C1314"/>
  <c r="D1314"/>
  <c r="E1314" s="1"/>
  <c r="C1315"/>
  <c r="D1315"/>
  <c r="E1315" s="1"/>
  <c r="C1316"/>
  <c r="D1316"/>
  <c r="E1316" s="1"/>
  <c r="G1316"/>
  <c r="F1316" s="1"/>
  <c r="C1317"/>
  <c r="D1317"/>
  <c r="C1318"/>
  <c r="D1318"/>
  <c r="C1319"/>
  <c r="D1319"/>
  <c r="E1319" s="1"/>
  <c r="C1320"/>
  <c r="D1320"/>
  <c r="C1321"/>
  <c r="D1321"/>
  <c r="E1321" s="1"/>
  <c r="C1322"/>
  <c r="D1322"/>
  <c r="E1322" s="1"/>
  <c r="C1323"/>
  <c r="D1323"/>
  <c r="E1323" s="1"/>
  <c r="C1324"/>
  <c r="D1324"/>
  <c r="E1324" s="1"/>
  <c r="G1324" s="1"/>
  <c r="F1324" s="1"/>
  <c r="C1325"/>
  <c r="D1325"/>
  <c r="C1326"/>
  <c r="D1326"/>
  <c r="C1327"/>
  <c r="D1327"/>
  <c r="E1327" s="1"/>
  <c r="C1328"/>
  <c r="D1328"/>
  <c r="C1329"/>
  <c r="D1329"/>
  <c r="E1329" s="1"/>
  <c r="C1330"/>
  <c r="D1330"/>
  <c r="E1330" s="1"/>
  <c r="C1331"/>
  <c r="D1331"/>
  <c r="E1331" s="1"/>
  <c r="C1332"/>
  <c r="D1332"/>
  <c r="E1332" s="1"/>
  <c r="G1332" s="1"/>
  <c r="F1332" s="1"/>
  <c r="C1333"/>
  <c r="D1333"/>
  <c r="C1334"/>
  <c r="D1334"/>
  <c r="C1335"/>
  <c r="D1335"/>
  <c r="E1335" s="1"/>
  <c r="C1336"/>
  <c r="D1336"/>
  <c r="C1337"/>
  <c r="D1337"/>
  <c r="E1337" s="1"/>
  <c r="C1338"/>
  <c r="D1338"/>
  <c r="C1339"/>
  <c r="D1339"/>
  <c r="E1339" s="1"/>
  <c r="C1340"/>
  <c r="D1340"/>
  <c r="E1340" s="1"/>
  <c r="C1341"/>
  <c r="D1341"/>
  <c r="E1341" s="1"/>
  <c r="C1342"/>
  <c r="D1342"/>
  <c r="E1342" s="1"/>
  <c r="G1342" s="1"/>
  <c r="F1342" s="1"/>
  <c r="C1343"/>
  <c r="D1343"/>
  <c r="C1344"/>
  <c r="D1344"/>
  <c r="C1345"/>
  <c r="D1345"/>
  <c r="E1345" s="1"/>
  <c r="C1346"/>
  <c r="D1346"/>
  <c r="C1347"/>
  <c r="D1347"/>
  <c r="E1347" s="1"/>
  <c r="C1348"/>
  <c r="D1348"/>
  <c r="E1348" s="1"/>
  <c r="C1349"/>
  <c r="D1349"/>
  <c r="E1349" s="1"/>
  <c r="C1350"/>
  <c r="D1350"/>
  <c r="E1350" s="1"/>
  <c r="G1350"/>
  <c r="F1350" s="1"/>
  <c r="C1351"/>
  <c r="D1351"/>
  <c r="C1352"/>
  <c r="D1352"/>
  <c r="C1353"/>
  <c r="D1353"/>
  <c r="E1353" s="1"/>
  <c r="C1354"/>
  <c r="D1354"/>
  <c r="C1355"/>
  <c r="D1355"/>
  <c r="E1355" s="1"/>
  <c r="C1356"/>
  <c r="D1356"/>
  <c r="E1356" s="1"/>
  <c r="C1357"/>
  <c r="D1357"/>
  <c r="E1357" s="1"/>
  <c r="C1358"/>
  <c r="D1358"/>
  <c r="E1358" s="1"/>
  <c r="G1358" s="1"/>
  <c r="F1358" s="1"/>
  <c r="C1359"/>
  <c r="D1359"/>
  <c r="C1360"/>
  <c r="D1360"/>
  <c r="C1361"/>
  <c r="D1361"/>
  <c r="E1361" s="1"/>
  <c r="C1362"/>
  <c r="D1362"/>
  <c r="C1363"/>
  <c r="D1363"/>
  <c r="E1363" s="1"/>
  <c r="C1364"/>
  <c r="D1364"/>
  <c r="E1364" s="1"/>
  <c r="C1365"/>
  <c r="D1365"/>
  <c r="E1365" s="1"/>
  <c r="C1366"/>
  <c r="D1366"/>
  <c r="E1366" s="1"/>
  <c r="G1366"/>
  <c r="F1366" s="1"/>
  <c r="C1367"/>
  <c r="D1367"/>
  <c r="C1368"/>
  <c r="D1368"/>
  <c r="C1369"/>
  <c r="D1369"/>
  <c r="E1369" s="1"/>
  <c r="C1370"/>
  <c r="D1370"/>
  <c r="C1371"/>
  <c r="D1371"/>
  <c r="E1371" s="1"/>
  <c r="C1372"/>
  <c r="D1372"/>
  <c r="E1372" s="1"/>
  <c r="C1373"/>
  <c r="D1373"/>
  <c r="E1373" s="1"/>
  <c r="C1374"/>
  <c r="D1374"/>
  <c r="E1374" s="1"/>
  <c r="G1374" s="1"/>
  <c r="F1374" s="1"/>
  <c r="C1375"/>
  <c r="D1375"/>
  <c r="C1376"/>
  <c r="D1376"/>
  <c r="C1377"/>
  <c r="D1377"/>
  <c r="E1377" s="1"/>
  <c r="C1378"/>
  <c r="D1378"/>
  <c r="C1379"/>
  <c r="D1379"/>
  <c r="E1379" s="1"/>
  <c r="C1380"/>
  <c r="D1380"/>
  <c r="E1380" s="1"/>
  <c r="C1381"/>
  <c r="D1381"/>
  <c r="E1381" s="1"/>
  <c r="C1382"/>
  <c r="D1382"/>
  <c r="E1382" s="1"/>
  <c r="G1382"/>
  <c r="F1382" s="1"/>
  <c r="C1383"/>
  <c r="D1383"/>
  <c r="C1384"/>
  <c r="D1384"/>
  <c r="C1385"/>
  <c r="D1385"/>
  <c r="E1385" s="1"/>
  <c r="C1386"/>
  <c r="D1386"/>
  <c r="C1387"/>
  <c r="D1387"/>
  <c r="E1387" s="1"/>
  <c r="C1388"/>
  <c r="D1388"/>
  <c r="E1388" s="1"/>
  <c r="C1389"/>
  <c r="D1389"/>
  <c r="E1389" s="1"/>
  <c r="C1390"/>
  <c r="D1390"/>
  <c r="E1390" s="1"/>
  <c r="G1390" s="1"/>
  <c r="F1390" s="1"/>
  <c r="C1391"/>
  <c r="D1391"/>
  <c r="C1392"/>
  <c r="D1392"/>
  <c r="C1393"/>
  <c r="D1393"/>
  <c r="E1393" s="1"/>
  <c r="C1394"/>
  <c r="D1394"/>
  <c r="C1395"/>
  <c r="D1395"/>
  <c r="E1395" s="1"/>
  <c r="C1396"/>
  <c r="D1396"/>
  <c r="E1396" s="1"/>
  <c r="C1397"/>
  <c r="D1397"/>
  <c r="E1397" s="1"/>
  <c r="C1398"/>
  <c r="D1398"/>
  <c r="E1398" s="1"/>
  <c r="G1398"/>
  <c r="C1399"/>
  <c r="D1399"/>
  <c r="E1399" s="1"/>
  <c r="C1400"/>
  <c r="D1400"/>
  <c r="C1401"/>
  <c r="D1401"/>
  <c r="E1401" s="1"/>
  <c r="C1402"/>
  <c r="D1402"/>
  <c r="C1403"/>
  <c r="D1403"/>
  <c r="E1403" s="1"/>
  <c r="C1404"/>
  <c r="D1404"/>
  <c r="E1404" s="1"/>
  <c r="C1405"/>
  <c r="D1405"/>
  <c r="E1405" s="1"/>
  <c r="C1406"/>
  <c r="D1406"/>
  <c r="E1406" s="1"/>
  <c r="G1406" s="1"/>
  <c r="F1406" s="1"/>
  <c r="C1407"/>
  <c r="D1407"/>
  <c r="E1407" s="1"/>
  <c r="C1472"/>
  <c r="D1472"/>
  <c r="C1473"/>
  <c r="D1473"/>
  <c r="E1473" s="1"/>
  <c r="C1474"/>
  <c r="D1474"/>
  <c r="C1475"/>
  <c r="D1475"/>
  <c r="E1475" s="1"/>
  <c r="C1476"/>
  <c r="D1476"/>
  <c r="E1476" s="1"/>
  <c r="C1477"/>
  <c r="D1477"/>
  <c r="E1477" s="1"/>
  <c r="C1478"/>
  <c r="D1478"/>
  <c r="E1478" s="1"/>
  <c r="G1478"/>
  <c r="F1478" s="1"/>
  <c r="C1479"/>
  <c r="D1479"/>
  <c r="E1479" s="1"/>
  <c r="C1480"/>
  <c r="D1480"/>
  <c r="C1481"/>
  <c r="D1481"/>
  <c r="E1481" s="1"/>
  <c r="C1482"/>
  <c r="D1482"/>
  <c r="C1483"/>
  <c r="D1483"/>
  <c r="E1483" s="1"/>
  <c r="C1484"/>
  <c r="D1484"/>
  <c r="E1484" s="1"/>
  <c r="C1485"/>
  <c r="D1485"/>
  <c r="E1485" s="1"/>
  <c r="C1486"/>
  <c r="D1486"/>
  <c r="E1486" s="1"/>
  <c r="G1486" s="1"/>
  <c r="C1487"/>
  <c r="D1487"/>
  <c r="E1487" s="1"/>
  <c r="C1488"/>
  <c r="D1488"/>
  <c r="C1489"/>
  <c r="D1489"/>
  <c r="E1489" s="1"/>
  <c r="C1490"/>
  <c r="D1490"/>
  <c r="C1491"/>
  <c r="D1491"/>
  <c r="E1491" s="1"/>
  <c r="C1492"/>
  <c r="D1492"/>
  <c r="E1492" s="1"/>
  <c r="C1493"/>
  <c r="D1493"/>
  <c r="E1493" s="1"/>
  <c r="C1494"/>
  <c r="D1494"/>
  <c r="E1494" s="1"/>
  <c r="G1494"/>
  <c r="C1495"/>
  <c r="D1495"/>
  <c r="E1495" s="1"/>
  <c r="C1496"/>
  <c r="D1496"/>
  <c r="C1497"/>
  <c r="D1497"/>
  <c r="E1497" s="1"/>
  <c r="C1498"/>
  <c r="D1498"/>
  <c r="C1499"/>
  <c r="D1499"/>
  <c r="E1499" s="1"/>
  <c r="C1500"/>
  <c r="D1500"/>
  <c r="E1500" s="1"/>
  <c r="C1501"/>
  <c r="D1501"/>
  <c r="E1501" s="1"/>
  <c r="C1502"/>
  <c r="D1502"/>
  <c r="E1502" s="1"/>
  <c r="G1502" s="1"/>
  <c r="F1502" s="1"/>
  <c r="C1503"/>
  <c r="D1503"/>
  <c r="E1503" s="1"/>
  <c r="C1504"/>
  <c r="D1504"/>
  <c r="C1505"/>
  <c r="D1505"/>
  <c r="E1505" s="1"/>
  <c r="C1506"/>
  <c r="D1506"/>
  <c r="C1507"/>
  <c r="D1507"/>
  <c r="E1507" s="1"/>
  <c r="C1508"/>
  <c r="D1508"/>
  <c r="E1508" s="1"/>
  <c r="C1509"/>
  <c r="D1509"/>
  <c r="E1509" s="1"/>
  <c r="C1510"/>
  <c r="D1510"/>
  <c r="E1510" s="1"/>
  <c r="G1510"/>
  <c r="F1510" s="1"/>
  <c r="C1511"/>
  <c r="D1511"/>
  <c r="E1511" s="1"/>
  <c r="C1512"/>
  <c r="D1512"/>
  <c r="C1513"/>
  <c r="D1513"/>
  <c r="E1513" s="1"/>
  <c r="C1514"/>
  <c r="D1514"/>
  <c r="C1515"/>
  <c r="D1515"/>
  <c r="E1515" s="1"/>
  <c r="C1516"/>
  <c r="D1516"/>
  <c r="E1516" s="1"/>
  <c r="C1517"/>
  <c r="D1517"/>
  <c r="E1517" s="1"/>
  <c r="C1518"/>
  <c r="D1518"/>
  <c r="E1518" s="1"/>
  <c r="G1518" s="1"/>
  <c r="C1519"/>
  <c r="D1519"/>
  <c r="E1519" s="1"/>
  <c r="C1520"/>
  <c r="D1520"/>
  <c r="C1521"/>
  <c r="D1521"/>
  <c r="E1521" s="1"/>
  <c r="C1522"/>
  <c r="D1522"/>
  <c r="C1523"/>
  <c r="D1523"/>
  <c r="E1523" s="1"/>
  <c r="C1524"/>
  <c r="D1524"/>
  <c r="E1524" s="1"/>
  <c r="C1525"/>
  <c r="D1525"/>
  <c r="E1525" s="1"/>
  <c r="C1526"/>
  <c r="D1526"/>
  <c r="E1526" s="1"/>
  <c r="G1526"/>
  <c r="C1527"/>
  <c r="D1527"/>
  <c r="E1527" s="1"/>
  <c r="C1528"/>
  <c r="D1528"/>
  <c r="C1529"/>
  <c r="D1529"/>
  <c r="E1529" s="1"/>
  <c r="C1530"/>
  <c r="D1530"/>
  <c r="C1531"/>
  <c r="D1531"/>
  <c r="E1531" s="1"/>
  <c r="C1532"/>
  <c r="D1532"/>
  <c r="E1532" s="1"/>
  <c r="C1533"/>
  <c r="D1533"/>
  <c r="E1533" s="1"/>
  <c r="C1534"/>
  <c r="D1534"/>
  <c r="E1534" s="1"/>
  <c r="G1534" s="1"/>
  <c r="F1534" s="1"/>
  <c r="C1535"/>
  <c r="D1535"/>
  <c r="E1535" s="1"/>
  <c r="C1536"/>
  <c r="D1536"/>
  <c r="C1537"/>
  <c r="D1537"/>
  <c r="E1537" s="1"/>
  <c r="C1538"/>
  <c r="D1538"/>
  <c r="C1539"/>
  <c r="D1539"/>
  <c r="E1539" s="1"/>
  <c r="C1540"/>
  <c r="D1540"/>
  <c r="E1540" s="1"/>
  <c r="C1541"/>
  <c r="D1541"/>
  <c r="E1541" s="1"/>
  <c r="C1542"/>
  <c r="D1542"/>
  <c r="E1542" s="1"/>
  <c r="G1542"/>
  <c r="F1542" s="1"/>
  <c r="C1543"/>
  <c r="D1543"/>
  <c r="E1543" s="1"/>
  <c r="C1544"/>
  <c r="D1544"/>
  <c r="C1545"/>
  <c r="D1545"/>
  <c r="E1545" s="1"/>
  <c r="C1546"/>
  <c r="D1546"/>
  <c r="C1547"/>
  <c r="D1547"/>
  <c r="E1547" s="1"/>
  <c r="C1548"/>
  <c r="D1548"/>
  <c r="E1548" s="1"/>
  <c r="C1549"/>
  <c r="D1549"/>
  <c r="E1549" s="1"/>
  <c r="C1550"/>
  <c r="D1550"/>
  <c r="E1550" s="1"/>
  <c r="G1550" s="1"/>
  <c r="C1551"/>
  <c r="D1551"/>
  <c r="E1551" s="1"/>
  <c r="C1552"/>
  <c r="D1552"/>
  <c r="C1553"/>
  <c r="D1553"/>
  <c r="E1553" s="1"/>
  <c r="C1554"/>
  <c r="D1554"/>
  <c r="C1555"/>
  <c r="D1555"/>
  <c r="E1555" s="1"/>
  <c r="C1556"/>
  <c r="D1556"/>
  <c r="E1556" s="1"/>
  <c r="C1557"/>
  <c r="D1557"/>
  <c r="E1557" s="1"/>
  <c r="C1558"/>
  <c r="D1558"/>
  <c r="E1558" s="1"/>
  <c r="G1558"/>
  <c r="C1559"/>
  <c r="D1559"/>
  <c r="E1559" s="1"/>
  <c r="C1560"/>
  <c r="D1560"/>
  <c r="C1561"/>
  <c r="D1561"/>
  <c r="E1561" s="1"/>
  <c r="C1562"/>
  <c r="D1562"/>
  <c r="C1563"/>
  <c r="D1563"/>
  <c r="E1563" s="1"/>
  <c r="C1564"/>
  <c r="D1564"/>
  <c r="E1564" s="1"/>
  <c r="C1565"/>
  <c r="D1565"/>
  <c r="E1565" s="1"/>
  <c r="C1566"/>
  <c r="D1566"/>
  <c r="E1566" s="1"/>
  <c r="G1566" s="1"/>
  <c r="F1566" s="1"/>
  <c r="C1567"/>
  <c r="D1567"/>
  <c r="E1567" s="1"/>
  <c r="C1568"/>
  <c r="D1568"/>
  <c r="C1569"/>
  <c r="D1569"/>
  <c r="E1569" s="1"/>
  <c r="C1570"/>
  <c r="D1570"/>
  <c r="C1571"/>
  <c r="D1571"/>
  <c r="E1571" s="1"/>
  <c r="C1572"/>
  <c r="D1572"/>
  <c r="E1572" s="1"/>
  <c r="C1573"/>
  <c r="D1573"/>
  <c r="E1573" s="1"/>
  <c r="C1574"/>
  <c r="D1574"/>
  <c r="E1574" s="1"/>
  <c r="G1574"/>
  <c r="F1574" s="1"/>
  <c r="C1575"/>
  <c r="D1575"/>
  <c r="C1576"/>
  <c r="D1576"/>
  <c r="C1577"/>
  <c r="D1577"/>
  <c r="E1577" s="1"/>
  <c r="C1578"/>
  <c r="D1578"/>
  <c r="C1579"/>
  <c r="D1579"/>
  <c r="E1579" s="1"/>
  <c r="C1580"/>
  <c r="D1580"/>
  <c r="E1580" s="1"/>
  <c r="C1581"/>
  <c r="D1581"/>
  <c r="E1581" s="1"/>
  <c r="C1582"/>
  <c r="D1582"/>
  <c r="E1582" s="1"/>
  <c r="G1582" s="1"/>
  <c r="F1582" s="1"/>
  <c r="C1583"/>
  <c r="D1583"/>
  <c r="C1584"/>
  <c r="D1584"/>
  <c r="C1585"/>
  <c r="D1585"/>
  <c r="E1585" s="1"/>
  <c r="C1586"/>
  <c r="D1586"/>
  <c r="C1587"/>
  <c r="D1587"/>
  <c r="E1587" s="1"/>
  <c r="C1588"/>
  <c r="D1588"/>
  <c r="E1588" s="1"/>
  <c r="C1589"/>
  <c r="D1589"/>
  <c r="E1589" s="1"/>
  <c r="C1590"/>
  <c r="D1590"/>
  <c r="E1590" s="1"/>
  <c r="G1590"/>
  <c r="C1591"/>
  <c r="D1591"/>
  <c r="C1592"/>
  <c r="D1592"/>
  <c r="C1593"/>
  <c r="D1593"/>
  <c r="E1593" s="1"/>
  <c r="C1594"/>
  <c r="D1594"/>
  <c r="C1595"/>
  <c r="D1595"/>
  <c r="E1595" s="1"/>
  <c r="C1596"/>
  <c r="D1596"/>
  <c r="E1596" s="1"/>
  <c r="C1597"/>
  <c r="D1597"/>
  <c r="E1597" s="1"/>
  <c r="C1620"/>
  <c r="D1620"/>
  <c r="E1620" s="1"/>
  <c r="G1620" s="1"/>
  <c r="C1621"/>
  <c r="D1621"/>
  <c r="C1622"/>
  <c r="D1622"/>
  <c r="C1623"/>
  <c r="D1623"/>
  <c r="E1623" s="1"/>
  <c r="C1624"/>
  <c r="D1624"/>
  <c r="C1625"/>
  <c r="D1625"/>
  <c r="E1625" s="1"/>
  <c r="C1626"/>
  <c r="D1626"/>
  <c r="E1626" s="1"/>
  <c r="C1627"/>
  <c r="D1627"/>
  <c r="E1627" s="1"/>
  <c r="C1628"/>
  <c r="D1628"/>
  <c r="E1628" s="1"/>
  <c r="G1628"/>
  <c r="F1628" s="1"/>
  <c r="C1641"/>
  <c r="D1641"/>
  <c r="C1642"/>
  <c r="D1642"/>
  <c r="C1643"/>
  <c r="D1643"/>
  <c r="E1643" s="1"/>
  <c r="C1644"/>
  <c r="D1644"/>
  <c r="C1645"/>
  <c r="D1645"/>
  <c r="E1645" s="1"/>
  <c r="C1646"/>
  <c r="D1646"/>
  <c r="E1646" s="1"/>
  <c r="C1647"/>
  <c r="D1647"/>
  <c r="E1647" s="1"/>
  <c r="C1648"/>
  <c r="D1648"/>
  <c r="E1648" s="1"/>
  <c r="G1648" s="1"/>
  <c r="F1648" s="1"/>
  <c r="C1649"/>
  <c r="D1649"/>
  <c r="C1650"/>
  <c r="D1650"/>
  <c r="C1657"/>
  <c r="D1657"/>
  <c r="E1657" s="1"/>
  <c r="C1658"/>
  <c r="D1658"/>
  <c r="C1659"/>
  <c r="D1659"/>
  <c r="E1659" s="1"/>
  <c r="C1660"/>
  <c r="D1660"/>
  <c r="E1660" s="1"/>
  <c r="C1661"/>
  <c r="D1661"/>
  <c r="E1661" s="1"/>
  <c r="C1662"/>
  <c r="D1662"/>
  <c r="E1662" s="1"/>
  <c r="G1662"/>
  <c r="C1663"/>
  <c r="D1663"/>
  <c r="C1664"/>
  <c r="D1664"/>
  <c r="C1665"/>
  <c r="D1665"/>
  <c r="E1665" s="1"/>
  <c r="C1666"/>
  <c r="D1666"/>
  <c r="C1667"/>
  <c r="D1667"/>
  <c r="E1667" s="1"/>
  <c r="C1668"/>
  <c r="D1668"/>
  <c r="E1668" s="1"/>
  <c r="C1669"/>
  <c r="D1669"/>
  <c r="E1669" s="1"/>
  <c r="C1670"/>
  <c r="D1670"/>
  <c r="E1670" s="1"/>
  <c r="G1670" s="1"/>
  <c r="C1671"/>
  <c r="D1671"/>
  <c r="C1672"/>
  <c r="D1672"/>
  <c r="C1673"/>
  <c r="D1673"/>
  <c r="E1673" s="1"/>
  <c r="C1674"/>
  <c r="D1674"/>
  <c r="C1675"/>
  <c r="D1675"/>
  <c r="E1675" s="1"/>
  <c r="C1676"/>
  <c r="D1676"/>
  <c r="E1676" s="1"/>
  <c r="C1677"/>
  <c r="D1677"/>
  <c r="E1677" s="1"/>
  <c r="C1678"/>
  <c r="D1678"/>
  <c r="E1678" s="1"/>
  <c r="G1678"/>
  <c r="F1678" s="1"/>
  <c r="C1679"/>
  <c r="D1679"/>
  <c r="C1680"/>
  <c r="D1680"/>
  <c r="C1681"/>
  <c r="D1681"/>
  <c r="E1681" s="1"/>
  <c r="C1682"/>
  <c r="D1682"/>
  <c r="C1683"/>
  <c r="D1683"/>
  <c r="E1683" s="1"/>
  <c r="C1684"/>
  <c r="D1684"/>
  <c r="E1684" s="1"/>
  <c r="C1685"/>
  <c r="D1685"/>
  <c r="E1685" s="1"/>
  <c r="C1686"/>
  <c r="D1686"/>
  <c r="E1686" s="1"/>
  <c r="G1686" s="1"/>
  <c r="F1686" s="1"/>
  <c r="C1687"/>
  <c r="D1687"/>
  <c r="C1688"/>
  <c r="D1688"/>
  <c r="C1689"/>
  <c r="D1689"/>
  <c r="E1689" s="1"/>
  <c r="C1690"/>
  <c r="D1690"/>
  <c r="C1691"/>
  <c r="D1691"/>
  <c r="E1691" s="1"/>
  <c r="C1692"/>
  <c r="D1692"/>
  <c r="E1692" s="1"/>
  <c r="C1693"/>
  <c r="D1693"/>
  <c r="E1693" s="1"/>
  <c r="C1694"/>
  <c r="D1694"/>
  <c r="E1694" s="1"/>
  <c r="G1694"/>
  <c r="C1695"/>
  <c r="D1695"/>
  <c r="C1696"/>
  <c r="D1696"/>
  <c r="C1697"/>
  <c r="D1697"/>
  <c r="E1697" s="1"/>
  <c r="C1698"/>
  <c r="D1698"/>
  <c r="C1699"/>
  <c r="D1699"/>
  <c r="E1699" s="1"/>
  <c r="C1700"/>
  <c r="D1700"/>
  <c r="E1700" s="1"/>
  <c r="C1701"/>
  <c r="D1701"/>
  <c r="E1701" s="1"/>
  <c r="C1702"/>
  <c r="D1702"/>
  <c r="E1702" s="1"/>
  <c r="G1702" s="1"/>
  <c r="C1703"/>
  <c r="D1703"/>
  <c r="C1704"/>
  <c r="D1704"/>
  <c r="C1705"/>
  <c r="D1705"/>
  <c r="E1705" s="1"/>
  <c r="C1706"/>
  <c r="D1706"/>
  <c r="C1707"/>
  <c r="D1707"/>
  <c r="E1707" s="1"/>
  <c r="C1708"/>
  <c r="D1708"/>
  <c r="E1708" s="1"/>
  <c r="C1709"/>
  <c r="D1709"/>
  <c r="E1709" s="1"/>
  <c r="C1710"/>
  <c r="D1710"/>
  <c r="E1710" s="1"/>
  <c r="G1710"/>
  <c r="F1710" s="1"/>
  <c r="C1711"/>
  <c r="D1711"/>
  <c r="C1712"/>
  <c r="D1712"/>
  <c r="C1713"/>
  <c r="D1713"/>
  <c r="E1713" s="1"/>
  <c r="C1714"/>
  <c r="D1714"/>
  <c r="C1715"/>
  <c r="D1715"/>
  <c r="E1715" s="1"/>
  <c r="C1716"/>
  <c r="D1716"/>
  <c r="E1716" s="1"/>
  <c r="C1717"/>
  <c r="D1717"/>
  <c r="E1717" s="1"/>
  <c r="C1718"/>
  <c r="D1718"/>
  <c r="E1718" s="1"/>
  <c r="G1718" s="1"/>
  <c r="F1718" s="1"/>
  <c r="C1719"/>
  <c r="D1719"/>
  <c r="C1720"/>
  <c r="D1720"/>
  <c r="C1721"/>
  <c r="D1721"/>
  <c r="E1721" s="1"/>
  <c r="C1722"/>
  <c r="D1722"/>
  <c r="C1723"/>
  <c r="D1723"/>
  <c r="E1723" s="1"/>
  <c r="C1724"/>
  <c r="D1724"/>
  <c r="E1724" s="1"/>
  <c r="C1725"/>
  <c r="D1725"/>
  <c r="E1725" s="1"/>
  <c r="C1726"/>
  <c r="D1726"/>
  <c r="E1726" s="1"/>
  <c r="G1726"/>
  <c r="C1727"/>
  <c r="D1727"/>
  <c r="C1728"/>
  <c r="D1728"/>
  <c r="C1729"/>
  <c r="D1729"/>
  <c r="E1729" s="1"/>
  <c r="C1730"/>
  <c r="D1730"/>
  <c r="C1731"/>
  <c r="D1731"/>
  <c r="E1731" s="1"/>
  <c r="C1732"/>
  <c r="D1732"/>
  <c r="E1732" s="1"/>
  <c r="C1733"/>
  <c r="D1733"/>
  <c r="E1733" s="1"/>
  <c r="C1734"/>
  <c r="D1734"/>
  <c r="E1734" s="1"/>
  <c r="G1734" s="1"/>
  <c r="C1735"/>
  <c r="D1735"/>
  <c r="C1736"/>
  <c r="D1736"/>
  <c r="C1737"/>
  <c r="D1737"/>
  <c r="E1737" s="1"/>
  <c r="C1738"/>
  <c r="D1738"/>
  <c r="C1739"/>
  <c r="D1739"/>
  <c r="E1739" s="1"/>
  <c r="C1740"/>
  <c r="D1740"/>
  <c r="E1740" s="1"/>
  <c r="C1741"/>
  <c r="D1741"/>
  <c r="E1741" s="1"/>
  <c r="C1742"/>
  <c r="D1742"/>
  <c r="E1742" s="1"/>
  <c r="G1742"/>
  <c r="F1742" s="1"/>
  <c r="C1743"/>
  <c r="D1743"/>
  <c r="C1744"/>
  <c r="D1744"/>
  <c r="C1745"/>
  <c r="D1745"/>
  <c r="E1745" s="1"/>
  <c r="C1746"/>
  <c r="D1746"/>
  <c r="C1747"/>
  <c r="D1747"/>
  <c r="E1747" s="1"/>
  <c r="C1748"/>
  <c r="D1748"/>
  <c r="E1748" s="1"/>
  <c r="C1749"/>
  <c r="D1749"/>
  <c r="E1749" s="1"/>
  <c r="C1750"/>
  <c r="D1750"/>
  <c r="E1750" s="1"/>
  <c r="G1750" s="1"/>
  <c r="F1750" s="1"/>
  <c r="C1751"/>
  <c r="D1751"/>
  <c r="C1752"/>
  <c r="D1752"/>
  <c r="C1753"/>
  <c r="D1753"/>
  <c r="E1753" s="1"/>
  <c r="C1754"/>
  <c r="D1754"/>
  <c r="C1755"/>
  <c r="D1755"/>
  <c r="E1755" s="1"/>
  <c r="C1756"/>
  <c r="D1756"/>
  <c r="E1756" s="1"/>
  <c r="C1757"/>
  <c r="D1757"/>
  <c r="E1757" s="1"/>
  <c r="C1758"/>
  <c r="D1758"/>
  <c r="E1758" s="1"/>
  <c r="G1758"/>
  <c r="C1759"/>
  <c r="D1759"/>
  <c r="C1760"/>
  <c r="D1760"/>
  <c r="C1761"/>
  <c r="D1761"/>
  <c r="E1761" s="1"/>
  <c r="C1762"/>
  <c r="D1762"/>
  <c r="C1763"/>
  <c r="D1763"/>
  <c r="E1763" s="1"/>
  <c r="C1764"/>
  <c r="D1764"/>
  <c r="E1764" s="1"/>
  <c r="C1765"/>
  <c r="D1765"/>
  <c r="E1765" s="1"/>
  <c r="C1766"/>
  <c r="D1766"/>
  <c r="E1766" s="1"/>
  <c r="G1766" s="1"/>
  <c r="C1767"/>
  <c r="D1767"/>
  <c r="C1768"/>
  <c r="D1768"/>
  <c r="C1769"/>
  <c r="D1769"/>
  <c r="E1769" s="1"/>
  <c r="C1770"/>
  <c r="D1770"/>
  <c r="C1771"/>
  <c r="D1771"/>
  <c r="E1771" s="1"/>
  <c r="C1772"/>
  <c r="D1772"/>
  <c r="E1772" s="1"/>
  <c r="C1773"/>
  <c r="D1773"/>
  <c r="E1773" s="1"/>
  <c r="C1774"/>
  <c r="D1774"/>
  <c r="E1774" s="1"/>
  <c r="G1774"/>
  <c r="F1774" s="1"/>
  <c r="C1775"/>
  <c r="D1775"/>
  <c r="C1776"/>
  <c r="D1776"/>
  <c r="C1777"/>
  <c r="D1777"/>
  <c r="E1777" s="1"/>
  <c r="C1778"/>
  <c r="D1778"/>
  <c r="C1779"/>
  <c r="D1779"/>
  <c r="E1779" s="1"/>
  <c r="C1780"/>
  <c r="D1780"/>
  <c r="E1780" s="1"/>
  <c r="C1781"/>
  <c r="D1781"/>
  <c r="E1781" s="1"/>
  <c r="C1782"/>
  <c r="D1782"/>
  <c r="E1782" s="1"/>
  <c r="G1782" s="1"/>
  <c r="F1782" s="1"/>
  <c r="C1783"/>
  <c r="D1783"/>
  <c r="C1784"/>
  <c r="D1784"/>
  <c r="C1785"/>
  <c r="D1785"/>
  <c r="E1785" s="1"/>
  <c r="C1786"/>
  <c r="D1786"/>
  <c r="C1787"/>
  <c r="D1787"/>
  <c r="E1787" s="1"/>
  <c r="C1788"/>
  <c r="D1788"/>
  <c r="E1788" s="1"/>
  <c r="C1789"/>
  <c r="D1789"/>
  <c r="E1789" s="1"/>
  <c r="C1790"/>
  <c r="D1790"/>
  <c r="E1790" s="1"/>
  <c r="G1790"/>
  <c r="C1791"/>
  <c r="D1791"/>
  <c r="C1792"/>
  <c r="D1792"/>
  <c r="C1793"/>
  <c r="D1793"/>
  <c r="E1793" s="1"/>
  <c r="C1794"/>
  <c r="D1794"/>
  <c r="C1795"/>
  <c r="D1795"/>
  <c r="E1795" s="1"/>
  <c r="C1796"/>
  <c r="D1796"/>
  <c r="E1796" s="1"/>
  <c r="C1797"/>
  <c r="D1797"/>
  <c r="E1797" s="1"/>
  <c r="C1798"/>
  <c r="D1798"/>
  <c r="E1798" s="1"/>
  <c r="G1798" s="1"/>
  <c r="C1799"/>
  <c r="D1799"/>
  <c r="C1800"/>
  <c r="D1800"/>
  <c r="C1801"/>
  <c r="D1801"/>
  <c r="E1801" s="1"/>
  <c r="C1802"/>
  <c r="D1802"/>
  <c r="C1803"/>
  <c r="D1803"/>
  <c r="E1803" s="1"/>
  <c r="C1804"/>
  <c r="D1804"/>
  <c r="E1804" s="1"/>
  <c r="C1805"/>
  <c r="D1805"/>
  <c r="E1805" s="1"/>
  <c r="C1806"/>
  <c r="D1806"/>
  <c r="E1806" s="1"/>
  <c r="G1806"/>
  <c r="F1806" s="1"/>
  <c r="C1807"/>
  <c r="D1807"/>
  <c r="C1808"/>
  <c r="D1808"/>
  <c r="C1809"/>
  <c r="D1809"/>
  <c r="E1809" s="1"/>
  <c r="C1810"/>
  <c r="D1810"/>
  <c r="C1811"/>
  <c r="D1811"/>
  <c r="E1811" s="1"/>
  <c r="C1812"/>
  <c r="D1812"/>
  <c r="E1812" s="1"/>
  <c r="C1813"/>
  <c r="D1813"/>
  <c r="E1813" s="1"/>
  <c r="C1814"/>
  <c r="D1814"/>
  <c r="E1814" s="1"/>
  <c r="G1814" s="1"/>
  <c r="F1814" s="1"/>
  <c r="C1815"/>
  <c r="D1815"/>
  <c r="C1816"/>
  <c r="D1816"/>
  <c r="C1817"/>
  <c r="D1817"/>
  <c r="E1817" s="1"/>
  <c r="C1818"/>
  <c r="D1818"/>
  <c r="C1819"/>
  <c r="D1819"/>
  <c r="E1819" s="1"/>
  <c r="C1820"/>
  <c r="D1820"/>
  <c r="E1820" s="1"/>
  <c r="C1821"/>
  <c r="D1821"/>
  <c r="E1821" s="1"/>
  <c r="C1822"/>
  <c r="D1822"/>
  <c r="E1822" s="1"/>
  <c r="G1822"/>
  <c r="C1823"/>
  <c r="D1823"/>
  <c r="C1824"/>
  <c r="D1824"/>
  <c r="C1825"/>
  <c r="D1825"/>
  <c r="E1825" s="1"/>
  <c r="C1826"/>
  <c r="D1826"/>
  <c r="C1827"/>
  <c r="D1827"/>
  <c r="E1827" s="1"/>
  <c r="C1828"/>
  <c r="D1828"/>
  <c r="E1828" s="1"/>
  <c r="C1829"/>
  <c r="D1829"/>
  <c r="E1829" s="1"/>
  <c r="C1830"/>
  <c r="D1830"/>
  <c r="E1830" s="1"/>
  <c r="G1830" s="1"/>
  <c r="C1831"/>
  <c r="D1831"/>
  <c r="C1832"/>
  <c r="D1832"/>
  <c r="C1833"/>
  <c r="D1833"/>
  <c r="E1833" s="1"/>
  <c r="C1834"/>
  <c r="D1834"/>
  <c r="C1835"/>
  <c r="D1835"/>
  <c r="E1835" s="1"/>
  <c r="C1836"/>
  <c r="D1836"/>
  <c r="E1836" s="1"/>
  <c r="C1837"/>
  <c r="D1837"/>
  <c r="E1837" s="1"/>
  <c r="C1838"/>
  <c r="D1838"/>
  <c r="E1838" s="1"/>
  <c r="G1838"/>
  <c r="F1838" s="1"/>
  <c r="C1839"/>
  <c r="D1839"/>
  <c r="C1840"/>
  <c r="D1840"/>
  <c r="C1841"/>
  <c r="D1841"/>
  <c r="E1841" s="1"/>
  <c r="C1842"/>
  <c r="D1842"/>
  <c r="C1843"/>
  <c r="D1843"/>
  <c r="E1843" s="1"/>
  <c r="C1844"/>
  <c r="D1844"/>
  <c r="E1844" s="1"/>
  <c r="C1845"/>
  <c r="D1845"/>
  <c r="E1845" s="1"/>
  <c r="C1846"/>
  <c r="D1846"/>
  <c r="E1846" s="1"/>
  <c r="G1846" s="1"/>
  <c r="F1846" s="1"/>
  <c r="C1847"/>
  <c r="D1847"/>
  <c r="C1848"/>
  <c r="D1848"/>
  <c r="C1849"/>
  <c r="D1849"/>
  <c r="E1849" s="1"/>
  <c r="C1850"/>
  <c r="D1850"/>
  <c r="C1851"/>
  <c r="D1851"/>
  <c r="E1851" s="1"/>
  <c r="C1852"/>
  <c r="D1852"/>
  <c r="E1852" s="1"/>
  <c r="C1853"/>
  <c r="D1853"/>
  <c r="E1853" s="1"/>
  <c r="C1854"/>
  <c r="D1854"/>
  <c r="E1854" s="1"/>
  <c r="G1854"/>
  <c r="C1855"/>
  <c r="D1855"/>
  <c r="C1856"/>
  <c r="D1856"/>
  <c r="C1857"/>
  <c r="D1857"/>
  <c r="E1857" s="1"/>
  <c r="C1858"/>
  <c r="D1858"/>
  <c r="C1859"/>
  <c r="D1859"/>
  <c r="E1859" s="1"/>
  <c r="C1860"/>
  <c r="D1860"/>
  <c r="E1860" s="1"/>
  <c r="C1861"/>
  <c r="D1861"/>
  <c r="E1861" s="1"/>
  <c r="C1862"/>
  <c r="D1862"/>
  <c r="E1862" s="1"/>
  <c r="G1862" s="1"/>
  <c r="C1863"/>
  <c r="D1863"/>
  <c r="C1864"/>
  <c r="D1864"/>
  <c r="C1865"/>
  <c r="D1865"/>
  <c r="E1865" s="1"/>
  <c r="C1866"/>
  <c r="D1866"/>
  <c r="C1867"/>
  <c r="D1867"/>
  <c r="E1867" s="1"/>
  <c r="C1868"/>
  <c r="D1868"/>
  <c r="E1868" s="1"/>
  <c r="C1869"/>
  <c r="D1869"/>
  <c r="E1869" s="1"/>
  <c r="C1870"/>
  <c r="D1870"/>
  <c r="E1870" s="1"/>
  <c r="G1870"/>
  <c r="F1870" s="1"/>
  <c r="C1871"/>
  <c r="D1871"/>
  <c r="C1872"/>
  <c r="D1872"/>
  <c r="C1873"/>
  <c r="D1873"/>
  <c r="E1873" s="1"/>
  <c r="C1874"/>
  <c r="D1874"/>
  <c r="C1875"/>
  <c r="D1875"/>
  <c r="E1875" s="1"/>
  <c r="C1876"/>
  <c r="D1876"/>
  <c r="E1876" s="1"/>
  <c r="C1877"/>
  <c r="D1877"/>
  <c r="E1877" s="1"/>
  <c r="C1878"/>
  <c r="D1878"/>
  <c r="E1878" s="1"/>
  <c r="G1878" s="1"/>
  <c r="F1878" s="1"/>
  <c r="C1879"/>
  <c r="D1879"/>
  <c r="C1880"/>
  <c r="D1880"/>
  <c r="C1881"/>
  <c r="D1881"/>
  <c r="E1881" s="1"/>
  <c r="C1882"/>
  <c r="D1882"/>
  <c r="C1883"/>
  <c r="D1883"/>
  <c r="E1883" s="1"/>
  <c r="C1884"/>
  <c r="D1884"/>
  <c r="E1884" s="1"/>
  <c r="C1885"/>
  <c r="D1885"/>
  <c r="E1885" s="1"/>
  <c r="C1886"/>
  <c r="D1886"/>
  <c r="E1886" s="1"/>
  <c r="G1886"/>
  <c r="C1887"/>
  <c r="D1887"/>
  <c r="C1888"/>
  <c r="D1888"/>
  <c r="C1889"/>
  <c r="D1889"/>
  <c r="E1889" s="1"/>
  <c r="C1890"/>
  <c r="D1890"/>
  <c r="C1891"/>
  <c r="D1891"/>
  <c r="E1891" s="1"/>
  <c r="C1892"/>
  <c r="D1892"/>
  <c r="E1892" s="1"/>
  <c r="C1893"/>
  <c r="D1893"/>
  <c r="E1893" s="1"/>
  <c r="C1894"/>
  <c r="D1894"/>
  <c r="E1894" s="1"/>
  <c r="G1894" s="1"/>
  <c r="C1895"/>
  <c r="D1895"/>
  <c r="C1896"/>
  <c r="D1896"/>
  <c r="C1897"/>
  <c r="D1897"/>
  <c r="E1897" s="1"/>
  <c r="C1898"/>
  <c r="D1898"/>
  <c r="C1899"/>
  <c r="D1899"/>
  <c r="E1899" s="1"/>
  <c r="C1900"/>
  <c r="D1900"/>
  <c r="E1900" s="1"/>
  <c r="C1901"/>
  <c r="D1901"/>
  <c r="E1901" s="1"/>
  <c r="C1902"/>
  <c r="D1902"/>
  <c r="E1902" s="1"/>
  <c r="G1902"/>
  <c r="F1902" s="1"/>
  <c r="C1903"/>
  <c r="D1903"/>
  <c r="C1904"/>
  <c r="D1904"/>
  <c r="C1905"/>
  <c r="D1905"/>
  <c r="E1905" s="1"/>
  <c r="C1906"/>
  <c r="D1906"/>
  <c r="C1907"/>
  <c r="D1907"/>
  <c r="E1907" s="1"/>
  <c r="C1908"/>
  <c r="D1908"/>
  <c r="E1908" s="1"/>
  <c r="C1909"/>
  <c r="D1909"/>
  <c r="E1909" s="1"/>
  <c r="C1910"/>
  <c r="D1910"/>
  <c r="E1910" s="1"/>
  <c r="G1910" s="1"/>
  <c r="F1910" s="1"/>
  <c r="C1911"/>
  <c r="D1911"/>
  <c r="C1912"/>
  <c r="D1912"/>
  <c r="C1913"/>
  <c r="D1913"/>
  <c r="E1913" s="1"/>
  <c r="C1914"/>
  <c r="D1914"/>
  <c r="C1915"/>
  <c r="D1915"/>
  <c r="E1915" s="1"/>
  <c r="C1916"/>
  <c r="D1916"/>
  <c r="E1916" s="1"/>
  <c r="C1917"/>
  <c r="D1917"/>
  <c r="E1917" s="1"/>
  <c r="C1918"/>
  <c r="D1918"/>
  <c r="E1918" s="1"/>
  <c r="G1918"/>
  <c r="C1919"/>
  <c r="D1919"/>
  <c r="C1920"/>
  <c r="D1920"/>
  <c r="C1921"/>
  <c r="D1921"/>
  <c r="E1921" s="1"/>
  <c r="C1922"/>
  <c r="D1922"/>
  <c r="C1923"/>
  <c r="D1923"/>
  <c r="E1923" s="1"/>
  <c r="C1924"/>
  <c r="D1924"/>
  <c r="E1924" s="1"/>
  <c r="C1925"/>
  <c r="D1925"/>
  <c r="E1925" s="1"/>
  <c r="C1926"/>
  <c r="D1926"/>
  <c r="E1926" s="1"/>
  <c r="G1926" s="1"/>
  <c r="C1927"/>
  <c r="D1927"/>
  <c r="C1928"/>
  <c r="D1928"/>
  <c r="C1929"/>
  <c r="D1929"/>
  <c r="E1929" s="1"/>
  <c r="C1930"/>
  <c r="D1930"/>
  <c r="C1931"/>
  <c r="D1931"/>
  <c r="E1931" s="1"/>
  <c r="C1932"/>
  <c r="D1932"/>
  <c r="E1932" s="1"/>
  <c r="C1933"/>
  <c r="D1933"/>
  <c r="E1933" s="1"/>
  <c r="C1934"/>
  <c r="D1934"/>
  <c r="E1934" s="1"/>
  <c r="G1934"/>
  <c r="F1934" s="1"/>
  <c r="C1935"/>
  <c r="D1935"/>
  <c r="E1935" s="1"/>
  <c r="C1936"/>
  <c r="D1936"/>
  <c r="C1937"/>
  <c r="D1937"/>
  <c r="E1937" s="1"/>
  <c r="C1938"/>
  <c r="D1938"/>
  <c r="C1939"/>
  <c r="D1939"/>
  <c r="E1939" s="1"/>
  <c r="C1940"/>
  <c r="D1940"/>
  <c r="E1940" s="1"/>
  <c r="C1941"/>
  <c r="D1941"/>
  <c r="E1941" s="1"/>
  <c r="C1942"/>
  <c r="D1942"/>
  <c r="E1942" s="1"/>
  <c r="G1942" s="1"/>
  <c r="C1943"/>
  <c r="D1943"/>
  <c r="E1943" s="1"/>
  <c r="C1944"/>
  <c r="D1944"/>
  <c r="C1945"/>
  <c r="D1945"/>
  <c r="E1945" s="1"/>
  <c r="C1946"/>
  <c r="D1946"/>
  <c r="C1947"/>
  <c r="D1947"/>
  <c r="E1947" s="1"/>
  <c r="C1948"/>
  <c r="D1948"/>
  <c r="E1948" s="1"/>
  <c r="C1949"/>
  <c r="D1949"/>
  <c r="E1949" s="1"/>
  <c r="C1976"/>
  <c r="D1976"/>
  <c r="E1976" s="1"/>
  <c r="G1976"/>
  <c r="C1977"/>
  <c r="D1977"/>
  <c r="E1977" s="1"/>
  <c r="C1978"/>
  <c r="D1978"/>
  <c r="C1979"/>
  <c r="D1979"/>
  <c r="E1979" s="1"/>
  <c r="C1980"/>
  <c r="D1980"/>
  <c r="C1981"/>
  <c r="D1981"/>
  <c r="E1981" s="1"/>
  <c r="C1982"/>
  <c r="D1982"/>
  <c r="E1982" s="1"/>
  <c r="C1983"/>
  <c r="D1983"/>
  <c r="E1983" s="1"/>
  <c r="C1984"/>
  <c r="D1984"/>
  <c r="E1984" s="1"/>
  <c r="G1984" s="1"/>
  <c r="F1984" s="1"/>
  <c r="C1985"/>
  <c r="D1985"/>
  <c r="E1985" s="1"/>
  <c r="C1986"/>
  <c r="D1986"/>
  <c r="C1987"/>
  <c r="D1987"/>
  <c r="E1987" s="1"/>
  <c r="C1988"/>
  <c r="D1988"/>
  <c r="C1989"/>
  <c r="D1989"/>
  <c r="E1989" s="1"/>
  <c r="C1990"/>
  <c r="D1990"/>
  <c r="E1990" s="1"/>
  <c r="C1991"/>
  <c r="D1991"/>
  <c r="E1991" s="1"/>
  <c r="C1992"/>
  <c r="D1992"/>
  <c r="E1992" s="1"/>
  <c r="G1992"/>
  <c r="F1992" s="1"/>
  <c r="C1993"/>
  <c r="D1993"/>
  <c r="E1993" s="1"/>
  <c r="C1994"/>
  <c r="D1994"/>
  <c r="C1995"/>
  <c r="D1995"/>
  <c r="E1995" s="1"/>
  <c r="C1996"/>
  <c r="D1996"/>
  <c r="C1997"/>
  <c r="D1997"/>
  <c r="E1997" s="1"/>
  <c r="C1998"/>
  <c r="D1998"/>
  <c r="E1998" s="1"/>
  <c r="C1999"/>
  <c r="D1999"/>
  <c r="E1999" s="1"/>
  <c r="C2000"/>
  <c r="D2000"/>
  <c r="E2000" s="1"/>
  <c r="G2000" s="1"/>
  <c r="C2001"/>
  <c r="D2001"/>
  <c r="E2001" s="1"/>
  <c r="C2002"/>
  <c r="D2002"/>
  <c r="C2003"/>
  <c r="D2003"/>
  <c r="E2003" s="1"/>
  <c r="C2004"/>
  <c r="D2004"/>
  <c r="C2005"/>
  <c r="D2005"/>
  <c r="E2005" s="1"/>
  <c r="C2006"/>
  <c r="D2006"/>
  <c r="E2006" s="1"/>
  <c r="C2007"/>
  <c r="D2007"/>
  <c r="E2007" s="1"/>
  <c r="C2008"/>
  <c r="D2008"/>
  <c r="E2008" s="1"/>
  <c r="G2008"/>
  <c r="C2009"/>
  <c r="D2009"/>
  <c r="E2009" s="1"/>
  <c r="C2010"/>
  <c r="D2010"/>
  <c r="C2011"/>
  <c r="D2011"/>
  <c r="E2011" s="1"/>
  <c r="C2012"/>
  <c r="D2012"/>
  <c r="C2013"/>
  <c r="D2013"/>
  <c r="E2013" s="1"/>
  <c r="C2014"/>
  <c r="D2014"/>
  <c r="E2014" s="1"/>
  <c r="C2015"/>
  <c r="D2015"/>
  <c r="E2015" s="1"/>
  <c r="C2062"/>
  <c r="D2062"/>
  <c r="E2062" s="1"/>
  <c r="G2062" s="1"/>
  <c r="F2062" s="1"/>
  <c r="C2063"/>
  <c r="D2063"/>
  <c r="E2063" s="1"/>
  <c r="C2064"/>
  <c r="D2064"/>
  <c r="C2065"/>
  <c r="D2065"/>
  <c r="E2065" s="1"/>
  <c r="C2066"/>
  <c r="D2066"/>
  <c r="C2067"/>
  <c r="D2067"/>
  <c r="E2067" s="1"/>
  <c r="C2068"/>
  <c r="D2068"/>
  <c r="E2068" s="1"/>
  <c r="C2088"/>
  <c r="D2088"/>
  <c r="E2088" s="1"/>
  <c r="C2089"/>
  <c r="D2089"/>
  <c r="E2089" s="1"/>
  <c r="G2089"/>
  <c r="F2089" s="1"/>
  <c r="C2090"/>
  <c r="D2090"/>
  <c r="E2090" s="1"/>
  <c r="C2091"/>
  <c r="D2091"/>
  <c r="C2092"/>
  <c r="D2092"/>
  <c r="E2092" s="1"/>
  <c r="C2093"/>
  <c r="D2093"/>
  <c r="C2094"/>
  <c r="D2094"/>
  <c r="E2094" s="1"/>
  <c r="C2095"/>
  <c r="D2095"/>
  <c r="E2095" s="1"/>
  <c r="C2096"/>
  <c r="D2096"/>
  <c r="E2096" s="1"/>
  <c r="C2097"/>
  <c r="D2097"/>
  <c r="E2097" s="1"/>
  <c r="G2097" s="1"/>
  <c r="C2098"/>
  <c r="D2098"/>
  <c r="E2098" s="1"/>
  <c r="C2099"/>
  <c r="D2099"/>
  <c r="C2100"/>
  <c r="D2100"/>
  <c r="E2100" s="1"/>
  <c r="C2101"/>
  <c r="D2101"/>
  <c r="C2102"/>
  <c r="D2102"/>
  <c r="E2102" s="1"/>
  <c r="C2103"/>
  <c r="D2103"/>
  <c r="E2103" s="1"/>
  <c r="C2104"/>
  <c r="D2104"/>
  <c r="E2104" s="1"/>
  <c r="C2105"/>
  <c r="D2105"/>
  <c r="E2105" s="1"/>
  <c r="G2105"/>
  <c r="C2106"/>
  <c r="D2106"/>
  <c r="E2106" s="1"/>
  <c r="C2107"/>
  <c r="D2107"/>
  <c r="C2108"/>
  <c r="D2108"/>
  <c r="E2108" s="1"/>
  <c r="C2109"/>
  <c r="D2109"/>
  <c r="C2110"/>
  <c r="D2110"/>
  <c r="E2110" s="1"/>
  <c r="C2111"/>
  <c r="D2111"/>
  <c r="E2111" s="1"/>
  <c r="C2112"/>
  <c r="D2112"/>
  <c r="E2112" s="1"/>
  <c r="C2113"/>
  <c r="D2113"/>
  <c r="E2113" s="1"/>
  <c r="G2113" s="1"/>
  <c r="F2113" s="1"/>
  <c r="C2114"/>
  <c r="D2114"/>
  <c r="E2114" s="1"/>
  <c r="C2115"/>
  <c r="D2115"/>
  <c r="C2116"/>
  <c r="D2116"/>
  <c r="E2116" s="1"/>
  <c r="C2117"/>
  <c r="D2117"/>
  <c r="C2118"/>
  <c r="D2118"/>
  <c r="E2118" s="1"/>
  <c r="C2119"/>
  <c r="D2119"/>
  <c r="E2119" s="1"/>
  <c r="C2120"/>
  <c r="D2120"/>
  <c r="E2120" s="1"/>
  <c r="C2121"/>
  <c r="D2121"/>
  <c r="E2121" s="1"/>
  <c r="G2121"/>
  <c r="F2121" s="1"/>
  <c r="C2122"/>
  <c r="D2122"/>
  <c r="E2122" s="1"/>
  <c r="C2123"/>
  <c r="D2123"/>
  <c r="C2124"/>
  <c r="D2124"/>
  <c r="E2124" s="1"/>
  <c r="C2125"/>
  <c r="D2125"/>
  <c r="C2126"/>
  <c r="D2126"/>
  <c r="E2126" s="1"/>
  <c r="C2127"/>
  <c r="D2127"/>
  <c r="E2127" s="1"/>
  <c r="C2128"/>
  <c r="D2128"/>
  <c r="E2128" s="1"/>
  <c r="C2129"/>
  <c r="D2129"/>
  <c r="E2129" s="1"/>
  <c r="G2129" s="1"/>
  <c r="C2130"/>
  <c r="D2130"/>
  <c r="E2130" s="1"/>
  <c r="C2131"/>
  <c r="D2131"/>
  <c r="C2132"/>
  <c r="D2132"/>
  <c r="E2132" s="1"/>
  <c r="C2133"/>
  <c r="D2133"/>
  <c r="C2134"/>
  <c r="D2134"/>
  <c r="E2134" s="1"/>
  <c r="C2135"/>
  <c r="D2135"/>
  <c r="E2135" s="1"/>
  <c r="C2136"/>
  <c r="D2136"/>
  <c r="E2136" s="1"/>
  <c r="C2137"/>
  <c r="D2137"/>
  <c r="E2137" s="1"/>
  <c r="G2137"/>
  <c r="C2138"/>
  <c r="D2138"/>
  <c r="E2138" s="1"/>
  <c r="C2139"/>
  <c r="D2139"/>
  <c r="C2140"/>
  <c r="D2140"/>
  <c r="E2140" s="1"/>
  <c r="C2141"/>
  <c r="D2141"/>
  <c r="C2142"/>
  <c r="D2142"/>
  <c r="E2142" s="1"/>
  <c r="C2143"/>
  <c r="D2143"/>
  <c r="E2143" s="1"/>
  <c r="C2144"/>
  <c r="D2144"/>
  <c r="E2144" s="1"/>
  <c r="C2145"/>
  <c r="D2145"/>
  <c r="E2145" s="1"/>
  <c r="G2145" s="1"/>
  <c r="F2145" s="1"/>
  <c r="C2146"/>
  <c r="D2146"/>
  <c r="E2146" s="1"/>
  <c r="C2147"/>
  <c r="D2147"/>
  <c r="C2148"/>
  <c r="D2148"/>
  <c r="E2148" s="1"/>
  <c r="C2149"/>
  <c r="D2149"/>
  <c r="C2150"/>
  <c r="D2150"/>
  <c r="E2150" s="1"/>
  <c r="C2151"/>
  <c r="D2151"/>
  <c r="E2151" s="1"/>
  <c r="C2152"/>
  <c r="D2152"/>
  <c r="E2152" s="1"/>
  <c r="C2153"/>
  <c r="D2153"/>
  <c r="E2153" s="1"/>
  <c r="G2153"/>
  <c r="F2153" s="1"/>
  <c r="C2154"/>
  <c r="D2154"/>
  <c r="E2154" s="1"/>
  <c r="C2155"/>
  <c r="D2155"/>
  <c r="C2156"/>
  <c r="D2156"/>
  <c r="E2156" s="1"/>
  <c r="C2157"/>
  <c r="D2157"/>
  <c r="C2158"/>
  <c r="D2158"/>
  <c r="E2158" s="1"/>
  <c r="C2159"/>
  <c r="D2159"/>
  <c r="E2159" s="1"/>
  <c r="C2160"/>
  <c r="D2160"/>
  <c r="E2160" s="1"/>
  <c r="C2161"/>
  <c r="D2161"/>
  <c r="E2161" s="1"/>
  <c r="G2161" s="1"/>
  <c r="C2162"/>
  <c r="D2162"/>
  <c r="E2162" s="1"/>
  <c r="C2163"/>
  <c r="D2163"/>
  <c r="C2164"/>
  <c r="D2164"/>
  <c r="E2164" s="1"/>
  <c r="C2165"/>
  <c r="D2165"/>
  <c r="C2166"/>
  <c r="D2166"/>
  <c r="E2166" s="1"/>
  <c r="C2167"/>
  <c r="D2167"/>
  <c r="E2167" s="1"/>
  <c r="C2168"/>
  <c r="D2168"/>
  <c r="E2168" s="1"/>
  <c r="C2169"/>
  <c r="D2169"/>
  <c r="E2169" s="1"/>
  <c r="G2169"/>
  <c r="C2170"/>
  <c r="D2170"/>
  <c r="E2170" s="1"/>
  <c r="C2171"/>
  <c r="D2171"/>
  <c r="C2173"/>
  <c r="D2173"/>
  <c r="E2173" s="1"/>
  <c r="C2174"/>
  <c r="D2174"/>
  <c r="C2175"/>
  <c r="D2175"/>
  <c r="E2175" s="1"/>
  <c r="C2176"/>
  <c r="D2176"/>
  <c r="E2176" s="1"/>
  <c r="C2177"/>
  <c r="D2177"/>
  <c r="E2177" s="1"/>
  <c r="C2178"/>
  <c r="D2178"/>
  <c r="E2178" s="1"/>
  <c r="G2178" s="1"/>
  <c r="F2178" s="1"/>
  <c r="C2179"/>
  <c r="D2179"/>
  <c r="E2179" s="1"/>
  <c r="C2180"/>
  <c r="D2180"/>
  <c r="C2181"/>
  <c r="D2181"/>
  <c r="E2181" s="1"/>
  <c r="C2182"/>
  <c r="D2182"/>
  <c r="C2183"/>
  <c r="D2183"/>
  <c r="E2183" s="1"/>
  <c r="C2184"/>
  <c r="D2184"/>
  <c r="E2184" s="1"/>
  <c r="C2185"/>
  <c r="D2185"/>
  <c r="E2185" s="1"/>
  <c r="C2186"/>
  <c r="D2186"/>
  <c r="E2186" s="1"/>
  <c r="G2186"/>
  <c r="F2186" s="1"/>
  <c r="C2187"/>
  <c r="D2187"/>
  <c r="E2187" s="1"/>
  <c r="C2188"/>
  <c r="D2188"/>
  <c r="C2189"/>
  <c r="D2189"/>
  <c r="E2189" s="1"/>
  <c r="C2190"/>
  <c r="D2190"/>
  <c r="C2191"/>
  <c r="D2191"/>
  <c r="E2191" s="1"/>
  <c r="C2192"/>
  <c r="D2192"/>
  <c r="E2192" s="1"/>
  <c r="C2193"/>
  <c r="D2193"/>
  <c r="E2193" s="1"/>
  <c r="C2194"/>
  <c r="D2194"/>
  <c r="E2194" s="1"/>
  <c r="G2194" s="1"/>
  <c r="C2195"/>
  <c r="D2195"/>
  <c r="E2195" s="1"/>
  <c r="C2196"/>
  <c r="D2196"/>
  <c r="C2197"/>
  <c r="D2197"/>
  <c r="E2197" s="1"/>
  <c r="C2198"/>
  <c r="D2198"/>
  <c r="C2199"/>
  <c r="D2199"/>
  <c r="E2199" s="1"/>
  <c r="C2200"/>
  <c r="D2200"/>
  <c r="E2200" s="1"/>
  <c r="C2201"/>
  <c r="D2201"/>
  <c r="E2201" s="1"/>
  <c r="C2202"/>
  <c r="D2202"/>
  <c r="E2202" s="1"/>
  <c r="G2202"/>
  <c r="C2203"/>
  <c r="D2203"/>
  <c r="E2203" s="1"/>
  <c r="C2204"/>
  <c r="D2204"/>
  <c r="C2205"/>
  <c r="D2205"/>
  <c r="E2205" s="1"/>
  <c r="C2206"/>
  <c r="D2206"/>
  <c r="C2207"/>
  <c r="D2207"/>
  <c r="E2207" s="1"/>
  <c r="C2208"/>
  <c r="D2208"/>
  <c r="E2208" s="1"/>
  <c r="C2209"/>
  <c r="D2209"/>
  <c r="E2209" s="1"/>
  <c r="C2210"/>
  <c r="D2210"/>
  <c r="E2210" s="1"/>
  <c r="G2210" s="1"/>
  <c r="F2210" s="1"/>
  <c r="C2211"/>
  <c r="D2211"/>
  <c r="E2211" s="1"/>
  <c r="C2212"/>
  <c r="D2212"/>
  <c r="C2213"/>
  <c r="D2213"/>
  <c r="E2213" s="1"/>
  <c r="C2214"/>
  <c r="D2214"/>
  <c r="C2215"/>
  <c r="D2215"/>
  <c r="E2215" s="1"/>
  <c r="C2216"/>
  <c r="D2216"/>
  <c r="E2216" s="1"/>
  <c r="C2217"/>
  <c r="D2217"/>
  <c r="E2217" s="1"/>
  <c r="C2218"/>
  <c r="D2218"/>
  <c r="E2218" s="1"/>
  <c r="G2218"/>
  <c r="F2218" s="1"/>
  <c r="C2219"/>
  <c r="D2219"/>
  <c r="E2219" s="1"/>
  <c r="C2220"/>
  <c r="D2220"/>
  <c r="C2221"/>
  <c r="D2221"/>
  <c r="E2221" s="1"/>
  <c r="C2222"/>
  <c r="D2222"/>
  <c r="C2223"/>
  <c r="D2223"/>
  <c r="E2223" s="1"/>
  <c r="C2224"/>
  <c r="D2224"/>
  <c r="E2224" s="1"/>
  <c r="C2225"/>
  <c r="D2225"/>
  <c r="E2225" s="1"/>
  <c r="C2226"/>
  <c r="D2226"/>
  <c r="E2226" s="1"/>
  <c r="G2226" s="1"/>
  <c r="C2227"/>
  <c r="D2227"/>
  <c r="E2227" s="1"/>
  <c r="C2228"/>
  <c r="D2228"/>
  <c r="C2229"/>
  <c r="D2229"/>
  <c r="E2229" s="1"/>
  <c r="C2230"/>
  <c r="D2230"/>
  <c r="C2231"/>
  <c r="D2231"/>
  <c r="E2231" s="1"/>
  <c r="C2232"/>
  <c r="D2232"/>
  <c r="E2232" s="1"/>
  <c r="C2233"/>
  <c r="D2233"/>
  <c r="E2233" s="1"/>
  <c r="C2234"/>
  <c r="D2234"/>
  <c r="E2234" s="1"/>
  <c r="G2234"/>
  <c r="C2235"/>
  <c r="D2235"/>
  <c r="E2235" s="1"/>
  <c r="C2236"/>
  <c r="D2236"/>
  <c r="C2237"/>
  <c r="D2237"/>
  <c r="E2237" s="1"/>
  <c r="C2238"/>
  <c r="D2238"/>
  <c r="C2239"/>
  <c r="D2239"/>
  <c r="E2239" s="1"/>
  <c r="C2240"/>
  <c r="D2240"/>
  <c r="E2240" s="1"/>
  <c r="C2241"/>
  <c r="D2241"/>
  <c r="E2241" s="1"/>
  <c r="C2242"/>
  <c r="D2242"/>
  <c r="E2242" s="1"/>
  <c r="G2242" s="1"/>
  <c r="F2242" s="1"/>
  <c r="C2243"/>
  <c r="D2243"/>
  <c r="E2243" s="1"/>
  <c r="C2244"/>
  <c r="D2244"/>
  <c r="C2245"/>
  <c r="D2245"/>
  <c r="E2245" s="1"/>
  <c r="C2246"/>
  <c r="D2246"/>
  <c r="C2247"/>
  <c r="D2247"/>
  <c r="E2247" s="1"/>
  <c r="C2248"/>
  <c r="D2248"/>
  <c r="E2248" s="1"/>
  <c r="C2249"/>
  <c r="D2249"/>
  <c r="E2249" s="1"/>
  <c r="C2250"/>
  <c r="D2250"/>
  <c r="E2250" s="1"/>
  <c r="G2250"/>
  <c r="F2250" s="1"/>
  <c r="C2251"/>
  <c r="D2251"/>
  <c r="E2251" s="1"/>
  <c r="C2252"/>
  <c r="D2252"/>
  <c r="C2253"/>
  <c r="D2253"/>
  <c r="E2253" s="1"/>
  <c r="C2254"/>
  <c r="D2254"/>
  <c r="C2255"/>
  <c r="D2255"/>
  <c r="E2255" s="1"/>
  <c r="C2256"/>
  <c r="D2256"/>
  <c r="E2256" s="1"/>
  <c r="C2257"/>
  <c r="D2257"/>
  <c r="E2257" s="1"/>
  <c r="C2258"/>
  <c r="D2258"/>
  <c r="E2258" s="1"/>
  <c r="G2258" s="1"/>
  <c r="C2259"/>
  <c r="D2259"/>
  <c r="E2259" s="1"/>
  <c r="C2260"/>
  <c r="D2260"/>
  <c r="C2261"/>
  <c r="D2261"/>
  <c r="E2261" s="1"/>
  <c r="C2262"/>
  <c r="D2262"/>
  <c r="C2263"/>
  <c r="D2263"/>
  <c r="E2263" s="1"/>
  <c r="C2264"/>
  <c r="D2264"/>
  <c r="E2264" s="1"/>
  <c r="C2265"/>
  <c r="D2265"/>
  <c r="E2265" s="1"/>
  <c r="C2286"/>
  <c r="D2286"/>
  <c r="E2286" s="1"/>
  <c r="G2286"/>
  <c r="C2287"/>
  <c r="D2287"/>
  <c r="E2287" s="1"/>
  <c r="C2288"/>
  <c r="D2288"/>
  <c r="C2289"/>
  <c r="D2289"/>
  <c r="E2289" s="1"/>
  <c r="C2290"/>
  <c r="D2290"/>
  <c r="C2291"/>
  <c r="D2291"/>
  <c r="E2291" s="1"/>
  <c r="C2292"/>
  <c r="D2292"/>
  <c r="E2292" s="1"/>
  <c r="C2293"/>
  <c r="D2293"/>
  <c r="E2293" s="1"/>
  <c r="C2294"/>
  <c r="D2294"/>
  <c r="E2294" s="1"/>
  <c r="G2294" s="1"/>
  <c r="F2294" s="1"/>
  <c r="C2295"/>
  <c r="D2295"/>
  <c r="E2295" s="1"/>
  <c r="C2296"/>
  <c r="D2296"/>
  <c r="C2297"/>
  <c r="D2297"/>
  <c r="E2297" s="1"/>
  <c r="C2298"/>
  <c r="D2298"/>
  <c r="C2299"/>
  <c r="D2299"/>
  <c r="E2299" s="1"/>
  <c r="C2300"/>
  <c r="D2300"/>
  <c r="E2300" s="1"/>
  <c r="C2301"/>
  <c r="D2301"/>
  <c r="E2301" s="1"/>
  <c r="C2302"/>
  <c r="D2302"/>
  <c r="E2302" s="1"/>
  <c r="G2302"/>
  <c r="C2303"/>
  <c r="D2303"/>
  <c r="E2303" s="1"/>
  <c r="C2304"/>
  <c r="D2304"/>
  <c r="C2305"/>
  <c r="D2305"/>
  <c r="E2305" s="1"/>
  <c r="C2306"/>
  <c r="D2306"/>
  <c r="C2307"/>
  <c r="D2307"/>
  <c r="E2307" s="1"/>
  <c r="C2308"/>
  <c r="D2308"/>
  <c r="E2308" s="1"/>
  <c r="C2309"/>
  <c r="D2309"/>
  <c r="E2309" s="1"/>
  <c r="C2313"/>
  <c r="D2313"/>
  <c r="E2313" s="1"/>
  <c r="G2313" s="1"/>
  <c r="F2313" s="1"/>
  <c r="C2314"/>
  <c r="D2314"/>
  <c r="E2314" s="1"/>
  <c r="C2315"/>
  <c r="D2315"/>
  <c r="C2316"/>
  <c r="D2316"/>
  <c r="E2316" s="1"/>
  <c r="C2317"/>
  <c r="D2317"/>
  <c r="C2318"/>
  <c r="D2318"/>
  <c r="E2318" s="1"/>
  <c r="C2319"/>
  <c r="D2319"/>
  <c r="E2319" s="1"/>
  <c r="C2320"/>
  <c r="D2320"/>
  <c r="E2320" s="1"/>
  <c r="C2323"/>
  <c r="D2323"/>
  <c r="E2323" s="1"/>
  <c r="G2323"/>
  <c r="C2324"/>
  <c r="D2324"/>
  <c r="E2324" s="1"/>
  <c r="C2325"/>
  <c r="D2325"/>
  <c r="C2326"/>
  <c r="D2326"/>
  <c r="E2326" s="1"/>
  <c r="C2334"/>
  <c r="D2334"/>
  <c r="C2335"/>
  <c r="D2335"/>
  <c r="E2335" s="1"/>
  <c r="C2336"/>
  <c r="D2336"/>
  <c r="E2336" s="1"/>
  <c r="C2337"/>
  <c r="D2337"/>
  <c r="E2337" s="1"/>
  <c r="C2338"/>
  <c r="D2338"/>
  <c r="E2338" s="1"/>
  <c r="G2338" s="1"/>
  <c r="F2338" s="1"/>
  <c r="C2339"/>
  <c r="D2339"/>
  <c r="E2339" s="1"/>
  <c r="C2340"/>
  <c r="D2340"/>
  <c r="C2341"/>
  <c r="D2341"/>
  <c r="E2341" s="1"/>
  <c r="C2342"/>
  <c r="D2342"/>
  <c r="C2343"/>
  <c r="D2343"/>
  <c r="E2343" s="1"/>
  <c r="C2344"/>
  <c r="D2344"/>
  <c r="E2344" s="1"/>
  <c r="C2345"/>
  <c r="D2345"/>
  <c r="E2345" s="1"/>
  <c r="C2346"/>
  <c r="D2346"/>
  <c r="E2346" s="1"/>
  <c r="G2346"/>
  <c r="F2346" s="1"/>
  <c r="C2347"/>
  <c r="D2347"/>
  <c r="E2347" s="1"/>
  <c r="C2348"/>
  <c r="D2348"/>
  <c r="C2349"/>
  <c r="D2349"/>
  <c r="E2349" s="1"/>
  <c r="C2350"/>
  <c r="D2350"/>
  <c r="C2351"/>
  <c r="D2351"/>
  <c r="E2351" s="1"/>
  <c r="C2352"/>
  <c r="D2352"/>
  <c r="E2352" s="1"/>
  <c r="C2353"/>
  <c r="D2353"/>
  <c r="E2353" s="1"/>
  <c r="C2354"/>
  <c r="D2354"/>
  <c r="E2354" s="1"/>
  <c r="G2354" s="1"/>
  <c r="C2355"/>
  <c r="D2355"/>
  <c r="E2355" s="1"/>
  <c r="C2356"/>
  <c r="D2356"/>
  <c r="C2357"/>
  <c r="D2357"/>
  <c r="E2357" s="1"/>
  <c r="C2358"/>
  <c r="D2358"/>
  <c r="C2359"/>
  <c r="D2359"/>
  <c r="E2359" s="1"/>
  <c r="C2360"/>
  <c r="D2360"/>
  <c r="E2360" s="1"/>
  <c r="C2361"/>
  <c r="D2361"/>
  <c r="E2361" s="1"/>
  <c r="C2362"/>
  <c r="D2362"/>
  <c r="E2362" s="1"/>
  <c r="G2362"/>
  <c r="C2363"/>
  <c r="D2363"/>
  <c r="E2363" s="1"/>
  <c r="C2364"/>
  <c r="D2364"/>
  <c r="C2365"/>
  <c r="D2365"/>
  <c r="E2365" s="1"/>
  <c r="C2366"/>
  <c r="D2366"/>
  <c r="C2367"/>
  <c r="D2367"/>
  <c r="E2367" s="1"/>
  <c r="C2368"/>
  <c r="D2368"/>
  <c r="E2368" s="1"/>
  <c r="C2369"/>
  <c r="D2369"/>
  <c r="E2369" s="1"/>
  <c r="C2370"/>
  <c r="D2370"/>
  <c r="E2370" s="1"/>
  <c r="G2370" s="1"/>
  <c r="F2370" s="1"/>
  <c r="C2371"/>
  <c r="D2371"/>
  <c r="E2371" s="1"/>
  <c r="C2372"/>
  <c r="D2372"/>
  <c r="C2373"/>
  <c r="D2373"/>
  <c r="E2373" s="1"/>
  <c r="C2374"/>
  <c r="D2374"/>
  <c r="C2375"/>
  <c r="D2375"/>
  <c r="E2375" s="1"/>
  <c r="C2376"/>
  <c r="D2376"/>
  <c r="E2376" s="1"/>
  <c r="C2377"/>
  <c r="D2377"/>
  <c r="E2377" s="1"/>
  <c r="C2378"/>
  <c r="D2378"/>
  <c r="E2378" s="1"/>
  <c r="G2378"/>
  <c r="F2378" s="1"/>
  <c r="C2379"/>
  <c r="D2379"/>
  <c r="E2379" s="1"/>
  <c r="C2380"/>
  <c r="D2380"/>
  <c r="C2381"/>
  <c r="D2381"/>
  <c r="E2381" s="1"/>
  <c r="C2382"/>
  <c r="D2382"/>
  <c r="C2383"/>
  <c r="D2383"/>
  <c r="E2383" s="1"/>
  <c r="C2384"/>
  <c r="D2384"/>
  <c r="E2384" s="1"/>
  <c r="C2385"/>
  <c r="D2385"/>
  <c r="E2385" s="1"/>
  <c r="C2386"/>
  <c r="D2386"/>
  <c r="E2386" s="1"/>
  <c r="G2386" s="1"/>
  <c r="C2387"/>
  <c r="D2387"/>
  <c r="E2387" s="1"/>
  <c r="C2388"/>
  <c r="D2388"/>
  <c r="C2389"/>
  <c r="D2389"/>
  <c r="E2389" s="1"/>
  <c r="C2390"/>
  <c r="D2390"/>
  <c r="C2391"/>
  <c r="D2391"/>
  <c r="E2391" s="1"/>
  <c r="C2392"/>
  <c r="D2392"/>
  <c r="E2392" s="1"/>
  <c r="C2393"/>
  <c r="D2393"/>
  <c r="E2393" s="1"/>
  <c r="C2394"/>
  <c r="D2394"/>
  <c r="E2394" s="1"/>
  <c r="G2394"/>
  <c r="C2395"/>
  <c r="D2395"/>
  <c r="E2395" s="1"/>
  <c r="C2396"/>
  <c r="D2396"/>
  <c r="C2397"/>
  <c r="D2397"/>
  <c r="E2397" s="1"/>
  <c r="C2398"/>
  <c r="D2398"/>
  <c r="C2399"/>
  <c r="D2399"/>
  <c r="E2399" s="1"/>
  <c r="C2400"/>
  <c r="D2400"/>
  <c r="E2400" s="1"/>
  <c r="C2401"/>
  <c r="D2401"/>
  <c r="E2401" s="1"/>
  <c r="C2402"/>
  <c r="D2402"/>
  <c r="E2402" s="1"/>
  <c r="G2402" s="1"/>
  <c r="F2402" s="1"/>
  <c r="C2403"/>
  <c r="D2403"/>
  <c r="E2403" s="1"/>
  <c r="C2404"/>
  <c r="D2404"/>
  <c r="C2405"/>
  <c r="D2405"/>
  <c r="E2405" s="1"/>
  <c r="C2406"/>
  <c r="D2406"/>
  <c r="C2407"/>
  <c r="D2407"/>
  <c r="E2407" s="1"/>
  <c r="C2408"/>
  <c r="D2408"/>
  <c r="E2408" s="1"/>
  <c r="C2409"/>
  <c r="D2409"/>
  <c r="E2409" s="1"/>
  <c r="C2410"/>
  <c r="D2410"/>
  <c r="E2410" s="1"/>
  <c r="G2410"/>
  <c r="F2410" s="1"/>
  <c r="C2411"/>
  <c r="D2411"/>
  <c r="E2411" s="1"/>
  <c r="C2412"/>
  <c r="D2412"/>
  <c r="C2413"/>
  <c r="D2413"/>
  <c r="E2413" s="1"/>
  <c r="C2414"/>
  <c r="D2414"/>
  <c r="C2415"/>
  <c r="D2415"/>
  <c r="E2415" s="1"/>
  <c r="C2416"/>
  <c r="D2416"/>
  <c r="E2416" s="1"/>
  <c r="C2417"/>
  <c r="D2417"/>
  <c r="E2417" s="1"/>
  <c r="C2418"/>
  <c r="D2418"/>
  <c r="E2418" s="1"/>
  <c r="G2418" s="1"/>
  <c r="C2419"/>
  <c r="D2419"/>
  <c r="E2419" s="1"/>
  <c r="C2420"/>
  <c r="D2420"/>
  <c r="C2421"/>
  <c r="D2421"/>
  <c r="E2421" s="1"/>
  <c r="C2422"/>
  <c r="D2422"/>
  <c r="C2423"/>
  <c r="D2423"/>
  <c r="E2423" s="1"/>
  <c r="C2424"/>
  <c r="D2424"/>
  <c r="E2424" s="1"/>
  <c r="C2425"/>
  <c r="D2425"/>
  <c r="E2425" s="1"/>
  <c r="C2426"/>
  <c r="D2426"/>
  <c r="E2426" s="1"/>
  <c r="G2426"/>
  <c r="C2427"/>
  <c r="D2427"/>
  <c r="E2427" s="1"/>
  <c r="C2428"/>
  <c r="D2428"/>
  <c r="C2429"/>
  <c r="D2429"/>
  <c r="E2429" s="1"/>
  <c r="C2430"/>
  <c r="D2430"/>
  <c r="C2431"/>
  <c r="D2431"/>
  <c r="E2431" s="1"/>
  <c r="C2432"/>
  <c r="D2432"/>
  <c r="E2432" s="1"/>
  <c r="C2433"/>
  <c r="D2433"/>
  <c r="E2433" s="1"/>
  <c r="C2434"/>
  <c r="D2434"/>
  <c r="E2434" s="1"/>
  <c r="G2434" s="1"/>
  <c r="F2434" s="1"/>
  <c r="C2435"/>
  <c r="D2435"/>
  <c r="E2435" s="1"/>
  <c r="C2436"/>
  <c r="D2436"/>
  <c r="C2437"/>
  <c r="D2437"/>
  <c r="E2437" s="1"/>
  <c r="C2438"/>
  <c r="D2438"/>
  <c r="C2439"/>
  <c r="D2439"/>
  <c r="E2439" s="1"/>
  <c r="C2440"/>
  <c r="D2440"/>
  <c r="E2440" s="1"/>
  <c r="C2441"/>
  <c r="D2441"/>
  <c r="E2441" s="1"/>
  <c r="C2442"/>
  <c r="D2442"/>
  <c r="E2442" s="1"/>
  <c r="G2442"/>
  <c r="F2442" s="1"/>
  <c r="C2443"/>
  <c r="D2443"/>
  <c r="E2443" s="1"/>
  <c r="C2444"/>
  <c r="D2444"/>
  <c r="C2445"/>
  <c r="D2445"/>
  <c r="E2445" s="1"/>
  <c r="C2446"/>
  <c r="D2446"/>
  <c r="C2447"/>
  <c r="D2447"/>
  <c r="E2447" s="1"/>
  <c r="C2448"/>
  <c r="D2448"/>
  <c r="E2448" s="1"/>
  <c r="C2449"/>
  <c r="D2449"/>
  <c r="E2449" s="1"/>
  <c r="C2450"/>
  <c r="D2450"/>
  <c r="E2450" s="1"/>
  <c r="G2450" s="1"/>
  <c r="C2451"/>
  <c r="D2451"/>
  <c r="E2451" s="1"/>
  <c r="C2452"/>
  <c r="D2452"/>
  <c r="C2453"/>
  <c r="D2453"/>
  <c r="E2453" s="1"/>
  <c r="C2454"/>
  <c r="D2454"/>
  <c r="C2455"/>
  <c r="D2455"/>
  <c r="E2455" s="1"/>
  <c r="C2456"/>
  <c r="D2456"/>
  <c r="E2456" s="1"/>
  <c r="C2457"/>
  <c r="D2457"/>
  <c r="E2457" s="1"/>
  <c r="C2458"/>
  <c r="D2458"/>
  <c r="E2458" s="1"/>
  <c r="G2458"/>
  <c r="C2459"/>
  <c r="D2459"/>
  <c r="E2459" s="1"/>
  <c r="C2460"/>
  <c r="D2460"/>
  <c r="C2461"/>
  <c r="D2461"/>
  <c r="E2461" s="1"/>
  <c r="C2462"/>
  <c r="D2462"/>
  <c r="C2463"/>
  <c r="D2463"/>
  <c r="E2463" s="1"/>
  <c r="C2464"/>
  <c r="D2464"/>
  <c r="E2464" s="1"/>
  <c r="C2465"/>
  <c r="D2465"/>
  <c r="E2465" s="1"/>
  <c r="C2466"/>
  <c r="D2466"/>
  <c r="E2466" s="1"/>
  <c r="G2466" s="1"/>
  <c r="F2466" s="1"/>
  <c r="C2467"/>
  <c r="D2467"/>
  <c r="E2467" s="1"/>
  <c r="C2468"/>
  <c r="D2468"/>
  <c r="C2469"/>
  <c r="D2469"/>
  <c r="E2469" s="1"/>
  <c r="C2470"/>
  <c r="D2470"/>
  <c r="C2471"/>
  <c r="D2471"/>
  <c r="E2471" s="1"/>
  <c r="C2472"/>
  <c r="D2472"/>
  <c r="E2472" s="1"/>
  <c r="C2473"/>
  <c r="D2473"/>
  <c r="E2473" s="1"/>
  <c r="C2474"/>
  <c r="D2474"/>
  <c r="E2474" s="1"/>
  <c r="G2474"/>
  <c r="F2474" s="1"/>
  <c r="C2475"/>
  <c r="D2475"/>
  <c r="E2475" s="1"/>
  <c r="C2476"/>
  <c r="D2476"/>
  <c r="C2477"/>
  <c r="D2477"/>
  <c r="E2477" s="1"/>
  <c r="C2478"/>
  <c r="D2478"/>
  <c r="C2479"/>
  <c r="D2479"/>
  <c r="E2479" s="1"/>
  <c r="C2480"/>
  <c r="D2480"/>
  <c r="E2480" s="1"/>
  <c r="C2481"/>
  <c r="D2481"/>
  <c r="E2481" s="1"/>
  <c r="C2482"/>
  <c r="D2482"/>
  <c r="E2482" s="1"/>
  <c r="G2482" s="1"/>
  <c r="F2482" s="1"/>
  <c r="C2483"/>
  <c r="D2483"/>
  <c r="E2483" s="1"/>
  <c r="C2484"/>
  <c r="D2484"/>
  <c r="C2485"/>
  <c r="D2485"/>
  <c r="E2485" s="1"/>
  <c r="C2486"/>
  <c r="D2486"/>
  <c r="C2487"/>
  <c r="D2487"/>
  <c r="E2487" s="1"/>
  <c r="C2488"/>
  <c r="D2488"/>
  <c r="E2488" s="1"/>
  <c r="C2489"/>
  <c r="D2489"/>
  <c r="E2489" s="1"/>
  <c r="C2490"/>
  <c r="D2490"/>
  <c r="E2490" s="1"/>
  <c r="G2490"/>
  <c r="C2491"/>
  <c r="D2491"/>
  <c r="E2491" s="1"/>
  <c r="C2492"/>
  <c r="D2492"/>
  <c r="C2493"/>
  <c r="D2493"/>
  <c r="E2493" s="1"/>
  <c r="C2494"/>
  <c r="D2494"/>
  <c r="C2495"/>
  <c r="D2495"/>
  <c r="E2495" s="1"/>
  <c r="C2496"/>
  <c r="D2496"/>
  <c r="E2496" s="1"/>
  <c r="C2497"/>
  <c r="D2497"/>
  <c r="E2497" s="1"/>
  <c r="C2498"/>
  <c r="D2498"/>
  <c r="E2498" s="1"/>
  <c r="G2498" s="1"/>
  <c r="F2498" s="1"/>
  <c r="C2499"/>
  <c r="D2499"/>
  <c r="E2499" s="1"/>
  <c r="C2500"/>
  <c r="D2500"/>
  <c r="C2501"/>
  <c r="D2501"/>
  <c r="E2501" s="1"/>
  <c r="C2502"/>
  <c r="D2502"/>
  <c r="C2503"/>
  <c r="D2503"/>
  <c r="E2503" s="1"/>
  <c r="C2504"/>
  <c r="D2504"/>
  <c r="E2504" s="1"/>
  <c r="C2505"/>
  <c r="D2505"/>
  <c r="E2505" s="1"/>
  <c r="C2506"/>
  <c r="D2506"/>
  <c r="E2506" s="1"/>
  <c r="G2506"/>
  <c r="F2506" s="1"/>
  <c r="C2507"/>
  <c r="D2507"/>
  <c r="E2507" s="1"/>
  <c r="C2508"/>
  <c r="D2508"/>
  <c r="C2509"/>
  <c r="D2509"/>
  <c r="E2509" s="1"/>
  <c r="C2510"/>
  <c r="D2510"/>
  <c r="C2511"/>
  <c r="D2511"/>
  <c r="E2511" s="1"/>
  <c r="C2512"/>
  <c r="D2512"/>
  <c r="E2512" s="1"/>
  <c r="C2513"/>
  <c r="D2513"/>
  <c r="E2513" s="1"/>
  <c r="C2515"/>
  <c r="D2515"/>
  <c r="E2515" s="1"/>
  <c r="G2515" s="1"/>
  <c r="C2516"/>
  <c r="D2516"/>
  <c r="E2516" s="1"/>
  <c r="C2517"/>
  <c r="D2517"/>
  <c r="C2518"/>
  <c r="D2518"/>
  <c r="E2518" s="1"/>
  <c r="C2519"/>
  <c r="D2519"/>
  <c r="C2520"/>
  <c r="D2520"/>
  <c r="E2520" s="1"/>
  <c r="C2521"/>
  <c r="D2521"/>
  <c r="E2521" s="1"/>
  <c r="C2522"/>
  <c r="D2522"/>
  <c r="E2522" s="1"/>
  <c r="C2523"/>
  <c r="D2523"/>
  <c r="E2523" s="1"/>
  <c r="G2523"/>
  <c r="C2524"/>
  <c r="D2524"/>
  <c r="E2524" s="1"/>
  <c r="C2525"/>
  <c r="D2525"/>
  <c r="C2526"/>
  <c r="D2526"/>
  <c r="E2526" s="1"/>
  <c r="C2527"/>
  <c r="D2527"/>
  <c r="C2528"/>
  <c r="D2528"/>
  <c r="E2528" s="1"/>
  <c r="C2529"/>
  <c r="D2529"/>
  <c r="E2529" s="1"/>
  <c r="C2530"/>
  <c r="D2530"/>
  <c r="E2530" s="1"/>
  <c r="C2531"/>
  <c r="D2531"/>
  <c r="E2531" s="1"/>
  <c r="G2531" s="1"/>
  <c r="F2531" s="1"/>
  <c r="C2532"/>
  <c r="D2532"/>
  <c r="E2532" s="1"/>
  <c r="C2533"/>
  <c r="D2533"/>
  <c r="C2534"/>
  <c r="D2534"/>
  <c r="E2534" s="1"/>
  <c r="C2535"/>
  <c r="D2535"/>
  <c r="C2536"/>
  <c r="D2536"/>
  <c r="E2536" s="1"/>
  <c r="C2537"/>
  <c r="D2537"/>
  <c r="E2537" s="1"/>
  <c r="C2538"/>
  <c r="D2538"/>
  <c r="E2538" s="1"/>
  <c r="C2539"/>
  <c r="D2539"/>
  <c r="E2539" s="1"/>
  <c r="G2539"/>
  <c r="F2539" s="1"/>
  <c r="C2540"/>
  <c r="D2540"/>
  <c r="E2540" s="1"/>
  <c r="C2541"/>
  <c r="D2541"/>
  <c r="C2542"/>
  <c r="D2542"/>
  <c r="E2542" s="1"/>
  <c r="C2543"/>
  <c r="D2543"/>
  <c r="C2544"/>
  <c r="D2544"/>
  <c r="E2544" s="1"/>
  <c r="C2545"/>
  <c r="D2545"/>
  <c r="E2545" s="1"/>
  <c r="C2546"/>
  <c r="D2546"/>
  <c r="E2546" s="1"/>
  <c r="C2547"/>
  <c r="D2547"/>
  <c r="E2547" s="1"/>
  <c r="G2547" s="1"/>
  <c r="F2547" s="1"/>
  <c r="C2548"/>
  <c r="D2548"/>
  <c r="E2548" s="1"/>
  <c r="C2549"/>
  <c r="D2549"/>
  <c r="C2550"/>
  <c r="D2550"/>
  <c r="E2550" s="1"/>
  <c r="C2551"/>
  <c r="D2551"/>
  <c r="C2552"/>
  <c r="D2552"/>
  <c r="E2552" s="1"/>
  <c r="C2553"/>
  <c r="D2553"/>
  <c r="E2553" s="1"/>
  <c r="C2554"/>
  <c r="D2554"/>
  <c r="E2554" s="1"/>
  <c r="C2555"/>
  <c r="D2555"/>
  <c r="E2555" s="1"/>
  <c r="G2555"/>
  <c r="C2556"/>
  <c r="D2556"/>
  <c r="E2556" s="1"/>
  <c r="C2557"/>
  <c r="D2557"/>
  <c r="C2558"/>
  <c r="D2558"/>
  <c r="E2558" s="1"/>
  <c r="C2559"/>
  <c r="D2559"/>
  <c r="C2560"/>
  <c r="D2560"/>
  <c r="E2560" s="1"/>
  <c r="C2561"/>
  <c r="D2561"/>
  <c r="E2561" s="1"/>
  <c r="C2562"/>
  <c r="D2562"/>
  <c r="E2562" s="1"/>
  <c r="C2563"/>
  <c r="D2563"/>
  <c r="E2563" s="1"/>
  <c r="G2563" s="1"/>
  <c r="F2563" s="1"/>
  <c r="C2564"/>
  <c r="D2564"/>
  <c r="E2564" s="1"/>
  <c r="C2565"/>
  <c r="D2565"/>
  <c r="C2566"/>
  <c r="D2566"/>
  <c r="E2566" s="1"/>
  <c r="C2567"/>
  <c r="D2567"/>
  <c r="C2568"/>
  <c r="D2568"/>
  <c r="E2568" s="1"/>
  <c r="C2569"/>
  <c r="D2569"/>
  <c r="E2569" s="1"/>
  <c r="C2570"/>
  <c r="D2570"/>
  <c r="E2570" s="1"/>
  <c r="C2571"/>
  <c r="D2571"/>
  <c r="E2571" s="1"/>
  <c r="G2571"/>
  <c r="F2571" s="1"/>
  <c r="C2572"/>
  <c r="D2572"/>
  <c r="E2572" s="1"/>
  <c r="C2573"/>
  <c r="D2573"/>
  <c r="C2574"/>
  <c r="D2574"/>
  <c r="E2574" s="1"/>
  <c r="C2575"/>
  <c r="D2575"/>
  <c r="C2576"/>
  <c r="D2576"/>
  <c r="E2576" s="1"/>
  <c r="C2577"/>
  <c r="D2577"/>
  <c r="E2577" s="1"/>
  <c r="C2578"/>
  <c r="D2578"/>
  <c r="E2578" s="1"/>
  <c r="C2579"/>
  <c r="D2579"/>
  <c r="E2579" s="1"/>
  <c r="G2579" s="1"/>
  <c r="C2580"/>
  <c r="D2580"/>
  <c r="E2580" s="1"/>
  <c r="C2581"/>
  <c r="D2581"/>
  <c r="C2582"/>
  <c r="D2582"/>
  <c r="E2582" s="1"/>
  <c r="C2583"/>
  <c r="D2583"/>
  <c r="C2584"/>
  <c r="D2584"/>
  <c r="E2584" s="1"/>
  <c r="C2585"/>
  <c r="D2585"/>
  <c r="E2585" s="1"/>
  <c r="C2586"/>
  <c r="D2586"/>
  <c r="E2586" s="1"/>
  <c r="C2587"/>
  <c r="D2587"/>
  <c r="E2587" s="1"/>
  <c r="G2587"/>
  <c r="C2588"/>
  <c r="D2588"/>
  <c r="E2588" s="1"/>
  <c r="C2589"/>
  <c r="D2589"/>
  <c r="C2590"/>
  <c r="D2590"/>
  <c r="E2590" s="1"/>
  <c r="C2591"/>
  <c r="D2591"/>
  <c r="C2592"/>
  <c r="D2592"/>
  <c r="E2592" s="1"/>
  <c r="C2593"/>
  <c r="D2593"/>
  <c r="E2593" s="1"/>
  <c r="C2594"/>
  <c r="D2594"/>
  <c r="E2594" s="1"/>
  <c r="C2595"/>
  <c r="D2595"/>
  <c r="E2595" s="1"/>
  <c r="G2595" s="1"/>
  <c r="F2595" s="1"/>
  <c r="C2596"/>
  <c r="D2596"/>
  <c r="E2596" s="1"/>
  <c r="C2597"/>
  <c r="D2597"/>
  <c r="C2598"/>
  <c r="D2598"/>
  <c r="E2598" s="1"/>
  <c r="C2599"/>
  <c r="D2599"/>
  <c r="C2600"/>
  <c r="D2600"/>
  <c r="E2600" s="1"/>
  <c r="C2601"/>
  <c r="D2601"/>
  <c r="E2601" s="1"/>
  <c r="C2602"/>
  <c r="D2602"/>
  <c r="E2602" s="1"/>
  <c r="C2603"/>
  <c r="D2603"/>
  <c r="E2603" s="1"/>
  <c r="G2603"/>
  <c r="F2603" s="1"/>
  <c r="C2604"/>
  <c r="D2604"/>
  <c r="E2604" s="1"/>
  <c r="C2605"/>
  <c r="D2605"/>
  <c r="C2606"/>
  <c r="D2606"/>
  <c r="E2606" s="1"/>
  <c r="C2613"/>
  <c r="D2613"/>
  <c r="C2614"/>
  <c r="D2614"/>
  <c r="E2614" s="1"/>
  <c r="C2615"/>
  <c r="D2615"/>
  <c r="E2615" s="1"/>
  <c r="C2616"/>
  <c r="D2616"/>
  <c r="E2616" s="1"/>
  <c r="C2617"/>
  <c r="D2617"/>
  <c r="E2617" s="1"/>
  <c r="G2617" s="1"/>
  <c r="F2617" s="1"/>
  <c r="C2618"/>
  <c r="D2618"/>
  <c r="E2618" s="1"/>
  <c r="C2619"/>
  <c r="D2619"/>
  <c r="C2620"/>
  <c r="D2620"/>
  <c r="E2620" s="1"/>
  <c r="C2621"/>
  <c r="D2621"/>
  <c r="C2622"/>
  <c r="D2622"/>
  <c r="E2622" s="1"/>
  <c r="C2623"/>
  <c r="D2623"/>
  <c r="E2623" s="1"/>
  <c r="C2624"/>
  <c r="D2624"/>
  <c r="E2624" s="1"/>
  <c r="C2625"/>
  <c r="D2625"/>
  <c r="E2625" s="1"/>
  <c r="G2625"/>
  <c r="C2626"/>
  <c r="D2626"/>
  <c r="E2626" s="1"/>
  <c r="C2627"/>
  <c r="D2627"/>
  <c r="C2628"/>
  <c r="D2628"/>
  <c r="E2628" s="1"/>
  <c r="C2629"/>
  <c r="D2629"/>
  <c r="C2630"/>
  <c r="D2630"/>
  <c r="E2630" s="1"/>
  <c r="C2631"/>
  <c r="D2631"/>
  <c r="E2631" s="1"/>
  <c r="C2632"/>
  <c r="D2632"/>
  <c r="E2632" s="1"/>
  <c r="C2633"/>
  <c r="D2633"/>
  <c r="E2633" s="1"/>
  <c r="G2633" s="1"/>
  <c r="F2633" s="1"/>
  <c r="C2634"/>
  <c r="D2634"/>
  <c r="E2634" s="1"/>
  <c r="C2635"/>
  <c r="D2635"/>
  <c r="C2636"/>
  <c r="D2636"/>
  <c r="E2636" s="1"/>
  <c r="C2637"/>
  <c r="D2637"/>
  <c r="C2638"/>
  <c r="D2638"/>
  <c r="E2638" s="1"/>
  <c r="C2639"/>
  <c r="D2639"/>
  <c r="E2639" s="1"/>
  <c r="C2640"/>
  <c r="D2640"/>
  <c r="E2640" s="1"/>
  <c r="C2641"/>
  <c r="D2641"/>
  <c r="E2641" s="1"/>
  <c r="G2641"/>
  <c r="F2641" s="1"/>
  <c r="C2642"/>
  <c r="D2642"/>
  <c r="E2642" s="1"/>
  <c r="C2643"/>
  <c r="D2643"/>
  <c r="C2644"/>
  <c r="D2644"/>
  <c r="E2644" s="1"/>
  <c r="C2645"/>
  <c r="D2645"/>
  <c r="C2646"/>
  <c r="D2646"/>
  <c r="E2646" s="1"/>
  <c r="C2647"/>
  <c r="D2647"/>
  <c r="E2647" s="1"/>
  <c r="C2648"/>
  <c r="D2648"/>
  <c r="E2648" s="1"/>
  <c r="C2649"/>
  <c r="D2649"/>
  <c r="E2649" s="1"/>
  <c r="G2649" s="1"/>
  <c r="C2650"/>
  <c r="D2650"/>
  <c r="E2650" s="1"/>
  <c r="C2651"/>
  <c r="D2651"/>
  <c r="C2652"/>
  <c r="D2652"/>
  <c r="E2652" s="1"/>
  <c r="C2653"/>
  <c r="D2653"/>
  <c r="C2654"/>
  <c r="D2654"/>
  <c r="E2654" s="1"/>
  <c r="C2655"/>
  <c r="D2655"/>
  <c r="E2655" s="1"/>
  <c r="C2656"/>
  <c r="D2656"/>
  <c r="E2656" s="1"/>
  <c r="C2657"/>
  <c r="D2657"/>
  <c r="E2657" s="1"/>
  <c r="G2657"/>
  <c r="C2658"/>
  <c r="D2658"/>
  <c r="E2658" s="1"/>
  <c r="C2659"/>
  <c r="D2659"/>
  <c r="C2672"/>
  <c r="D2672"/>
  <c r="E2672" s="1"/>
  <c r="C2673"/>
  <c r="D2673"/>
  <c r="E2673" s="1"/>
  <c r="C2674"/>
  <c r="D2674"/>
  <c r="E2674" s="1"/>
  <c r="C2675"/>
  <c r="D2675"/>
  <c r="E2675" s="1"/>
  <c r="C2676"/>
  <c r="D2676"/>
  <c r="E2676" s="1"/>
  <c r="C2677"/>
  <c r="D2677"/>
  <c r="E2677" s="1"/>
  <c r="G2677" s="1"/>
  <c r="F2677" s="1"/>
  <c r="C2678"/>
  <c r="D2678"/>
  <c r="E2678" s="1"/>
  <c r="C2679"/>
  <c r="D2679"/>
  <c r="C2680"/>
  <c r="D2680"/>
  <c r="E2680" s="1"/>
  <c r="C2681"/>
  <c r="D2681"/>
  <c r="C2682"/>
  <c r="D2682"/>
  <c r="E2682" s="1"/>
  <c r="C2683"/>
  <c r="D2683"/>
  <c r="E2683" s="1"/>
  <c r="C2684"/>
  <c r="D2684"/>
  <c r="E2684" s="1"/>
  <c r="C2685"/>
  <c r="D2685"/>
  <c r="E2685" s="1"/>
  <c r="C2686"/>
  <c r="D2686"/>
  <c r="E2686" s="1"/>
  <c r="C2687"/>
  <c r="D2687"/>
  <c r="E2687" s="1"/>
  <c r="C2688"/>
  <c r="D2688"/>
  <c r="E2688" s="1"/>
  <c r="C2689"/>
  <c r="D2689"/>
  <c r="E2689" s="1"/>
  <c r="C2690"/>
  <c r="D2690"/>
  <c r="E2690" s="1"/>
  <c r="C2691"/>
  <c r="D2691"/>
  <c r="E2691" s="1"/>
  <c r="C2692"/>
  <c r="D2692"/>
  <c r="E2692" s="1"/>
  <c r="C2693"/>
  <c r="D2693"/>
  <c r="E2693" s="1"/>
  <c r="G2693"/>
  <c r="F2693" s="1"/>
  <c r="C2694"/>
  <c r="D2694"/>
  <c r="E2694" s="1"/>
  <c r="C2695"/>
  <c r="D2695"/>
  <c r="C2696"/>
  <c r="D2696"/>
  <c r="E2696" s="1"/>
  <c r="C2697"/>
  <c r="D2697"/>
  <c r="C2698"/>
  <c r="D2698"/>
  <c r="E2698" s="1"/>
  <c r="C2699"/>
  <c r="D2699"/>
  <c r="E2699" s="1"/>
  <c r="C2700"/>
  <c r="D2700"/>
  <c r="E2700" s="1"/>
  <c r="C2701"/>
  <c r="D2701"/>
  <c r="E2701" s="1"/>
  <c r="G2701" s="1"/>
  <c r="F2701" s="1"/>
  <c r="C2702"/>
  <c r="D2702"/>
  <c r="E2702" s="1"/>
  <c r="C2703"/>
  <c r="D2703"/>
  <c r="E2703" s="1"/>
  <c r="C2704"/>
  <c r="D2704"/>
  <c r="E2704" s="1"/>
  <c r="C2710"/>
  <c r="D2710"/>
  <c r="C2711"/>
  <c r="D2711"/>
  <c r="E2711" s="1"/>
  <c r="C2712"/>
  <c r="D2712"/>
  <c r="E2712" s="1"/>
  <c r="C2713"/>
  <c r="D2713"/>
  <c r="E2713" s="1"/>
  <c r="C2714"/>
  <c r="D2714"/>
  <c r="E2714" s="1"/>
  <c r="G2714" s="1"/>
  <c r="F2714" s="1"/>
  <c r="C2715"/>
  <c r="D2715"/>
  <c r="E2715" s="1"/>
  <c r="C2782"/>
  <c r="D2782"/>
  <c r="C2783"/>
  <c r="D2783"/>
  <c r="E2783" s="1"/>
  <c r="C2784"/>
  <c r="D2784"/>
  <c r="C2785"/>
  <c r="D2785"/>
  <c r="E2785" s="1"/>
  <c r="C2786"/>
  <c r="D2786"/>
  <c r="E2786" s="1"/>
  <c r="C2787"/>
  <c r="D2787"/>
  <c r="E2787" s="1"/>
  <c r="C2788"/>
  <c r="D2788"/>
  <c r="E2788" s="1"/>
  <c r="G2788"/>
  <c r="F2788" s="1"/>
  <c r="C2789"/>
  <c r="D2789"/>
  <c r="E2789" s="1"/>
  <c r="C2790"/>
  <c r="D2790"/>
  <c r="C2791"/>
  <c r="D2791"/>
  <c r="E2791" s="1"/>
  <c r="C2792"/>
  <c r="D2792"/>
  <c r="C2793"/>
  <c r="D2793"/>
  <c r="E2793" s="1"/>
  <c r="C2794"/>
  <c r="D2794"/>
  <c r="E2794" s="1"/>
  <c r="C2795"/>
  <c r="D2795"/>
  <c r="E2795" s="1"/>
  <c r="C2796"/>
  <c r="D2796"/>
  <c r="E2796" s="1"/>
  <c r="G2796" s="1"/>
  <c r="C2797"/>
  <c r="D2797"/>
  <c r="E2797" s="1"/>
  <c r="C2798"/>
  <c r="D2798"/>
  <c r="C2799"/>
  <c r="D2799"/>
  <c r="E2799" s="1"/>
  <c r="C2800"/>
  <c r="D2800"/>
  <c r="C2801"/>
  <c r="D2801"/>
  <c r="E2801" s="1"/>
  <c r="C2802"/>
  <c r="D2802"/>
  <c r="E2802" s="1"/>
  <c r="C2803"/>
  <c r="D2803"/>
  <c r="E2803" s="1"/>
  <c r="C2804"/>
  <c r="D2804"/>
  <c r="E2804" s="1"/>
  <c r="G2804"/>
  <c r="F2804" s="1"/>
  <c r="C2805"/>
  <c r="D2805"/>
  <c r="E2805" s="1"/>
  <c r="C2806"/>
  <c r="D2806"/>
  <c r="C2807"/>
  <c r="D2807"/>
  <c r="E2807" s="1"/>
  <c r="C2808"/>
  <c r="D2808"/>
  <c r="C2809"/>
  <c r="D2809"/>
  <c r="E2809" s="1"/>
  <c r="C2810"/>
  <c r="D2810"/>
  <c r="E2810" s="1"/>
  <c r="C2811"/>
  <c r="D2811"/>
  <c r="E2811" s="1"/>
  <c r="C2812"/>
  <c r="D2812"/>
  <c r="E2812" s="1"/>
  <c r="G2812" s="1"/>
  <c r="F2812" s="1"/>
  <c r="C2813"/>
  <c r="D2813"/>
  <c r="E2813" s="1"/>
  <c r="C2814"/>
  <c r="D2814"/>
  <c r="C2815"/>
  <c r="D2815"/>
  <c r="E2815" s="1"/>
  <c r="C2816"/>
  <c r="D2816"/>
  <c r="C2817"/>
  <c r="D2817"/>
  <c r="E2817" s="1"/>
  <c r="C2818"/>
  <c r="D2818"/>
  <c r="E2818" s="1"/>
  <c r="C2819"/>
  <c r="D2819"/>
  <c r="E2819" s="1"/>
  <c r="C2820"/>
  <c r="D2820"/>
  <c r="E2820" s="1"/>
  <c r="G2820"/>
  <c r="F2820" s="1"/>
  <c r="C2821"/>
  <c r="D2821"/>
  <c r="E2821" s="1"/>
  <c r="C2822"/>
  <c r="D2822"/>
  <c r="C2823"/>
  <c r="D2823"/>
  <c r="E2823" s="1"/>
  <c r="C2824"/>
  <c r="D2824"/>
  <c r="C2825"/>
  <c r="D2825"/>
  <c r="E2825" s="1"/>
  <c r="C2826"/>
  <c r="D2826"/>
  <c r="E2826" s="1"/>
  <c r="C2827"/>
  <c r="D2827"/>
  <c r="E2827" s="1"/>
  <c r="C2828"/>
  <c r="D2828"/>
  <c r="E2828" s="1"/>
  <c r="G2828" s="1"/>
  <c r="F81"/>
  <c r="F121"/>
  <c r="F137"/>
  <c r="F145"/>
  <c r="F185"/>
  <c r="F201"/>
  <c r="F328"/>
  <c r="F352"/>
  <c r="F465"/>
  <c r="F551"/>
  <c r="F583"/>
  <c r="F615"/>
  <c r="F660"/>
  <c r="F692"/>
  <c r="F724"/>
  <c r="F756"/>
  <c r="F788"/>
  <c r="F804"/>
  <c r="F812"/>
  <c r="F820"/>
  <c r="F836"/>
  <c r="F844"/>
  <c r="F852"/>
  <c r="F929"/>
  <c r="F937"/>
  <c r="F945"/>
  <c r="F969"/>
  <c r="F977"/>
  <c r="F1001"/>
  <c r="F1009"/>
  <c r="F1033"/>
  <c r="F1041"/>
  <c r="F1065"/>
  <c r="F1117"/>
  <c r="F1141"/>
  <c r="F1149"/>
  <c r="F1173"/>
  <c r="F1181"/>
  <c r="F1205"/>
  <c r="F1213"/>
  <c r="F1237"/>
  <c r="F1245"/>
  <c r="F1398"/>
  <c r="F1486"/>
  <c r="F1494"/>
  <c r="F1518"/>
  <c r="F1526"/>
  <c r="F1550"/>
  <c r="F1558"/>
  <c r="F1590"/>
  <c r="F1620"/>
  <c r="F1662"/>
  <c r="F1670"/>
  <c r="F1694"/>
  <c r="F1702"/>
  <c r="F1726"/>
  <c r="F1734"/>
  <c r="F1758"/>
  <c r="F1766"/>
  <c r="F1790"/>
  <c r="F1798"/>
  <c r="F1822"/>
  <c r="F1830"/>
  <c r="F1854"/>
  <c r="F1862"/>
  <c r="F1886"/>
  <c r="F1894"/>
  <c r="F1918"/>
  <c r="F1926"/>
  <c r="F1942"/>
  <c r="F1976"/>
  <c r="F2000"/>
  <c r="F2008"/>
  <c r="F2097"/>
  <c r="F2105"/>
  <c r="F2129"/>
  <c r="F2137"/>
  <c r="F2161"/>
  <c r="F2169"/>
  <c r="F2194"/>
  <c r="F2202"/>
  <c r="F2226"/>
  <c r="F2234"/>
  <c r="F2258"/>
  <c r="F2286"/>
  <c r="F2302"/>
  <c r="F2323"/>
  <c r="F2354"/>
  <c r="F2362"/>
  <c r="F2386"/>
  <c r="F2394"/>
  <c r="F2418"/>
  <c r="F2426"/>
  <c r="F2450"/>
  <c r="F2458"/>
  <c r="F2490"/>
  <c r="F2515"/>
  <c r="F2523"/>
  <c r="F2555"/>
  <c r="F2579"/>
  <c r="F2587"/>
  <c r="F2625"/>
  <c r="F2649"/>
  <c r="F2657"/>
  <c r="F2796"/>
  <c r="F2828"/>
  <c r="C3" i="1"/>
  <c r="D3"/>
  <c r="E3" s="1"/>
  <c r="C4"/>
  <c r="D4"/>
  <c r="E4" s="1"/>
  <c r="C5"/>
  <c r="D5"/>
  <c r="E5" s="1"/>
  <c r="C6"/>
  <c r="D6"/>
  <c r="E6" s="1"/>
  <c r="C7"/>
  <c r="D7"/>
  <c r="E7" s="1"/>
  <c r="C8"/>
  <c r="D8"/>
  <c r="E8" s="1"/>
  <c r="C9"/>
  <c r="D9"/>
  <c r="E9" s="1"/>
  <c r="C10"/>
  <c r="D10"/>
  <c r="E10" s="1"/>
  <c r="C11"/>
  <c r="D11"/>
  <c r="E11" s="1"/>
  <c r="C13"/>
  <c r="D13"/>
  <c r="E13" s="1"/>
  <c r="C14"/>
  <c r="D14"/>
  <c r="E14" s="1"/>
  <c r="C16"/>
  <c r="D16"/>
  <c r="E16" s="1"/>
  <c r="C17"/>
  <c r="D17"/>
  <c r="E17" s="1"/>
  <c r="C19"/>
  <c r="D19"/>
  <c r="E19" s="1"/>
  <c r="C20"/>
  <c r="D20"/>
  <c r="E20" s="1"/>
  <c r="C21"/>
  <c r="D21"/>
  <c r="E21" s="1"/>
  <c r="C22"/>
  <c r="D22"/>
  <c r="E22" s="1"/>
  <c r="C23"/>
  <c r="D23"/>
  <c r="E23" s="1"/>
  <c r="C24"/>
  <c r="D24"/>
  <c r="E24" s="1"/>
  <c r="C25"/>
  <c r="D25"/>
  <c r="E25" s="1"/>
  <c r="C26"/>
  <c r="D26"/>
  <c r="E26" s="1"/>
  <c r="C27"/>
  <c r="D27"/>
  <c r="E27" s="1"/>
  <c r="C28"/>
  <c r="D28"/>
  <c r="E28" s="1"/>
  <c r="C29"/>
  <c r="D29"/>
  <c r="E29" s="1"/>
  <c r="C30"/>
  <c r="D30"/>
  <c r="E30" s="1"/>
  <c r="C31"/>
  <c r="D31"/>
  <c r="E31" s="1"/>
  <c r="C32"/>
  <c r="D32"/>
  <c r="E32" s="1"/>
  <c r="C33"/>
  <c r="D33"/>
  <c r="E33" s="1"/>
  <c r="C34"/>
  <c r="D34"/>
  <c r="E34" s="1"/>
  <c r="C35"/>
  <c r="D35"/>
  <c r="E35" s="1"/>
  <c r="C36"/>
  <c r="D36"/>
  <c r="E36" s="1"/>
  <c r="C37"/>
  <c r="D37"/>
  <c r="E37" s="1"/>
  <c r="C38"/>
  <c r="D38"/>
  <c r="E38" s="1"/>
  <c r="C39"/>
  <c r="D39"/>
  <c r="E39" s="1"/>
  <c r="C40"/>
  <c r="D40"/>
  <c r="E40" s="1"/>
  <c r="C41"/>
  <c r="D41"/>
  <c r="E41" s="1"/>
  <c r="C42"/>
  <c r="D42"/>
  <c r="E42" s="1"/>
  <c r="C43"/>
  <c r="D43"/>
  <c r="E43" s="1"/>
  <c r="C44"/>
  <c r="D44"/>
  <c r="E44" s="1"/>
  <c r="C45"/>
  <c r="D45"/>
  <c r="E45" s="1"/>
  <c r="C46"/>
  <c r="D46"/>
  <c r="E46" s="1"/>
  <c r="C47"/>
  <c r="D47"/>
  <c r="E47" s="1"/>
  <c r="C48"/>
  <c r="D48"/>
  <c r="E48" s="1"/>
  <c r="C49"/>
  <c r="D49"/>
  <c r="E49" s="1"/>
  <c r="C50"/>
  <c r="D50"/>
  <c r="E50" s="1"/>
  <c r="C51"/>
  <c r="D51"/>
  <c r="E51" s="1"/>
  <c r="C52"/>
  <c r="D52"/>
  <c r="E52" s="1"/>
  <c r="C53"/>
  <c r="D53"/>
  <c r="E53" s="1"/>
  <c r="C54"/>
  <c r="D54"/>
  <c r="E54" s="1"/>
  <c r="C55"/>
  <c r="D55"/>
  <c r="E55" s="1"/>
  <c r="C56"/>
  <c r="D56"/>
  <c r="E56" s="1"/>
  <c r="C57"/>
  <c r="D57"/>
  <c r="E57" s="1"/>
  <c r="C58"/>
  <c r="D58"/>
  <c r="E58" s="1"/>
  <c r="C59"/>
  <c r="D59"/>
  <c r="E59" s="1"/>
  <c r="C60"/>
  <c r="D60"/>
  <c r="E60" s="1"/>
  <c r="C61"/>
  <c r="D61"/>
  <c r="E61" s="1"/>
  <c r="C62"/>
  <c r="D62"/>
  <c r="E62" s="1"/>
  <c r="C63"/>
  <c r="D63"/>
  <c r="E63" s="1"/>
  <c r="C64"/>
  <c r="D64"/>
  <c r="E64" s="1"/>
  <c r="C65"/>
  <c r="D65"/>
  <c r="E65" s="1"/>
  <c r="C66"/>
  <c r="D66"/>
  <c r="E66" s="1"/>
  <c r="C67"/>
  <c r="D67"/>
  <c r="E67" s="1"/>
  <c r="C68"/>
  <c r="D68"/>
  <c r="E68" s="1"/>
  <c r="C69"/>
  <c r="D69"/>
  <c r="E69" s="1"/>
  <c r="C70"/>
  <c r="D70"/>
  <c r="E70" s="1"/>
  <c r="C71"/>
  <c r="D71"/>
  <c r="E71" s="1"/>
  <c r="C72"/>
  <c r="D72"/>
  <c r="E72" s="1"/>
  <c r="C73"/>
  <c r="D73"/>
  <c r="E73" s="1"/>
  <c r="C74"/>
  <c r="D74"/>
  <c r="E74" s="1"/>
  <c r="C75"/>
  <c r="D75"/>
  <c r="E75" s="1"/>
  <c r="C76"/>
  <c r="D76"/>
  <c r="E76" s="1"/>
  <c r="C77"/>
  <c r="D77"/>
  <c r="E77" s="1"/>
  <c r="C78"/>
  <c r="D78"/>
  <c r="E78" s="1"/>
  <c r="C79"/>
  <c r="D79"/>
  <c r="E79" s="1"/>
  <c r="C80"/>
  <c r="D80"/>
  <c r="E80" s="1"/>
  <c r="C81"/>
  <c r="D81"/>
  <c r="E81" s="1"/>
  <c r="C82"/>
  <c r="D82"/>
  <c r="E82" s="1"/>
  <c r="C83"/>
  <c r="D83"/>
  <c r="E83" s="1"/>
  <c r="C84"/>
  <c r="D84"/>
  <c r="E84" s="1"/>
  <c r="C85"/>
  <c r="D85"/>
  <c r="E85" s="1"/>
  <c r="C86"/>
  <c r="D86"/>
  <c r="E86" s="1"/>
  <c r="C87"/>
  <c r="D87"/>
  <c r="E87" s="1"/>
  <c r="C88"/>
  <c r="D88"/>
  <c r="E88" s="1"/>
  <c r="C89"/>
  <c r="D89"/>
  <c r="E89" s="1"/>
  <c r="C90"/>
  <c r="D90"/>
  <c r="E90" s="1"/>
  <c r="C91"/>
  <c r="D91"/>
  <c r="E91" s="1"/>
  <c r="C92"/>
  <c r="D92"/>
  <c r="E92" s="1"/>
  <c r="C93"/>
  <c r="D93"/>
  <c r="E93" s="1"/>
  <c r="C94"/>
  <c r="D94"/>
  <c r="E94" s="1"/>
  <c r="C95"/>
  <c r="D95"/>
  <c r="E95" s="1"/>
  <c r="C96"/>
  <c r="D96"/>
  <c r="E96" s="1"/>
  <c r="C97"/>
  <c r="D97"/>
  <c r="E97" s="1"/>
  <c r="C98"/>
  <c r="D98"/>
  <c r="E98" s="1"/>
  <c r="C99"/>
  <c r="D99"/>
  <c r="E99" s="1"/>
  <c r="C100"/>
  <c r="D100"/>
  <c r="E100" s="1"/>
  <c r="C101"/>
  <c r="D101"/>
  <c r="E101" s="1"/>
  <c r="C102"/>
  <c r="D102"/>
  <c r="E102" s="1"/>
  <c r="C103"/>
  <c r="D103"/>
  <c r="E103" s="1"/>
  <c r="C104"/>
  <c r="D104"/>
  <c r="E104" s="1"/>
  <c r="C105"/>
  <c r="D105"/>
  <c r="E105" s="1"/>
  <c r="C106"/>
  <c r="D106"/>
  <c r="E106" s="1"/>
  <c r="C107"/>
  <c r="D107"/>
  <c r="E107" s="1"/>
  <c r="C108"/>
  <c r="D108"/>
  <c r="E108" s="1"/>
  <c r="C109"/>
  <c r="D109"/>
  <c r="E109" s="1"/>
  <c r="C110"/>
  <c r="D110"/>
  <c r="E110" s="1"/>
  <c r="C111"/>
  <c r="D111"/>
  <c r="E111" s="1"/>
  <c r="C112"/>
  <c r="D112"/>
  <c r="E112" s="1"/>
  <c r="C113"/>
  <c r="D113"/>
  <c r="E113" s="1"/>
  <c r="C114"/>
  <c r="D114"/>
  <c r="E114" s="1"/>
  <c r="C115"/>
  <c r="D115"/>
  <c r="E115" s="1"/>
  <c r="C116"/>
  <c r="D116"/>
  <c r="E116" s="1"/>
  <c r="C117"/>
  <c r="D117"/>
  <c r="E117" s="1"/>
  <c r="C118"/>
  <c r="D118"/>
  <c r="E118" s="1"/>
  <c r="C119"/>
  <c r="D119"/>
  <c r="E119" s="1"/>
  <c r="C120"/>
  <c r="D120"/>
  <c r="E120" s="1"/>
  <c r="C121"/>
  <c r="D121"/>
  <c r="E121" s="1"/>
  <c r="C124"/>
  <c r="D124"/>
  <c r="E124" s="1"/>
  <c r="C125"/>
  <c r="D125"/>
  <c r="E125" s="1"/>
  <c r="C126"/>
  <c r="D126"/>
  <c r="E126" s="1"/>
  <c r="C127"/>
  <c r="D127"/>
  <c r="E127" s="1"/>
  <c r="C128"/>
  <c r="D128"/>
  <c r="E128" s="1"/>
  <c r="C129"/>
  <c r="D129"/>
  <c r="E129" s="1"/>
  <c r="C130"/>
  <c r="D130"/>
  <c r="E130" s="1"/>
  <c r="C131"/>
  <c r="D131"/>
  <c r="E131" s="1"/>
  <c r="C132"/>
  <c r="D132"/>
  <c r="E132" s="1"/>
  <c r="C133"/>
  <c r="D133"/>
  <c r="E133" s="1"/>
  <c r="C134"/>
  <c r="D134"/>
  <c r="E134" s="1"/>
  <c r="C135"/>
  <c r="D135"/>
  <c r="E135" s="1"/>
  <c r="C136"/>
  <c r="D136"/>
  <c r="E136" s="1"/>
  <c r="C137"/>
  <c r="D137"/>
  <c r="E137" s="1"/>
  <c r="C138"/>
  <c r="D138"/>
  <c r="E138" s="1"/>
  <c r="C139"/>
  <c r="D139"/>
  <c r="E139" s="1"/>
  <c r="C140"/>
  <c r="D140"/>
  <c r="E140" s="1"/>
  <c r="C141"/>
  <c r="D141"/>
  <c r="E141" s="1"/>
  <c r="C142"/>
  <c r="D142"/>
  <c r="E142" s="1"/>
  <c r="C143"/>
  <c r="D143"/>
  <c r="E143" s="1"/>
  <c r="C144"/>
  <c r="D144"/>
  <c r="E144" s="1"/>
  <c r="C145"/>
  <c r="D145"/>
  <c r="E145" s="1"/>
  <c r="C146"/>
  <c r="D146"/>
  <c r="E146" s="1"/>
  <c r="C147"/>
  <c r="D147"/>
  <c r="E147" s="1"/>
  <c r="C148"/>
  <c r="D148"/>
  <c r="E148" s="1"/>
  <c r="C149"/>
  <c r="D149"/>
  <c r="E149" s="1"/>
  <c r="C150"/>
  <c r="D150"/>
  <c r="E150" s="1"/>
  <c r="C151"/>
  <c r="D151"/>
  <c r="E151" s="1"/>
  <c r="C152"/>
  <c r="D152"/>
  <c r="E152" s="1"/>
  <c r="C153"/>
  <c r="D153"/>
  <c r="E153" s="1"/>
  <c r="C154"/>
  <c r="D154"/>
  <c r="E154" s="1"/>
  <c r="C155"/>
  <c r="D155"/>
  <c r="E155" s="1"/>
  <c r="C156"/>
  <c r="D156"/>
  <c r="E156" s="1"/>
  <c r="C157"/>
  <c r="D157"/>
  <c r="E157" s="1"/>
  <c r="C158"/>
  <c r="D158"/>
  <c r="E158" s="1"/>
  <c r="C159"/>
  <c r="D159"/>
  <c r="E159" s="1"/>
  <c r="C160"/>
  <c r="D160"/>
  <c r="E160" s="1"/>
  <c r="C161"/>
  <c r="D161"/>
  <c r="E161" s="1"/>
  <c r="C162"/>
  <c r="D162"/>
  <c r="E162" s="1"/>
  <c r="C163"/>
  <c r="D163"/>
  <c r="E163" s="1"/>
  <c r="C164"/>
  <c r="D164"/>
  <c r="E164" s="1"/>
  <c r="C165"/>
  <c r="D165"/>
  <c r="E165" s="1"/>
  <c r="C166"/>
  <c r="D166"/>
  <c r="E166" s="1"/>
  <c r="C167"/>
  <c r="D167"/>
  <c r="E167" s="1"/>
  <c r="C168"/>
  <c r="D168"/>
  <c r="E168" s="1"/>
  <c r="C169"/>
  <c r="D169"/>
  <c r="E169" s="1"/>
  <c r="C170"/>
  <c r="D170"/>
  <c r="E170" s="1"/>
  <c r="C171"/>
  <c r="D171"/>
  <c r="E171" s="1"/>
  <c r="C172"/>
  <c r="D172"/>
  <c r="E172" s="1"/>
  <c r="C173"/>
  <c r="D173"/>
  <c r="E173" s="1"/>
  <c r="C174"/>
  <c r="D174"/>
  <c r="E174" s="1"/>
  <c r="C175"/>
  <c r="D175"/>
  <c r="E175" s="1"/>
  <c r="C176"/>
  <c r="D176"/>
  <c r="E176" s="1"/>
  <c r="C177"/>
  <c r="D177"/>
  <c r="E177" s="1"/>
  <c r="C178"/>
  <c r="D178"/>
  <c r="E178" s="1"/>
  <c r="C179"/>
  <c r="D179"/>
  <c r="E179" s="1"/>
  <c r="C180"/>
  <c r="D180"/>
  <c r="E180" s="1"/>
  <c r="C181"/>
  <c r="D181"/>
  <c r="E181" s="1"/>
  <c r="C182"/>
  <c r="D182"/>
  <c r="E182" s="1"/>
  <c r="C183"/>
  <c r="D183"/>
  <c r="E183" s="1"/>
  <c r="C184"/>
  <c r="D184"/>
  <c r="E184" s="1"/>
  <c r="C185"/>
  <c r="D185"/>
  <c r="E185" s="1"/>
  <c r="C186"/>
  <c r="D186"/>
  <c r="E186" s="1"/>
  <c r="C187"/>
  <c r="D187"/>
  <c r="E187" s="1"/>
  <c r="C188"/>
  <c r="D188"/>
  <c r="E188" s="1"/>
  <c r="C189"/>
  <c r="D189"/>
  <c r="E189" s="1"/>
  <c r="C190"/>
  <c r="D190"/>
  <c r="E190" s="1"/>
  <c r="C191"/>
  <c r="D191"/>
  <c r="E191" s="1"/>
  <c r="C192"/>
  <c r="D192"/>
  <c r="E192" s="1"/>
  <c r="C193"/>
  <c r="D193"/>
  <c r="E193" s="1"/>
  <c r="C194"/>
  <c r="D194"/>
  <c r="E194" s="1"/>
  <c r="C195"/>
  <c r="D195"/>
  <c r="E195" s="1"/>
  <c r="C196"/>
  <c r="D196"/>
  <c r="E196" s="1"/>
  <c r="C197"/>
  <c r="D197"/>
  <c r="E197" s="1"/>
  <c r="C198"/>
  <c r="D198"/>
  <c r="E198" s="1"/>
  <c r="C199"/>
  <c r="D199"/>
  <c r="E199" s="1"/>
  <c r="C200"/>
  <c r="D200"/>
  <c r="E200" s="1"/>
  <c r="C201"/>
  <c r="D201"/>
  <c r="E201" s="1"/>
  <c r="C202"/>
  <c r="D202"/>
  <c r="E202" s="1"/>
  <c r="C203"/>
  <c r="D203"/>
  <c r="E203" s="1"/>
  <c r="C204"/>
  <c r="D204"/>
  <c r="E204" s="1"/>
  <c r="C205"/>
  <c r="D205"/>
  <c r="E205" s="1"/>
  <c r="C206"/>
  <c r="D206"/>
  <c r="E206" s="1"/>
  <c r="C207"/>
  <c r="D207"/>
  <c r="E207" s="1"/>
  <c r="C208"/>
  <c r="D208"/>
  <c r="E208" s="1"/>
  <c r="C209"/>
  <c r="D209"/>
  <c r="E209" s="1"/>
  <c r="C210"/>
  <c r="D210"/>
  <c r="E210" s="1"/>
  <c r="C211"/>
  <c r="D211"/>
  <c r="E211" s="1"/>
  <c r="C212"/>
  <c r="D212"/>
  <c r="E212" s="1"/>
  <c r="C213"/>
  <c r="D213"/>
  <c r="E213" s="1"/>
  <c r="C214"/>
  <c r="D214"/>
  <c r="E214" s="1"/>
  <c r="C215"/>
  <c r="D215"/>
  <c r="E215" s="1"/>
  <c r="C216"/>
  <c r="D216"/>
  <c r="E216" s="1"/>
  <c r="C217"/>
  <c r="D217"/>
  <c r="E217" s="1"/>
  <c r="C218"/>
  <c r="D218"/>
  <c r="E218" s="1"/>
  <c r="C219"/>
  <c r="D219"/>
  <c r="E219" s="1"/>
  <c r="C220"/>
  <c r="D220"/>
  <c r="E220" s="1"/>
  <c r="C221"/>
  <c r="D221"/>
  <c r="E221" s="1"/>
  <c r="C222"/>
  <c r="D222"/>
  <c r="E222" s="1"/>
  <c r="C223"/>
  <c r="D223"/>
  <c r="E223" s="1"/>
  <c r="C224"/>
  <c r="D224"/>
  <c r="E224" s="1"/>
  <c r="C225"/>
  <c r="D225"/>
  <c r="E225" s="1"/>
  <c r="C226"/>
  <c r="D226"/>
  <c r="E226" s="1"/>
  <c r="C227"/>
  <c r="D227"/>
  <c r="E227" s="1"/>
  <c r="C228"/>
  <c r="D228"/>
  <c r="E228" s="1"/>
  <c r="C229"/>
  <c r="D229"/>
  <c r="E229" s="1"/>
  <c r="C230"/>
  <c r="D230"/>
  <c r="E230" s="1"/>
  <c r="C231"/>
  <c r="D231"/>
  <c r="E231" s="1"/>
  <c r="C232"/>
  <c r="D232"/>
  <c r="E232" s="1"/>
  <c r="C233"/>
  <c r="D233"/>
  <c r="E233" s="1"/>
  <c r="C234"/>
  <c r="D234"/>
  <c r="E234" s="1"/>
  <c r="C235"/>
  <c r="D235"/>
  <c r="E235" s="1"/>
  <c r="C236"/>
  <c r="D236"/>
  <c r="E236" s="1"/>
  <c r="C237"/>
  <c r="D237"/>
  <c r="E237" s="1"/>
  <c r="C238"/>
  <c r="D238"/>
  <c r="E238" s="1"/>
  <c r="C239"/>
  <c r="D239"/>
  <c r="E239" s="1"/>
  <c r="C240"/>
  <c r="D240"/>
  <c r="E240" s="1"/>
  <c r="C241"/>
  <c r="D241"/>
  <c r="E241" s="1"/>
  <c r="C242"/>
  <c r="D242"/>
  <c r="E242" s="1"/>
  <c r="C243"/>
  <c r="D243"/>
  <c r="E243" s="1"/>
  <c r="C244"/>
  <c r="D244"/>
  <c r="E244" s="1"/>
  <c r="C245"/>
  <c r="D245"/>
  <c r="E245" s="1"/>
  <c r="C246"/>
  <c r="D246"/>
  <c r="E246" s="1"/>
  <c r="C247"/>
  <c r="D247"/>
  <c r="E247" s="1"/>
  <c r="C248"/>
  <c r="D248"/>
  <c r="E248" s="1"/>
  <c r="C249"/>
  <c r="D249"/>
  <c r="E249" s="1"/>
  <c r="C250"/>
  <c r="D250"/>
  <c r="E250" s="1"/>
  <c r="C251"/>
  <c r="D251"/>
  <c r="E251" s="1"/>
  <c r="C252"/>
  <c r="D252"/>
  <c r="E252" s="1"/>
  <c r="C253"/>
  <c r="D253"/>
  <c r="E253" s="1"/>
  <c r="C254"/>
  <c r="D254"/>
  <c r="E254" s="1"/>
  <c r="C255"/>
  <c r="D255"/>
  <c r="E255" s="1"/>
  <c r="C256"/>
  <c r="D256"/>
  <c r="E256" s="1"/>
  <c r="C257"/>
  <c r="D257"/>
  <c r="E257" s="1"/>
  <c r="C258"/>
  <c r="D258"/>
  <c r="E258" s="1"/>
  <c r="C259"/>
  <c r="D259"/>
  <c r="E259" s="1"/>
  <c r="C260"/>
  <c r="D260"/>
  <c r="E260" s="1"/>
  <c r="C261"/>
  <c r="D261"/>
  <c r="E261" s="1"/>
  <c r="C262"/>
  <c r="D262"/>
  <c r="E262" s="1"/>
  <c r="C263"/>
  <c r="D263"/>
  <c r="E263" s="1"/>
  <c r="C264"/>
  <c r="D264"/>
  <c r="E264" s="1"/>
  <c r="C265"/>
  <c r="D265"/>
  <c r="E265" s="1"/>
  <c r="C266"/>
  <c r="D266"/>
  <c r="E266" s="1"/>
  <c r="C267"/>
  <c r="D267"/>
  <c r="E267" s="1"/>
  <c r="C268"/>
  <c r="D268"/>
  <c r="E268" s="1"/>
  <c r="C269"/>
  <c r="D269"/>
  <c r="E269" s="1"/>
  <c r="C270"/>
  <c r="D270"/>
  <c r="E270" s="1"/>
  <c r="C271"/>
  <c r="D271"/>
  <c r="E271" s="1"/>
  <c r="C272"/>
  <c r="D272"/>
  <c r="E272" s="1"/>
  <c r="C273"/>
  <c r="D273"/>
  <c r="E273" s="1"/>
  <c r="C274"/>
  <c r="D274"/>
  <c r="E274" s="1"/>
  <c r="C275"/>
  <c r="D275"/>
  <c r="E275" s="1"/>
  <c r="C276"/>
  <c r="D276"/>
  <c r="E276" s="1"/>
  <c r="C277"/>
  <c r="D277"/>
  <c r="E277" s="1"/>
  <c r="C278"/>
  <c r="D278"/>
  <c r="E278" s="1"/>
  <c r="C279"/>
  <c r="D279"/>
  <c r="E279" s="1"/>
  <c r="C280"/>
  <c r="D280"/>
  <c r="E280" s="1"/>
  <c r="C281"/>
  <c r="D281"/>
  <c r="E281" s="1"/>
  <c r="C282"/>
  <c r="D282"/>
  <c r="E282" s="1"/>
  <c r="C283"/>
  <c r="D283"/>
  <c r="E283" s="1"/>
  <c r="C284"/>
  <c r="D284"/>
  <c r="E284" s="1"/>
  <c r="C285"/>
  <c r="D285"/>
  <c r="E285" s="1"/>
  <c r="C286"/>
  <c r="D286"/>
  <c r="E286" s="1"/>
  <c r="C287"/>
  <c r="D287"/>
  <c r="E287" s="1"/>
  <c r="C288"/>
  <c r="D288"/>
  <c r="E288" s="1"/>
  <c r="C289"/>
  <c r="D289"/>
  <c r="E289" s="1"/>
  <c r="C290"/>
  <c r="D290"/>
  <c r="E290" s="1"/>
  <c r="C291"/>
  <c r="D291"/>
  <c r="E291" s="1"/>
  <c r="C292"/>
  <c r="D292"/>
  <c r="E292" s="1"/>
  <c r="C293"/>
  <c r="D293"/>
  <c r="E293" s="1"/>
  <c r="C294"/>
  <c r="D294"/>
  <c r="E294" s="1"/>
  <c r="C295"/>
  <c r="D295"/>
  <c r="E295" s="1"/>
  <c r="C296"/>
  <c r="D296"/>
  <c r="E296" s="1"/>
  <c r="C297"/>
  <c r="D297"/>
  <c r="E297" s="1"/>
  <c r="C298"/>
  <c r="D298"/>
  <c r="E298" s="1"/>
  <c r="C299"/>
  <c r="D299"/>
  <c r="E299" s="1"/>
  <c r="C300"/>
  <c r="D300"/>
  <c r="E300" s="1"/>
  <c r="C301"/>
  <c r="D301"/>
  <c r="E301" s="1"/>
  <c r="C302"/>
  <c r="D302"/>
  <c r="E302" s="1"/>
  <c r="C303"/>
  <c r="D303"/>
  <c r="E303" s="1"/>
  <c r="C304"/>
  <c r="D304"/>
  <c r="E304" s="1"/>
  <c r="C305"/>
  <c r="D305"/>
  <c r="E305" s="1"/>
  <c r="C306"/>
  <c r="D306"/>
  <c r="E306" s="1"/>
  <c r="C307"/>
  <c r="D307"/>
  <c r="E307" s="1"/>
  <c r="C308"/>
  <c r="D308"/>
  <c r="E308" s="1"/>
  <c r="C309"/>
  <c r="D309"/>
  <c r="E309" s="1"/>
  <c r="C310"/>
  <c r="D310"/>
  <c r="E310" s="1"/>
  <c r="C311"/>
  <c r="D311"/>
  <c r="E311" s="1"/>
  <c r="C312"/>
  <c r="D312"/>
  <c r="E312" s="1"/>
  <c r="C313"/>
  <c r="D313"/>
  <c r="E313" s="1"/>
  <c r="C314"/>
  <c r="D314"/>
  <c r="E314" s="1"/>
  <c r="C315"/>
  <c r="D315"/>
  <c r="E315" s="1"/>
  <c r="C316"/>
  <c r="D316"/>
  <c r="E316" s="1"/>
  <c r="C317"/>
  <c r="D317"/>
  <c r="E317" s="1"/>
  <c r="C318"/>
  <c r="D318"/>
  <c r="E318" s="1"/>
  <c r="C319"/>
  <c r="D319"/>
  <c r="E319" s="1"/>
  <c r="C320"/>
  <c r="D320"/>
  <c r="E320" s="1"/>
  <c r="C321"/>
  <c r="D321"/>
  <c r="E321" s="1"/>
  <c r="C322"/>
  <c r="D322"/>
  <c r="E322" s="1"/>
  <c r="C323"/>
  <c r="D323"/>
  <c r="E323" s="1"/>
  <c r="C324"/>
  <c r="D324"/>
  <c r="E324" s="1"/>
  <c r="C325"/>
  <c r="D325"/>
  <c r="E325" s="1"/>
  <c r="C326"/>
  <c r="D326"/>
  <c r="E326" s="1"/>
  <c r="C327"/>
  <c r="D327"/>
  <c r="E327" s="1"/>
  <c r="C328"/>
  <c r="D328"/>
  <c r="E328" s="1"/>
  <c r="C329"/>
  <c r="D329"/>
  <c r="E329" s="1"/>
  <c r="C330"/>
  <c r="D330"/>
  <c r="E330" s="1"/>
  <c r="C331"/>
  <c r="D331"/>
  <c r="E331" s="1"/>
  <c r="C332"/>
  <c r="D332"/>
  <c r="E332" s="1"/>
  <c r="C333"/>
  <c r="D333"/>
  <c r="E333" s="1"/>
  <c r="C334"/>
  <c r="D334"/>
  <c r="E334" s="1"/>
  <c r="C335"/>
  <c r="D335"/>
  <c r="E335" s="1"/>
  <c r="C336"/>
  <c r="D336"/>
  <c r="E336" s="1"/>
  <c r="C337"/>
  <c r="D337"/>
  <c r="E337" s="1"/>
  <c r="C338"/>
  <c r="D338"/>
  <c r="E338" s="1"/>
  <c r="C339"/>
  <c r="D339"/>
  <c r="E339" s="1"/>
  <c r="C340"/>
  <c r="D340"/>
  <c r="E340" s="1"/>
  <c r="C341"/>
  <c r="D341"/>
  <c r="E341" s="1"/>
  <c r="C342"/>
  <c r="D342"/>
  <c r="E342" s="1"/>
  <c r="C343"/>
  <c r="D343"/>
  <c r="E343" s="1"/>
  <c r="C344"/>
  <c r="D344"/>
  <c r="E344" s="1"/>
  <c r="C345"/>
  <c r="D345"/>
  <c r="E345" s="1"/>
  <c r="C346"/>
  <c r="D346"/>
  <c r="E346" s="1"/>
  <c r="C347"/>
  <c r="D347"/>
  <c r="E347" s="1"/>
  <c r="C348"/>
  <c r="D348"/>
  <c r="E348" s="1"/>
  <c r="C349"/>
  <c r="D349"/>
  <c r="E349" s="1"/>
  <c r="C350"/>
  <c r="D350"/>
  <c r="E350" s="1"/>
  <c r="C351"/>
  <c r="D351"/>
  <c r="E351" s="1"/>
  <c r="C352"/>
  <c r="D352"/>
  <c r="E352" s="1"/>
  <c r="C353"/>
  <c r="D353"/>
  <c r="E353" s="1"/>
  <c r="C354"/>
  <c r="D354"/>
  <c r="E354" s="1"/>
  <c r="C355"/>
  <c r="D355"/>
  <c r="E355" s="1"/>
  <c r="C356"/>
  <c r="D356"/>
  <c r="E356" s="1"/>
  <c r="C357"/>
  <c r="D357"/>
  <c r="E357" s="1"/>
  <c r="C358"/>
  <c r="D358"/>
  <c r="E358" s="1"/>
  <c r="C359"/>
  <c r="D359"/>
  <c r="E359" s="1"/>
  <c r="C360"/>
  <c r="D360"/>
  <c r="E360" s="1"/>
  <c r="C361"/>
  <c r="D361"/>
  <c r="E361" s="1"/>
  <c r="C362"/>
  <c r="D362"/>
  <c r="E362" s="1"/>
  <c r="C363"/>
  <c r="D363"/>
  <c r="E363" s="1"/>
  <c r="C364"/>
  <c r="D364"/>
  <c r="E364" s="1"/>
  <c r="C365"/>
  <c r="D365"/>
  <c r="E365" s="1"/>
  <c r="C366"/>
  <c r="D366"/>
  <c r="E366" s="1"/>
  <c r="C367"/>
  <c r="D367"/>
  <c r="E367" s="1"/>
  <c r="C368"/>
  <c r="D368"/>
  <c r="E368" s="1"/>
  <c r="C369"/>
  <c r="D369"/>
  <c r="E369" s="1"/>
  <c r="C370"/>
  <c r="D370"/>
  <c r="E370" s="1"/>
  <c r="C371"/>
  <c r="D371"/>
  <c r="E371" s="1"/>
  <c r="C372"/>
  <c r="D372"/>
  <c r="E372" s="1"/>
  <c r="C373"/>
  <c r="D373"/>
  <c r="E373" s="1"/>
  <c r="C374"/>
  <c r="D374"/>
  <c r="E374" s="1"/>
  <c r="C375"/>
  <c r="D375"/>
  <c r="E375" s="1"/>
  <c r="C376"/>
  <c r="D376"/>
  <c r="E376" s="1"/>
  <c r="C377"/>
  <c r="D377"/>
  <c r="E377" s="1"/>
  <c r="C378"/>
  <c r="D378"/>
  <c r="E378" s="1"/>
  <c r="C379"/>
  <c r="D379"/>
  <c r="E379" s="1"/>
  <c r="C380"/>
  <c r="D380"/>
  <c r="E380" s="1"/>
  <c r="C381"/>
  <c r="D381"/>
  <c r="E381" s="1"/>
  <c r="C382"/>
  <c r="D382"/>
  <c r="E382" s="1"/>
  <c r="C383"/>
  <c r="D383"/>
  <c r="E383" s="1"/>
  <c r="C384"/>
  <c r="D384"/>
  <c r="E384" s="1"/>
  <c r="C385"/>
  <c r="D385"/>
  <c r="E385" s="1"/>
  <c r="C386"/>
  <c r="D386"/>
  <c r="E386" s="1"/>
  <c r="C387"/>
  <c r="D387"/>
  <c r="E387" s="1"/>
  <c r="C388"/>
  <c r="D388"/>
  <c r="E388" s="1"/>
  <c r="C389"/>
  <c r="D389"/>
  <c r="E389" s="1"/>
  <c r="C390"/>
  <c r="D390"/>
  <c r="E390" s="1"/>
  <c r="C391"/>
  <c r="D391"/>
  <c r="E391" s="1"/>
  <c r="C392"/>
  <c r="D392"/>
  <c r="E392" s="1"/>
  <c r="C393"/>
  <c r="D393"/>
  <c r="E393" s="1"/>
  <c r="C394"/>
  <c r="D394"/>
  <c r="E394" s="1"/>
  <c r="C395"/>
  <c r="D395"/>
  <c r="E395" s="1"/>
  <c r="C396"/>
  <c r="D396"/>
  <c r="E396" s="1"/>
  <c r="C397"/>
  <c r="D397"/>
  <c r="E397" s="1"/>
  <c r="C398"/>
  <c r="D398"/>
  <c r="E398" s="1"/>
  <c r="C399"/>
  <c r="D399"/>
  <c r="E399" s="1"/>
  <c r="C400"/>
  <c r="D400"/>
  <c r="E400" s="1"/>
  <c r="C401"/>
  <c r="D401"/>
  <c r="E401" s="1"/>
  <c r="C402"/>
  <c r="D402"/>
  <c r="E402" s="1"/>
  <c r="C403"/>
  <c r="D403"/>
  <c r="E403" s="1"/>
  <c r="C404"/>
  <c r="D404"/>
  <c r="E404" s="1"/>
  <c r="C405"/>
  <c r="D405"/>
  <c r="E405" s="1"/>
  <c r="C406"/>
  <c r="D406"/>
  <c r="E406" s="1"/>
  <c r="C407"/>
  <c r="D407"/>
  <c r="E407" s="1"/>
  <c r="C408"/>
  <c r="D408"/>
  <c r="E408" s="1"/>
  <c r="C409"/>
  <c r="D409"/>
  <c r="E409" s="1"/>
  <c r="C410"/>
  <c r="D410"/>
  <c r="E410" s="1"/>
  <c r="F410" s="1"/>
  <c r="C411"/>
  <c r="D411"/>
  <c r="E411" s="1"/>
  <c r="C412"/>
  <c r="D412"/>
  <c r="E412" s="1"/>
  <c r="C413"/>
  <c r="D413"/>
  <c r="E413" s="1"/>
  <c r="C414"/>
  <c r="D414"/>
  <c r="E414" s="1"/>
  <c r="F414" s="1"/>
  <c r="C415"/>
  <c r="D415"/>
  <c r="E415" s="1"/>
  <c r="C418"/>
  <c r="D418"/>
  <c r="E418" s="1"/>
  <c r="C419"/>
  <c r="D419"/>
  <c r="E419" s="1"/>
  <c r="C420"/>
  <c r="D420"/>
  <c r="E420" s="1"/>
  <c r="F420" s="1"/>
  <c r="C421"/>
  <c r="D421"/>
  <c r="E421" s="1"/>
  <c r="C422"/>
  <c r="D422"/>
  <c r="E422" s="1"/>
  <c r="C423"/>
  <c r="D423"/>
  <c r="E423" s="1"/>
  <c r="C424"/>
  <c r="D424"/>
  <c r="E424" s="1"/>
  <c r="F424" s="1"/>
  <c r="C425"/>
  <c r="D425"/>
  <c r="E425" s="1"/>
  <c r="C426"/>
  <c r="D426"/>
  <c r="C427"/>
  <c r="D427"/>
  <c r="E427" s="1"/>
  <c r="C428"/>
  <c r="D428"/>
  <c r="C429"/>
  <c r="D429"/>
  <c r="E429" s="1"/>
  <c r="C430"/>
  <c r="D430"/>
  <c r="C431"/>
  <c r="D431"/>
  <c r="E431" s="1"/>
  <c r="C432"/>
  <c r="D432"/>
  <c r="C433"/>
  <c r="D433"/>
  <c r="E433" s="1"/>
  <c r="C434"/>
  <c r="D434"/>
  <c r="C435"/>
  <c r="D435"/>
  <c r="E435" s="1"/>
  <c r="C436"/>
  <c r="D436"/>
  <c r="C446"/>
  <c r="D446"/>
  <c r="E446" s="1"/>
  <c r="C447"/>
  <c r="D447"/>
  <c r="E447" s="1"/>
  <c r="F447" s="1"/>
  <c r="C448"/>
  <c r="D448"/>
  <c r="E448" s="1"/>
  <c r="C451"/>
  <c r="D451"/>
  <c r="E451" s="1"/>
  <c r="F451" s="1"/>
  <c r="C452"/>
  <c r="D452"/>
  <c r="E452" s="1"/>
  <c r="C453"/>
  <c r="D453"/>
  <c r="E453" s="1"/>
  <c r="F453" s="1"/>
  <c r="C454"/>
  <c r="D454"/>
  <c r="E454" s="1"/>
  <c r="C455"/>
  <c r="D455"/>
  <c r="E455" s="1"/>
  <c r="F455" s="1"/>
  <c r="C494"/>
  <c r="D494"/>
  <c r="C495"/>
  <c r="D495"/>
  <c r="E495" s="1"/>
  <c r="F495" s="1"/>
  <c r="C496"/>
  <c r="D496"/>
  <c r="C497"/>
  <c r="D497"/>
  <c r="E497" s="1"/>
  <c r="F497" s="1"/>
  <c r="C498"/>
  <c r="D498"/>
  <c r="C499"/>
  <c r="D499"/>
  <c r="E499" s="1"/>
  <c r="F499" s="1"/>
  <c r="C500"/>
  <c r="D500"/>
  <c r="C501"/>
  <c r="D501"/>
  <c r="E501" s="1"/>
  <c r="F501" s="1"/>
  <c r="C502"/>
  <c r="D502"/>
  <c r="C503"/>
  <c r="D503"/>
  <c r="E503" s="1"/>
  <c r="F503" s="1"/>
  <c r="C504"/>
  <c r="D504"/>
  <c r="C505"/>
  <c r="D505"/>
  <c r="E505" s="1"/>
  <c r="F505" s="1"/>
  <c r="C506"/>
  <c r="D506"/>
  <c r="C507"/>
  <c r="D507"/>
  <c r="E507" s="1"/>
  <c r="F507" s="1"/>
  <c r="C508"/>
  <c r="D508"/>
  <c r="C509"/>
  <c r="D509"/>
  <c r="E509" s="1"/>
  <c r="F509" s="1"/>
  <c r="C510"/>
  <c r="D510"/>
  <c r="C511"/>
  <c r="D511"/>
  <c r="E511" s="1"/>
  <c r="F511" s="1"/>
  <c r="C512"/>
  <c r="D512"/>
  <c r="C513"/>
  <c r="D513"/>
  <c r="E513" s="1"/>
  <c r="F513" s="1"/>
  <c r="C514"/>
  <c r="D514"/>
  <c r="C515"/>
  <c r="D515"/>
  <c r="E515" s="1"/>
  <c r="F515" s="1"/>
  <c r="C516"/>
  <c r="D516"/>
  <c r="C517"/>
  <c r="D517"/>
  <c r="E517" s="1"/>
  <c r="F517" s="1"/>
  <c r="C518"/>
  <c r="D518"/>
  <c r="C519"/>
  <c r="D519"/>
  <c r="E519" s="1"/>
  <c r="F519" s="1"/>
  <c r="C520"/>
  <c r="D520"/>
  <c r="C521"/>
  <c r="D521"/>
  <c r="E521" s="1"/>
  <c r="F521" s="1"/>
  <c r="C522"/>
  <c r="D522"/>
  <c r="C523"/>
  <c r="D523"/>
  <c r="E523" s="1"/>
  <c r="F523" s="1"/>
  <c r="C524"/>
  <c r="D524"/>
  <c r="C525"/>
  <c r="D525"/>
  <c r="E525" s="1"/>
  <c r="F525" s="1"/>
  <c r="C526"/>
  <c r="D526"/>
  <c r="C527"/>
  <c r="D527"/>
  <c r="E527" s="1"/>
  <c r="F527" s="1"/>
  <c r="C528"/>
  <c r="D528"/>
  <c r="C529"/>
  <c r="D529"/>
  <c r="E529" s="1"/>
  <c r="F529" s="1"/>
  <c r="C530"/>
  <c r="D530"/>
  <c r="C531"/>
  <c r="D531"/>
  <c r="E531" s="1"/>
  <c r="F531" s="1"/>
  <c r="C532"/>
  <c r="D532"/>
  <c r="C533"/>
  <c r="D533"/>
  <c r="E533" s="1"/>
  <c r="F533" s="1"/>
  <c r="C534"/>
  <c r="D534"/>
  <c r="C535"/>
  <c r="D535"/>
  <c r="E535" s="1"/>
  <c r="F535" s="1"/>
  <c r="C536"/>
  <c r="D536"/>
  <c r="C537"/>
  <c r="D537"/>
  <c r="E537" s="1"/>
  <c r="F537" s="1"/>
  <c r="C538"/>
  <c r="D538"/>
  <c r="C539"/>
  <c r="D539"/>
  <c r="E539" s="1"/>
  <c r="F539" s="1"/>
  <c r="C540"/>
  <c r="D540"/>
  <c r="C541"/>
  <c r="D541"/>
  <c r="E541" s="1"/>
  <c r="F541" s="1"/>
  <c r="C542"/>
  <c r="D542"/>
  <c r="C545"/>
  <c r="C547"/>
  <c r="C548"/>
  <c r="C550"/>
  <c r="C551"/>
  <c r="C565"/>
  <c r="D565"/>
  <c r="E565" s="1"/>
  <c r="C566"/>
  <c r="D566"/>
  <c r="E566" s="1"/>
  <c r="C567"/>
  <c r="D567"/>
  <c r="E567" s="1"/>
  <c r="C568"/>
  <c r="D568"/>
  <c r="E568" s="1"/>
  <c r="F568" s="1"/>
  <c r="C569"/>
  <c r="D569"/>
  <c r="E569" s="1"/>
  <c r="C570"/>
  <c r="D570"/>
  <c r="E570" s="1"/>
  <c r="C571"/>
  <c r="D571"/>
  <c r="E571" s="1"/>
  <c r="C572"/>
  <c r="D572"/>
  <c r="E572" s="1"/>
  <c r="F572" s="1"/>
  <c r="C573"/>
  <c r="D573"/>
  <c r="E573" s="1"/>
  <c r="C574"/>
  <c r="D574"/>
  <c r="E574" s="1"/>
  <c r="C575"/>
  <c r="D575"/>
  <c r="E575" s="1"/>
  <c r="C576"/>
  <c r="D576"/>
  <c r="E576" s="1"/>
  <c r="F576" s="1"/>
  <c r="C577"/>
  <c r="D577"/>
  <c r="E577" s="1"/>
  <c r="C578"/>
  <c r="D578"/>
  <c r="E578" s="1"/>
  <c r="C579"/>
  <c r="D579"/>
  <c r="E579" s="1"/>
  <c r="C580"/>
  <c r="D580"/>
  <c r="E580" s="1"/>
  <c r="F580" s="1"/>
  <c r="C581"/>
  <c r="D581"/>
  <c r="E581" s="1"/>
  <c r="C582"/>
  <c r="D582"/>
  <c r="E582" s="1"/>
  <c r="C583"/>
  <c r="D583"/>
  <c r="E583" s="1"/>
  <c r="C584"/>
  <c r="D584"/>
  <c r="E584" s="1"/>
  <c r="F584" s="1"/>
  <c r="C585"/>
  <c r="D585"/>
  <c r="E585" s="1"/>
  <c r="C586"/>
  <c r="D586"/>
  <c r="E586" s="1"/>
  <c r="C587"/>
  <c r="D587"/>
  <c r="E587" s="1"/>
  <c r="C588"/>
  <c r="D588"/>
  <c r="E588" s="1"/>
  <c r="F588" s="1"/>
  <c r="C589"/>
  <c r="D589"/>
  <c r="E589" s="1"/>
  <c r="C590"/>
  <c r="D590"/>
  <c r="E590" s="1"/>
  <c r="C591"/>
  <c r="D591"/>
  <c r="E591" s="1"/>
  <c r="C592"/>
  <c r="D592"/>
  <c r="E592" s="1"/>
  <c r="F592" s="1"/>
  <c r="C593"/>
  <c r="D593"/>
  <c r="E593" s="1"/>
  <c r="C594"/>
  <c r="D594"/>
  <c r="E594" s="1"/>
  <c r="C595"/>
  <c r="D595"/>
  <c r="E595" s="1"/>
  <c r="C596"/>
  <c r="D596"/>
  <c r="E596" s="1"/>
  <c r="F596" s="1"/>
  <c r="C597"/>
  <c r="D597"/>
  <c r="E597" s="1"/>
  <c r="C598"/>
  <c r="D598"/>
  <c r="E598" s="1"/>
  <c r="C599"/>
  <c r="D599"/>
  <c r="E599" s="1"/>
  <c r="C600"/>
  <c r="D600"/>
  <c r="E600" s="1"/>
  <c r="F600" s="1"/>
  <c r="C601"/>
  <c r="D601"/>
  <c r="E601" s="1"/>
  <c r="C602"/>
  <c r="D602"/>
  <c r="E602" s="1"/>
  <c r="C603"/>
  <c r="D603"/>
  <c r="E603" s="1"/>
  <c r="C604"/>
  <c r="D604"/>
  <c r="E604" s="1"/>
  <c r="F604" s="1"/>
  <c r="C605"/>
  <c r="D605"/>
  <c r="E605" s="1"/>
  <c r="C606"/>
  <c r="D606"/>
  <c r="E606" s="1"/>
  <c r="C607"/>
  <c r="D607"/>
  <c r="E607" s="1"/>
  <c r="C608"/>
  <c r="D608"/>
  <c r="E608" s="1"/>
  <c r="F608" s="1"/>
  <c r="C609"/>
  <c r="D609"/>
  <c r="E609" s="1"/>
  <c r="C610"/>
  <c r="D610"/>
  <c r="E610" s="1"/>
  <c r="C611"/>
  <c r="D611"/>
  <c r="E611" s="1"/>
  <c r="C612"/>
  <c r="D612"/>
  <c r="E612" s="1"/>
  <c r="F612" s="1"/>
  <c r="C613"/>
  <c r="D613"/>
  <c r="E613" s="1"/>
  <c r="C614"/>
  <c r="D614"/>
  <c r="E614" s="1"/>
  <c r="C615"/>
  <c r="D615"/>
  <c r="E615" s="1"/>
  <c r="C616"/>
  <c r="D616"/>
  <c r="E616" s="1"/>
  <c r="F616" s="1"/>
  <c r="C617"/>
  <c r="D617"/>
  <c r="E617" s="1"/>
  <c r="C618"/>
  <c r="D618"/>
  <c r="E618" s="1"/>
  <c r="C619"/>
  <c r="D619"/>
  <c r="E619" s="1"/>
  <c r="C620"/>
  <c r="D620"/>
  <c r="E620" s="1"/>
  <c r="F620" s="1"/>
  <c r="C621"/>
  <c r="D621"/>
  <c r="E621" s="1"/>
  <c r="C622"/>
  <c r="D622"/>
  <c r="E622" s="1"/>
  <c r="C623"/>
  <c r="D623"/>
  <c r="E623" s="1"/>
  <c r="C624"/>
  <c r="D624"/>
  <c r="E624" s="1"/>
  <c r="F624" s="1"/>
  <c r="C625"/>
  <c r="D625"/>
  <c r="E625" s="1"/>
  <c r="C626"/>
  <c r="D626"/>
  <c r="E626" s="1"/>
  <c r="C627"/>
  <c r="D627"/>
  <c r="E627" s="1"/>
  <c r="C628"/>
  <c r="D628"/>
  <c r="E628" s="1"/>
  <c r="F628" s="1"/>
  <c r="C629"/>
  <c r="D629"/>
  <c r="E629" s="1"/>
  <c r="C630"/>
  <c r="D630"/>
  <c r="E630" s="1"/>
  <c r="C631"/>
  <c r="D631"/>
  <c r="E631" s="1"/>
  <c r="C632"/>
  <c r="D632"/>
  <c r="E632" s="1"/>
  <c r="F632" s="1"/>
  <c r="C633"/>
  <c r="D633"/>
  <c r="E633" s="1"/>
  <c r="C634"/>
  <c r="D634"/>
  <c r="E634" s="1"/>
  <c r="C635"/>
  <c r="D635"/>
  <c r="E635" s="1"/>
  <c r="C636"/>
  <c r="D636"/>
  <c r="E636" s="1"/>
  <c r="F636" s="1"/>
  <c r="C637"/>
  <c r="D637"/>
  <c r="E637" s="1"/>
  <c r="C638"/>
  <c r="D638"/>
  <c r="E638" s="1"/>
  <c r="C639"/>
  <c r="D639"/>
  <c r="E639" s="1"/>
  <c r="C640"/>
  <c r="D640"/>
  <c r="E640" s="1"/>
  <c r="F640" s="1"/>
  <c r="C641"/>
  <c r="D641"/>
  <c r="E641" s="1"/>
  <c r="C642"/>
  <c r="D642"/>
  <c r="E642" s="1"/>
  <c r="C643"/>
  <c r="D643"/>
  <c r="E643" s="1"/>
  <c r="C644"/>
  <c r="D644"/>
  <c r="E644" s="1"/>
  <c r="F644" s="1"/>
  <c r="C645"/>
  <c r="D645"/>
  <c r="E645" s="1"/>
  <c r="C646"/>
  <c r="D646"/>
  <c r="E646" s="1"/>
  <c r="C647"/>
  <c r="D647"/>
  <c r="E647" s="1"/>
  <c r="C648"/>
  <c r="D648"/>
  <c r="E648" s="1"/>
  <c r="F648" s="1"/>
  <c r="C649"/>
  <c r="D649"/>
  <c r="E649" s="1"/>
  <c r="C650"/>
  <c r="D650"/>
  <c r="E650" s="1"/>
  <c r="C651"/>
  <c r="D651"/>
  <c r="E651" s="1"/>
  <c r="C652"/>
  <c r="D652"/>
  <c r="E652" s="1"/>
  <c r="F652" s="1"/>
  <c r="C653"/>
  <c r="D653"/>
  <c r="E653" s="1"/>
  <c r="C654"/>
  <c r="D654"/>
  <c r="E654" s="1"/>
  <c r="C655"/>
  <c r="D655"/>
  <c r="E655" s="1"/>
  <c r="C656"/>
  <c r="D656"/>
  <c r="E656" s="1"/>
  <c r="F656" s="1"/>
  <c r="C657"/>
  <c r="D657"/>
  <c r="E657" s="1"/>
  <c r="C658"/>
  <c r="D658"/>
  <c r="E658" s="1"/>
  <c r="C659"/>
  <c r="D659"/>
  <c r="E659" s="1"/>
  <c r="C660"/>
  <c r="D660"/>
  <c r="E660" s="1"/>
  <c r="F660" s="1"/>
  <c r="C661"/>
  <c r="D661"/>
  <c r="E661" s="1"/>
  <c r="C662"/>
  <c r="D662"/>
  <c r="E662" s="1"/>
  <c r="C663"/>
  <c r="D663"/>
  <c r="E663" s="1"/>
  <c r="C664"/>
  <c r="D664"/>
  <c r="E664" s="1"/>
  <c r="F664" s="1"/>
  <c r="C665"/>
  <c r="D665"/>
  <c r="E665" s="1"/>
  <c r="C666"/>
  <c r="D666"/>
  <c r="E666" s="1"/>
  <c r="C667"/>
  <c r="D667"/>
  <c r="E667" s="1"/>
  <c r="C668"/>
  <c r="D668"/>
  <c r="E668" s="1"/>
  <c r="F668" s="1"/>
  <c r="C669"/>
  <c r="D669"/>
  <c r="E669" s="1"/>
  <c r="C670"/>
  <c r="D670"/>
  <c r="E670" s="1"/>
  <c r="C671"/>
  <c r="D671"/>
  <c r="E671" s="1"/>
  <c r="C672"/>
  <c r="D672"/>
  <c r="E672" s="1"/>
  <c r="F672" s="1"/>
  <c r="C673"/>
  <c r="D673"/>
  <c r="E673" s="1"/>
  <c r="C674"/>
  <c r="D674"/>
  <c r="E674" s="1"/>
  <c r="C675"/>
  <c r="D675"/>
  <c r="E675" s="1"/>
  <c r="C676"/>
  <c r="D676"/>
  <c r="E676" s="1"/>
  <c r="F676" s="1"/>
  <c r="C677"/>
  <c r="D677"/>
  <c r="E677" s="1"/>
  <c r="C678"/>
  <c r="D678"/>
  <c r="E678" s="1"/>
  <c r="C679"/>
  <c r="D679"/>
  <c r="E679" s="1"/>
  <c r="C680"/>
  <c r="D680"/>
  <c r="E680" s="1"/>
  <c r="F680" s="1"/>
  <c r="C681"/>
  <c r="D681"/>
  <c r="E681" s="1"/>
  <c r="C682"/>
  <c r="D682"/>
  <c r="E682" s="1"/>
  <c r="C683"/>
  <c r="D683"/>
  <c r="E683" s="1"/>
  <c r="C684"/>
  <c r="D684"/>
  <c r="E684" s="1"/>
  <c r="F684" s="1"/>
  <c r="C685"/>
  <c r="D685"/>
  <c r="E685" s="1"/>
  <c r="C686"/>
  <c r="D686"/>
  <c r="E686" s="1"/>
  <c r="C687"/>
  <c r="D687"/>
  <c r="E687" s="1"/>
  <c r="C688"/>
  <c r="D688"/>
  <c r="E688" s="1"/>
  <c r="F688" s="1"/>
  <c r="C689"/>
  <c r="D689"/>
  <c r="E689" s="1"/>
  <c r="C690"/>
  <c r="D690"/>
  <c r="E690" s="1"/>
  <c r="C691"/>
  <c r="D691"/>
  <c r="E691" s="1"/>
  <c r="C692"/>
  <c r="D692"/>
  <c r="E692" s="1"/>
  <c r="F692" s="1"/>
  <c r="C693"/>
  <c r="D693"/>
  <c r="E693" s="1"/>
  <c r="C694"/>
  <c r="D694"/>
  <c r="E694" s="1"/>
  <c r="C695"/>
  <c r="D695"/>
  <c r="E695" s="1"/>
  <c r="C696"/>
  <c r="D696"/>
  <c r="E696" s="1"/>
  <c r="F696" s="1"/>
  <c r="C697"/>
  <c r="D697"/>
  <c r="E697" s="1"/>
  <c r="C698"/>
  <c r="D698"/>
  <c r="E698" s="1"/>
  <c r="C699"/>
  <c r="D699"/>
  <c r="E699" s="1"/>
  <c r="C700"/>
  <c r="D700"/>
  <c r="E700" s="1"/>
  <c r="F700" s="1"/>
  <c r="C701"/>
  <c r="D701"/>
  <c r="E701" s="1"/>
  <c r="C702"/>
  <c r="D702"/>
  <c r="E702" s="1"/>
  <c r="C703"/>
  <c r="D703"/>
  <c r="E703" s="1"/>
  <c r="C704"/>
  <c r="D704"/>
  <c r="E704" s="1"/>
  <c r="F704" s="1"/>
  <c r="C705"/>
  <c r="D705"/>
  <c r="E705" s="1"/>
  <c r="C706"/>
  <c r="D706"/>
  <c r="E706" s="1"/>
  <c r="C707"/>
  <c r="D707"/>
  <c r="E707" s="1"/>
  <c r="C708"/>
  <c r="D708"/>
  <c r="E708" s="1"/>
  <c r="F708" s="1"/>
  <c r="C709"/>
  <c r="D709"/>
  <c r="E709" s="1"/>
  <c r="C710"/>
  <c r="D710"/>
  <c r="E710" s="1"/>
  <c r="C711"/>
  <c r="D711"/>
  <c r="E711" s="1"/>
  <c r="C712"/>
  <c r="D712"/>
  <c r="E712" s="1"/>
  <c r="F712" s="1"/>
  <c r="C713"/>
  <c r="D713"/>
  <c r="E713" s="1"/>
  <c r="C714"/>
  <c r="D714"/>
  <c r="E714" s="1"/>
  <c r="C715"/>
  <c r="D715"/>
  <c r="E715" s="1"/>
  <c r="C716"/>
  <c r="D716"/>
  <c r="E716" s="1"/>
  <c r="F716" s="1"/>
  <c r="C717"/>
  <c r="D717"/>
  <c r="E717" s="1"/>
  <c r="C718"/>
  <c r="D718"/>
  <c r="E718" s="1"/>
  <c r="C719"/>
  <c r="D719"/>
  <c r="E719" s="1"/>
  <c r="C720"/>
  <c r="D720"/>
  <c r="E720" s="1"/>
  <c r="F720" s="1"/>
  <c r="C721"/>
  <c r="D721"/>
  <c r="E721" s="1"/>
  <c r="C722"/>
  <c r="D722"/>
  <c r="E722" s="1"/>
  <c r="C723"/>
  <c r="D723"/>
  <c r="E723" s="1"/>
  <c r="C724"/>
  <c r="D724"/>
  <c r="E724" s="1"/>
  <c r="F724" s="1"/>
  <c r="C725"/>
  <c r="D725"/>
  <c r="E725" s="1"/>
  <c r="C726"/>
  <c r="D726"/>
  <c r="E726" s="1"/>
  <c r="C727"/>
  <c r="D727"/>
  <c r="E727" s="1"/>
  <c r="C728"/>
  <c r="D728"/>
  <c r="E728" s="1"/>
  <c r="F728" s="1"/>
  <c r="C729"/>
  <c r="D729"/>
  <c r="E729" s="1"/>
  <c r="C730"/>
  <c r="D730"/>
  <c r="E730" s="1"/>
  <c r="C731"/>
  <c r="D731"/>
  <c r="E731" s="1"/>
  <c r="C732"/>
  <c r="D732"/>
  <c r="E732" s="1"/>
  <c r="F732" s="1"/>
  <c r="C733"/>
  <c r="D733"/>
  <c r="E733" s="1"/>
  <c r="C734"/>
  <c r="D734"/>
  <c r="E734" s="1"/>
  <c r="C735"/>
  <c r="D735"/>
  <c r="E735" s="1"/>
  <c r="C736"/>
  <c r="D736"/>
  <c r="E736" s="1"/>
  <c r="F736" s="1"/>
  <c r="C737"/>
  <c r="D737"/>
  <c r="E737" s="1"/>
  <c r="C738"/>
  <c r="D738"/>
  <c r="E738" s="1"/>
  <c r="C739"/>
  <c r="D739"/>
  <c r="E739" s="1"/>
  <c r="C740"/>
  <c r="D740"/>
  <c r="E740" s="1"/>
  <c r="F740" s="1"/>
  <c r="C741"/>
  <c r="D741"/>
  <c r="E741" s="1"/>
  <c r="C742"/>
  <c r="D742"/>
  <c r="E742" s="1"/>
  <c r="C743"/>
  <c r="D743"/>
  <c r="E743" s="1"/>
  <c r="C744"/>
  <c r="D744"/>
  <c r="E744" s="1"/>
  <c r="F744" s="1"/>
  <c r="C745"/>
  <c r="D745"/>
  <c r="E745" s="1"/>
  <c r="C746"/>
  <c r="D746"/>
  <c r="E746" s="1"/>
  <c r="C747"/>
  <c r="D747"/>
  <c r="E747" s="1"/>
  <c r="C748"/>
  <c r="D748"/>
  <c r="E748" s="1"/>
  <c r="F748" s="1"/>
  <c r="C749"/>
  <c r="D749"/>
  <c r="E749" s="1"/>
  <c r="C750"/>
  <c r="D750"/>
  <c r="E750" s="1"/>
  <c r="C751"/>
  <c r="D751"/>
  <c r="E751" s="1"/>
  <c r="C752"/>
  <c r="D752"/>
  <c r="E752" s="1"/>
  <c r="C753"/>
  <c r="D753"/>
  <c r="E753" s="1"/>
  <c r="C754"/>
  <c r="D754"/>
  <c r="E754" s="1"/>
  <c r="C755"/>
  <c r="D755"/>
  <c r="E755" s="1"/>
  <c r="C756"/>
  <c r="D756"/>
  <c r="E756" s="1"/>
  <c r="C757"/>
  <c r="D757"/>
  <c r="E757" s="1"/>
  <c r="C758"/>
  <c r="D758"/>
  <c r="E758" s="1"/>
  <c r="C759"/>
  <c r="D759"/>
  <c r="E759" s="1"/>
  <c r="C760"/>
  <c r="D760"/>
  <c r="E760" s="1"/>
  <c r="C761"/>
  <c r="D761"/>
  <c r="E761" s="1"/>
  <c r="C762"/>
  <c r="D762"/>
  <c r="E762" s="1"/>
  <c r="C763"/>
  <c r="D763"/>
  <c r="E763" s="1"/>
  <c r="C764"/>
  <c r="D764"/>
  <c r="E764" s="1"/>
  <c r="C765"/>
  <c r="D765"/>
  <c r="E765" s="1"/>
  <c r="C766"/>
  <c r="D766"/>
  <c r="E766" s="1"/>
  <c r="C767"/>
  <c r="D767"/>
  <c r="E767" s="1"/>
  <c r="C768"/>
  <c r="D768"/>
  <c r="E768" s="1"/>
  <c r="C769"/>
  <c r="D769"/>
  <c r="E769" s="1"/>
  <c r="C770"/>
  <c r="D770"/>
  <c r="E770" s="1"/>
  <c r="C771"/>
  <c r="D771"/>
  <c r="E771" s="1"/>
  <c r="C772"/>
  <c r="D772"/>
  <c r="E772" s="1"/>
  <c r="C773"/>
  <c r="D773"/>
  <c r="E773" s="1"/>
  <c r="C774"/>
  <c r="D774"/>
  <c r="E774" s="1"/>
  <c r="C775"/>
  <c r="D775"/>
  <c r="E775" s="1"/>
  <c r="C776"/>
  <c r="D776"/>
  <c r="E776" s="1"/>
  <c r="C777"/>
  <c r="D777"/>
  <c r="E777" s="1"/>
  <c r="C778"/>
  <c r="D778"/>
  <c r="E778" s="1"/>
  <c r="C779"/>
  <c r="D779"/>
  <c r="E779" s="1"/>
  <c r="C780"/>
  <c r="D780"/>
  <c r="E780" s="1"/>
  <c r="C781"/>
  <c r="D781"/>
  <c r="E781" s="1"/>
  <c r="C782"/>
  <c r="D782"/>
  <c r="E782" s="1"/>
  <c r="C783"/>
  <c r="D783"/>
  <c r="E783" s="1"/>
  <c r="C784"/>
  <c r="D784"/>
  <c r="E784" s="1"/>
  <c r="C785"/>
  <c r="D785"/>
  <c r="E785" s="1"/>
  <c r="C786"/>
  <c r="D786"/>
  <c r="E786" s="1"/>
  <c r="C787"/>
  <c r="D787"/>
  <c r="E787" s="1"/>
  <c r="C788"/>
  <c r="D788"/>
  <c r="E788" s="1"/>
  <c r="C789"/>
  <c r="D789"/>
  <c r="E789" s="1"/>
  <c r="C790"/>
  <c r="D790"/>
  <c r="E790" s="1"/>
  <c r="C791"/>
  <c r="D791"/>
  <c r="E791" s="1"/>
  <c r="C792"/>
  <c r="D792"/>
  <c r="E792" s="1"/>
  <c r="C793"/>
  <c r="D793"/>
  <c r="E793" s="1"/>
  <c r="C796"/>
  <c r="D796"/>
  <c r="E796" s="1"/>
  <c r="C797"/>
  <c r="D797"/>
  <c r="E797" s="1"/>
  <c r="C798"/>
  <c r="D798"/>
  <c r="E798" s="1"/>
  <c r="C799"/>
  <c r="D799"/>
  <c r="E799" s="1"/>
  <c r="C800"/>
  <c r="D800"/>
  <c r="E800" s="1"/>
  <c r="C801"/>
  <c r="D801"/>
  <c r="E801" s="1"/>
  <c r="C802"/>
  <c r="D802"/>
  <c r="E802" s="1"/>
  <c r="C803"/>
  <c r="D803"/>
  <c r="E803" s="1"/>
  <c r="C804"/>
  <c r="D804"/>
  <c r="E804" s="1"/>
  <c r="C805"/>
  <c r="D805"/>
  <c r="E805" s="1"/>
  <c r="C806"/>
  <c r="D806"/>
  <c r="E806" s="1"/>
  <c r="C807"/>
  <c r="D807"/>
  <c r="E807" s="1"/>
  <c r="C808"/>
  <c r="D808"/>
  <c r="E808" s="1"/>
  <c r="C809"/>
  <c r="D809"/>
  <c r="E809" s="1"/>
  <c r="C810"/>
  <c r="D810"/>
  <c r="E810" s="1"/>
  <c r="C811"/>
  <c r="D811"/>
  <c r="E811" s="1"/>
  <c r="C812"/>
  <c r="D812"/>
  <c r="E812" s="1"/>
  <c r="C813"/>
  <c r="D813"/>
  <c r="E813" s="1"/>
  <c r="C814"/>
  <c r="D814"/>
  <c r="E814" s="1"/>
  <c r="C815"/>
  <c r="D815"/>
  <c r="E815" s="1"/>
  <c r="C816"/>
  <c r="D816"/>
  <c r="E816" s="1"/>
  <c r="C817"/>
  <c r="D817"/>
  <c r="E817" s="1"/>
  <c r="C818"/>
  <c r="D818"/>
  <c r="E818" s="1"/>
  <c r="C819"/>
  <c r="D819"/>
  <c r="E819" s="1"/>
  <c r="C820"/>
  <c r="D820"/>
  <c r="E820" s="1"/>
  <c r="C821"/>
  <c r="D821"/>
  <c r="E821" s="1"/>
  <c r="C822"/>
  <c r="D822"/>
  <c r="E822" s="1"/>
  <c r="C823"/>
  <c r="D823"/>
  <c r="E823" s="1"/>
  <c r="C824"/>
  <c r="D824"/>
  <c r="E824" s="1"/>
  <c r="C825"/>
  <c r="D825"/>
  <c r="E825" s="1"/>
  <c r="C826"/>
  <c r="D826"/>
  <c r="E826" s="1"/>
  <c r="C827"/>
  <c r="D827"/>
  <c r="E827" s="1"/>
  <c r="C828"/>
  <c r="D828"/>
  <c r="E828" s="1"/>
  <c r="C829"/>
  <c r="D829"/>
  <c r="E829" s="1"/>
  <c r="C830"/>
  <c r="D830"/>
  <c r="E830" s="1"/>
  <c r="C831"/>
  <c r="D831"/>
  <c r="E831" s="1"/>
  <c r="C832"/>
  <c r="D832"/>
  <c r="E832" s="1"/>
  <c r="C833"/>
  <c r="D833"/>
  <c r="E833" s="1"/>
  <c r="C834"/>
  <c r="D834"/>
  <c r="E834" s="1"/>
  <c r="C835"/>
  <c r="D835"/>
  <c r="E835" s="1"/>
  <c r="C836"/>
  <c r="D836"/>
  <c r="E836" s="1"/>
  <c r="C837"/>
  <c r="D837"/>
  <c r="E837" s="1"/>
  <c r="C838"/>
  <c r="D838"/>
  <c r="E838" s="1"/>
  <c r="C839"/>
  <c r="D839"/>
  <c r="E839" s="1"/>
  <c r="C840"/>
  <c r="D840"/>
  <c r="E840" s="1"/>
  <c r="C841"/>
  <c r="D841"/>
  <c r="E841" s="1"/>
  <c r="C842"/>
  <c r="D842"/>
  <c r="E842" s="1"/>
  <c r="C843"/>
  <c r="D843"/>
  <c r="E843" s="1"/>
  <c r="C844"/>
  <c r="D844"/>
  <c r="E844" s="1"/>
  <c r="C845"/>
  <c r="D845"/>
  <c r="E845" s="1"/>
  <c r="C846"/>
  <c r="D846"/>
  <c r="E846" s="1"/>
  <c r="C847"/>
  <c r="D847"/>
  <c r="E847" s="1"/>
  <c r="C848"/>
  <c r="D848"/>
  <c r="E848" s="1"/>
  <c r="C849"/>
  <c r="D849"/>
  <c r="E849" s="1"/>
  <c r="C850"/>
  <c r="D850"/>
  <c r="E850" s="1"/>
  <c r="C851"/>
  <c r="D851"/>
  <c r="E851" s="1"/>
  <c r="C852"/>
  <c r="D852"/>
  <c r="E852" s="1"/>
  <c r="C853"/>
  <c r="D853"/>
  <c r="E853" s="1"/>
  <c r="C854"/>
  <c r="D854"/>
  <c r="E854" s="1"/>
  <c r="C855"/>
  <c r="D855"/>
  <c r="E855" s="1"/>
  <c r="C856"/>
  <c r="D856"/>
  <c r="E856" s="1"/>
  <c r="C857"/>
  <c r="D857"/>
  <c r="E857" s="1"/>
  <c r="C858"/>
  <c r="D858"/>
  <c r="E858" s="1"/>
  <c r="C859"/>
  <c r="D859"/>
  <c r="E859" s="1"/>
  <c r="C860"/>
  <c r="D860"/>
  <c r="E860" s="1"/>
  <c r="C861"/>
  <c r="D861"/>
  <c r="E861" s="1"/>
  <c r="C862"/>
  <c r="D862"/>
  <c r="E862" s="1"/>
  <c r="C863"/>
  <c r="D863"/>
  <c r="E863" s="1"/>
  <c r="C864"/>
  <c r="D864"/>
  <c r="E864" s="1"/>
  <c r="C865"/>
  <c r="D865"/>
  <c r="E865" s="1"/>
  <c r="C866"/>
  <c r="D866"/>
  <c r="E866" s="1"/>
  <c r="C867"/>
  <c r="D867"/>
  <c r="E867" s="1"/>
  <c r="C868"/>
  <c r="D868"/>
  <c r="E868" s="1"/>
  <c r="C869"/>
  <c r="D869"/>
  <c r="E869" s="1"/>
  <c r="C870"/>
  <c r="D870"/>
  <c r="E870" s="1"/>
  <c r="C871"/>
  <c r="D871"/>
  <c r="E871" s="1"/>
  <c r="C872"/>
  <c r="D872"/>
  <c r="E872" s="1"/>
  <c r="C873"/>
  <c r="D873"/>
  <c r="E873" s="1"/>
  <c r="C874"/>
  <c r="D874"/>
  <c r="E874" s="1"/>
  <c r="C875"/>
  <c r="D875"/>
  <c r="E875" s="1"/>
  <c r="C876"/>
  <c r="D876"/>
  <c r="E876" s="1"/>
  <c r="C877"/>
  <c r="D877"/>
  <c r="E877" s="1"/>
  <c r="C892"/>
  <c r="D892"/>
  <c r="E892" s="1"/>
  <c r="C893"/>
  <c r="D893"/>
  <c r="E893" s="1"/>
  <c r="C894"/>
  <c r="D894"/>
  <c r="E894" s="1"/>
  <c r="C895"/>
  <c r="D895"/>
  <c r="E895" s="1"/>
  <c r="C896"/>
  <c r="D896"/>
  <c r="E896" s="1"/>
  <c r="C897"/>
  <c r="D897"/>
  <c r="E897" s="1"/>
  <c r="C907"/>
  <c r="D907"/>
  <c r="E907" s="1"/>
  <c r="C908"/>
  <c r="D908"/>
  <c r="E908" s="1"/>
  <c r="C909"/>
  <c r="D909"/>
  <c r="E909" s="1"/>
  <c r="C910"/>
  <c r="D910"/>
  <c r="E910" s="1"/>
  <c r="C911"/>
  <c r="D911"/>
  <c r="E911" s="1"/>
  <c r="C912"/>
  <c r="D912"/>
  <c r="E912" s="1"/>
  <c r="C913"/>
  <c r="D913"/>
  <c r="E913" s="1"/>
  <c r="C914"/>
  <c r="D914"/>
  <c r="E914" s="1"/>
  <c r="C915"/>
  <c r="D915"/>
  <c r="E915" s="1"/>
  <c r="C916"/>
  <c r="D916"/>
  <c r="E916" s="1"/>
  <c r="C917"/>
  <c r="D917"/>
  <c r="E917" s="1"/>
  <c r="C918"/>
  <c r="D918"/>
  <c r="E918" s="1"/>
  <c r="C919"/>
  <c r="D919"/>
  <c r="E919" s="1"/>
  <c r="C920"/>
  <c r="D920"/>
  <c r="E920" s="1"/>
  <c r="C921"/>
  <c r="D921"/>
  <c r="E921" s="1"/>
  <c r="C922"/>
  <c r="D922"/>
  <c r="E922" s="1"/>
  <c r="C923"/>
  <c r="D923"/>
  <c r="E923" s="1"/>
  <c r="C924"/>
  <c r="D924"/>
  <c r="E924" s="1"/>
  <c r="C925"/>
  <c r="D925"/>
  <c r="E925" s="1"/>
  <c r="C926"/>
  <c r="D926"/>
  <c r="E926" s="1"/>
  <c r="C927"/>
  <c r="D927"/>
  <c r="E927" s="1"/>
  <c r="C928"/>
  <c r="D928"/>
  <c r="E928" s="1"/>
  <c r="C929"/>
  <c r="D929"/>
  <c r="E929" s="1"/>
  <c r="C930"/>
  <c r="D930"/>
  <c r="E930" s="1"/>
  <c r="C931"/>
  <c r="D931"/>
  <c r="E931" s="1"/>
  <c r="C932"/>
  <c r="D932"/>
  <c r="E932" s="1"/>
  <c r="C933"/>
  <c r="D933"/>
  <c r="E933" s="1"/>
  <c r="C934"/>
  <c r="D934"/>
  <c r="E934" s="1"/>
  <c r="C935"/>
  <c r="D935"/>
  <c r="E935" s="1"/>
  <c r="C936"/>
  <c r="D936"/>
  <c r="E936" s="1"/>
  <c r="C937"/>
  <c r="D937"/>
  <c r="E937" s="1"/>
  <c r="C938"/>
  <c r="D938"/>
  <c r="E938" s="1"/>
  <c r="C939"/>
  <c r="D939"/>
  <c r="E939" s="1"/>
  <c r="C940"/>
  <c r="D940"/>
  <c r="E940" s="1"/>
  <c r="C941"/>
  <c r="D941"/>
  <c r="E941" s="1"/>
  <c r="C942"/>
  <c r="D942"/>
  <c r="E942" s="1"/>
  <c r="C943"/>
  <c r="D943"/>
  <c r="E943" s="1"/>
  <c r="C944"/>
  <c r="D944"/>
  <c r="E944" s="1"/>
  <c r="C945"/>
  <c r="D945"/>
  <c r="E945" s="1"/>
  <c r="C946"/>
  <c r="D946"/>
  <c r="E946" s="1"/>
  <c r="C947"/>
  <c r="D947"/>
  <c r="E947" s="1"/>
  <c r="C948"/>
  <c r="D948"/>
  <c r="E948" s="1"/>
  <c r="C949"/>
  <c r="D949"/>
  <c r="E949" s="1"/>
  <c r="C950"/>
  <c r="D950"/>
  <c r="E950" s="1"/>
  <c r="C951"/>
  <c r="D951"/>
  <c r="E951" s="1"/>
  <c r="C952"/>
  <c r="D952"/>
  <c r="E952" s="1"/>
  <c r="C953"/>
  <c r="D953"/>
  <c r="E953" s="1"/>
  <c r="C954"/>
  <c r="D954"/>
  <c r="E954" s="1"/>
  <c r="C955"/>
  <c r="D955"/>
  <c r="E955" s="1"/>
  <c r="C956"/>
  <c r="D956"/>
  <c r="E956" s="1"/>
  <c r="C957"/>
  <c r="D957"/>
  <c r="E957" s="1"/>
  <c r="C958"/>
  <c r="D958"/>
  <c r="E958" s="1"/>
  <c r="C959"/>
  <c r="D959"/>
  <c r="E959" s="1"/>
  <c r="C960"/>
  <c r="D960"/>
  <c r="E960" s="1"/>
  <c r="C961"/>
  <c r="D961"/>
  <c r="E961" s="1"/>
  <c r="C962"/>
  <c r="D962"/>
  <c r="E962" s="1"/>
  <c r="C963"/>
  <c r="D963"/>
  <c r="E963" s="1"/>
  <c r="C964"/>
  <c r="D964"/>
  <c r="E964" s="1"/>
  <c r="C965"/>
  <c r="D965"/>
  <c r="E965" s="1"/>
  <c r="C966"/>
  <c r="D966"/>
  <c r="E966" s="1"/>
  <c r="C967"/>
  <c r="D967"/>
  <c r="E967" s="1"/>
  <c r="C968"/>
  <c r="D968"/>
  <c r="E968" s="1"/>
  <c r="C969"/>
  <c r="D969"/>
  <c r="E969" s="1"/>
  <c r="C970"/>
  <c r="D970"/>
  <c r="E970" s="1"/>
  <c r="C971"/>
  <c r="D971"/>
  <c r="E971" s="1"/>
  <c r="C972"/>
  <c r="D972"/>
  <c r="E972" s="1"/>
  <c r="C973"/>
  <c r="D973"/>
  <c r="E973" s="1"/>
  <c r="C974"/>
  <c r="D974"/>
  <c r="E974" s="1"/>
  <c r="C975"/>
  <c r="D975"/>
  <c r="E975" s="1"/>
  <c r="C976"/>
  <c r="D976"/>
  <c r="E976" s="1"/>
  <c r="C977"/>
  <c r="D977"/>
  <c r="E977" s="1"/>
  <c r="C978"/>
  <c r="D978"/>
  <c r="E978" s="1"/>
  <c r="C979"/>
  <c r="D979"/>
  <c r="E979" s="1"/>
  <c r="C980"/>
  <c r="D980"/>
  <c r="E980" s="1"/>
  <c r="C981"/>
  <c r="D981"/>
  <c r="E981" s="1"/>
  <c r="C982"/>
  <c r="D982"/>
  <c r="E982" s="1"/>
  <c r="C983"/>
  <c r="D983"/>
  <c r="E983" s="1"/>
  <c r="C984"/>
  <c r="D984"/>
  <c r="E984" s="1"/>
  <c r="C985"/>
  <c r="D985"/>
  <c r="E985" s="1"/>
  <c r="C986"/>
  <c r="D986"/>
  <c r="E986" s="1"/>
  <c r="C987"/>
  <c r="D987"/>
  <c r="E987" s="1"/>
  <c r="C1080"/>
  <c r="D1080"/>
  <c r="E1080" s="1"/>
  <c r="C1081"/>
  <c r="D1081"/>
  <c r="E1081" s="1"/>
  <c r="C1082"/>
  <c r="D1082"/>
  <c r="E1082" s="1"/>
  <c r="C1083"/>
  <c r="D1083"/>
  <c r="E1083" s="1"/>
  <c r="C1084"/>
  <c r="D1084"/>
  <c r="E1084" s="1"/>
  <c r="C1085"/>
  <c r="D1085"/>
  <c r="E1085" s="1"/>
  <c r="C1086"/>
  <c r="D1086"/>
  <c r="E1086" s="1"/>
  <c r="C1087"/>
  <c r="D1087"/>
  <c r="E1087" s="1"/>
  <c r="C1088"/>
  <c r="D1088"/>
  <c r="E1088" s="1"/>
  <c r="C1089"/>
  <c r="D1089"/>
  <c r="E1089" s="1"/>
  <c r="C1090"/>
  <c r="D1090"/>
  <c r="E1090" s="1"/>
  <c r="C1091"/>
  <c r="D1091"/>
  <c r="E1091" s="1"/>
  <c r="C1092"/>
  <c r="D1092"/>
  <c r="E1092" s="1"/>
  <c r="C1093"/>
  <c r="D1093"/>
  <c r="E1093" s="1"/>
  <c r="C1094"/>
  <c r="D1094"/>
  <c r="E1094" s="1"/>
  <c r="C1095"/>
  <c r="D1095"/>
  <c r="E1095" s="1"/>
  <c r="C1096"/>
  <c r="D1096"/>
  <c r="E1096" s="1"/>
  <c r="C1097"/>
  <c r="D1097"/>
  <c r="E1097" s="1"/>
  <c r="C1098"/>
  <c r="D1098"/>
  <c r="E1098" s="1"/>
  <c r="C1099"/>
  <c r="D1099"/>
  <c r="E1099" s="1"/>
  <c r="C1100"/>
  <c r="D1100"/>
  <c r="E1100" s="1"/>
  <c r="C1101"/>
  <c r="D1101"/>
  <c r="E1101" s="1"/>
  <c r="C1102"/>
  <c r="D1102"/>
  <c r="E1102" s="1"/>
  <c r="C1103"/>
  <c r="D1103"/>
  <c r="E1103" s="1"/>
  <c r="C1104"/>
  <c r="D1104"/>
  <c r="E1104" s="1"/>
  <c r="C1105"/>
  <c r="D1105"/>
  <c r="E1105" s="1"/>
  <c r="C1106"/>
  <c r="D1106"/>
  <c r="E1106" s="1"/>
  <c r="C1107"/>
  <c r="D1107"/>
  <c r="E1107" s="1"/>
  <c r="C1108"/>
  <c r="D1108"/>
  <c r="E1108" s="1"/>
  <c r="C1109"/>
  <c r="D1109"/>
  <c r="E1109" s="1"/>
  <c r="C1110"/>
  <c r="D1110"/>
  <c r="E1110" s="1"/>
  <c r="C1111"/>
  <c r="D1111"/>
  <c r="E1111" s="1"/>
  <c r="C1112"/>
  <c r="D1112"/>
  <c r="E1112" s="1"/>
  <c r="C1113"/>
  <c r="D1113"/>
  <c r="E1113" s="1"/>
  <c r="C1114"/>
  <c r="D1114"/>
  <c r="E1114" s="1"/>
  <c r="C1115"/>
  <c r="D1115"/>
  <c r="E1115" s="1"/>
  <c r="C1116"/>
  <c r="D1116"/>
  <c r="E1116" s="1"/>
  <c r="C1117"/>
  <c r="D1117"/>
  <c r="E1117" s="1"/>
  <c r="C1118"/>
  <c r="D1118"/>
  <c r="E1118" s="1"/>
  <c r="C1119"/>
  <c r="D1119"/>
  <c r="E1119" s="1"/>
  <c r="C1120"/>
  <c r="D1120"/>
  <c r="E1120" s="1"/>
  <c r="C1121"/>
  <c r="D1121"/>
  <c r="E1121" s="1"/>
  <c r="C1122"/>
  <c r="D1122"/>
  <c r="E1122" s="1"/>
  <c r="C1123"/>
  <c r="D1123"/>
  <c r="E1123" s="1"/>
  <c r="C1124"/>
  <c r="D1124"/>
  <c r="E1124" s="1"/>
  <c r="C1125"/>
  <c r="D1125"/>
  <c r="E1125" s="1"/>
  <c r="C1126"/>
  <c r="D1126"/>
  <c r="E1126" s="1"/>
  <c r="C1127"/>
  <c r="D1127"/>
  <c r="E1127" s="1"/>
  <c r="C1128"/>
  <c r="D1128"/>
  <c r="E1128" s="1"/>
  <c r="C1129"/>
  <c r="D1129"/>
  <c r="E1129" s="1"/>
  <c r="C1130"/>
  <c r="D1130"/>
  <c r="E1130" s="1"/>
  <c r="C1131"/>
  <c r="D1131"/>
  <c r="E1131" s="1"/>
  <c r="C1132"/>
  <c r="D1132"/>
  <c r="E1132" s="1"/>
  <c r="C1133"/>
  <c r="D1133"/>
  <c r="E1133" s="1"/>
  <c r="C1134"/>
  <c r="D1134"/>
  <c r="E1134" s="1"/>
  <c r="C1135"/>
  <c r="D1135"/>
  <c r="E1135" s="1"/>
  <c r="C1136"/>
  <c r="D1136"/>
  <c r="E1136" s="1"/>
  <c r="C1137"/>
  <c r="D1137"/>
  <c r="E1137" s="1"/>
  <c r="C1138"/>
  <c r="D1138"/>
  <c r="E1138" s="1"/>
  <c r="C1139"/>
  <c r="D1139"/>
  <c r="E1139" s="1"/>
  <c r="C1140"/>
  <c r="D1140"/>
  <c r="E1140" s="1"/>
  <c r="C1141"/>
  <c r="D1141"/>
  <c r="E1141" s="1"/>
  <c r="C1142"/>
  <c r="D1142"/>
  <c r="E1142" s="1"/>
  <c r="C1143"/>
  <c r="D1143"/>
  <c r="E1143" s="1"/>
  <c r="C1144"/>
  <c r="D1144"/>
  <c r="E1144" s="1"/>
  <c r="C1145"/>
  <c r="D1145"/>
  <c r="E1145" s="1"/>
  <c r="C1146"/>
  <c r="D1146"/>
  <c r="E1146" s="1"/>
  <c r="C1147"/>
  <c r="D1147"/>
  <c r="E1147" s="1"/>
  <c r="C1148"/>
  <c r="D1148"/>
  <c r="E1148" s="1"/>
  <c r="C1149"/>
  <c r="D1149"/>
  <c r="E1149" s="1"/>
  <c r="C1150"/>
  <c r="D1150"/>
  <c r="E1150" s="1"/>
  <c r="C1151"/>
  <c r="D1151"/>
  <c r="E1151" s="1"/>
  <c r="C1152"/>
  <c r="D1152"/>
  <c r="E1152" s="1"/>
  <c r="C1153"/>
  <c r="D1153"/>
  <c r="E1153" s="1"/>
  <c r="C1154"/>
  <c r="D1154"/>
  <c r="E1154" s="1"/>
  <c r="C1155"/>
  <c r="D1155"/>
  <c r="E1155" s="1"/>
  <c r="C1156"/>
  <c r="D1156"/>
  <c r="E1156" s="1"/>
  <c r="C1157"/>
  <c r="D1157"/>
  <c r="E1157" s="1"/>
  <c r="C1158"/>
  <c r="D1158"/>
  <c r="E1158" s="1"/>
  <c r="C1159"/>
  <c r="D1159"/>
  <c r="E1159" s="1"/>
  <c r="C1160"/>
  <c r="D1160"/>
  <c r="E1160" s="1"/>
  <c r="C1161"/>
  <c r="D1161"/>
  <c r="E1161" s="1"/>
  <c r="C1162"/>
  <c r="D1162"/>
  <c r="E1162" s="1"/>
  <c r="C1163"/>
  <c r="D1163"/>
  <c r="E1163" s="1"/>
  <c r="C1164"/>
  <c r="D1164"/>
  <c r="E1164" s="1"/>
  <c r="C1165"/>
  <c r="D1165"/>
  <c r="E1165" s="1"/>
  <c r="C1166"/>
  <c r="D1166"/>
  <c r="E1166" s="1"/>
  <c r="C1167"/>
  <c r="D1167"/>
  <c r="E1167" s="1"/>
  <c r="C1168"/>
  <c r="D1168"/>
  <c r="E1168" s="1"/>
  <c r="C1169"/>
  <c r="D1169"/>
  <c r="E1169" s="1"/>
  <c r="C1170"/>
  <c r="D1170"/>
  <c r="E1170" s="1"/>
  <c r="C1171"/>
  <c r="D1171"/>
  <c r="E1171" s="1"/>
  <c r="C1172"/>
  <c r="D1172"/>
  <c r="E1172" s="1"/>
  <c r="C1173"/>
  <c r="D1173"/>
  <c r="E1173" s="1"/>
  <c r="C1174"/>
  <c r="D1174"/>
  <c r="E1174" s="1"/>
  <c r="C1175"/>
  <c r="D1175"/>
  <c r="E1175" s="1"/>
  <c r="C1176"/>
  <c r="D1176"/>
  <c r="E1176" s="1"/>
  <c r="C1177"/>
  <c r="D1177"/>
  <c r="E1177" s="1"/>
  <c r="C1178"/>
  <c r="D1178"/>
  <c r="E1178" s="1"/>
  <c r="C1179"/>
  <c r="D1179"/>
  <c r="E1179" s="1"/>
  <c r="C1180"/>
  <c r="D1180"/>
  <c r="E1180" s="1"/>
  <c r="C1181"/>
  <c r="D1181"/>
  <c r="E1181" s="1"/>
  <c r="C1182"/>
  <c r="D1182"/>
  <c r="E1182" s="1"/>
  <c r="C1183"/>
  <c r="D1183"/>
  <c r="E1183" s="1"/>
  <c r="C1184"/>
  <c r="D1184"/>
  <c r="E1184" s="1"/>
  <c r="C1185"/>
  <c r="D1185"/>
  <c r="E1185" s="1"/>
  <c r="C1186"/>
  <c r="D1186"/>
  <c r="E1186" s="1"/>
  <c r="C1187"/>
  <c r="D1187"/>
  <c r="E1187" s="1"/>
  <c r="C1188"/>
  <c r="D1188"/>
  <c r="E1188" s="1"/>
  <c r="C1189"/>
  <c r="D1189"/>
  <c r="E1189" s="1"/>
  <c r="C1190"/>
  <c r="D1190"/>
  <c r="E1190" s="1"/>
  <c r="C1191"/>
  <c r="D1191"/>
  <c r="E1191" s="1"/>
  <c r="C1192"/>
  <c r="D1192"/>
  <c r="E1192" s="1"/>
  <c r="C1193"/>
  <c r="D1193"/>
  <c r="E1193" s="1"/>
  <c r="C1194"/>
  <c r="D1194"/>
  <c r="E1194" s="1"/>
  <c r="C1195"/>
  <c r="D1195"/>
  <c r="E1195" s="1"/>
  <c r="C1196"/>
  <c r="D1196"/>
  <c r="E1196" s="1"/>
  <c r="C1197"/>
  <c r="D1197"/>
  <c r="E1197" s="1"/>
  <c r="C1198"/>
  <c r="D1198"/>
  <c r="E1198" s="1"/>
  <c r="C1199"/>
  <c r="D1199"/>
  <c r="E1199" s="1"/>
  <c r="C1200"/>
  <c r="D1200"/>
  <c r="E1200" s="1"/>
  <c r="C1201"/>
  <c r="D1201"/>
  <c r="E1201" s="1"/>
  <c r="C1202"/>
  <c r="D1202"/>
  <c r="E1202" s="1"/>
  <c r="C1203"/>
  <c r="D1203"/>
  <c r="E1203" s="1"/>
  <c r="C1204"/>
  <c r="D1204"/>
  <c r="E1204" s="1"/>
  <c r="C1205"/>
  <c r="D1205"/>
  <c r="E1205" s="1"/>
  <c r="C1206"/>
  <c r="D1206"/>
  <c r="E1206" s="1"/>
  <c r="C1207"/>
  <c r="D1207"/>
  <c r="E1207" s="1"/>
  <c r="C1208"/>
  <c r="D1208"/>
  <c r="E1208" s="1"/>
  <c r="C1209"/>
  <c r="D1209"/>
  <c r="E1209" s="1"/>
  <c r="C1210"/>
  <c r="D1210"/>
  <c r="E1210" s="1"/>
  <c r="C1211"/>
  <c r="D1211"/>
  <c r="E1211" s="1"/>
  <c r="C1244"/>
  <c r="D1244"/>
  <c r="E1244" s="1"/>
  <c r="C1245"/>
  <c r="D1245"/>
  <c r="E1245" s="1"/>
  <c r="C1246"/>
  <c r="D1246"/>
  <c r="E1246" s="1"/>
  <c r="C1247"/>
  <c r="D1247"/>
  <c r="E1247" s="1"/>
  <c r="C1248"/>
  <c r="D1248"/>
  <c r="E1248" s="1"/>
  <c r="C1249"/>
  <c r="D1249"/>
  <c r="E1249" s="1"/>
  <c r="C1250"/>
  <c r="D1250"/>
  <c r="E1250" s="1"/>
  <c r="C1251"/>
  <c r="D1251"/>
  <c r="E1251" s="1"/>
  <c r="C1252"/>
  <c r="D1252"/>
  <c r="E1252" s="1"/>
  <c r="C1253"/>
  <c r="D1253"/>
  <c r="E1253" s="1"/>
  <c r="C1254"/>
  <c r="D1254"/>
  <c r="E1254" s="1"/>
  <c r="C1255"/>
  <c r="D1255"/>
  <c r="E1255" s="1"/>
  <c r="C1256"/>
  <c r="D1256"/>
  <c r="E1256" s="1"/>
  <c r="C1257"/>
  <c r="D1257"/>
  <c r="E1257" s="1"/>
  <c r="C1258"/>
  <c r="D1258"/>
  <c r="E1258" s="1"/>
  <c r="C1259"/>
  <c r="D1259"/>
  <c r="E1259" s="1"/>
  <c r="C1260"/>
  <c r="D1260"/>
  <c r="E1260" s="1"/>
  <c r="C1261"/>
  <c r="D1261"/>
  <c r="E1261" s="1"/>
  <c r="C1262"/>
  <c r="D1262"/>
  <c r="E1262" s="1"/>
  <c r="C1263"/>
  <c r="D1263"/>
  <c r="E1263" s="1"/>
  <c r="C1264"/>
  <c r="D1264"/>
  <c r="E1264" s="1"/>
  <c r="C1265"/>
  <c r="D1265"/>
  <c r="E1265" s="1"/>
  <c r="C1266"/>
  <c r="D1266"/>
  <c r="E1266" s="1"/>
  <c r="C1267"/>
  <c r="D1267"/>
  <c r="E1267" s="1"/>
  <c r="C1268"/>
  <c r="D1268"/>
  <c r="E1268" s="1"/>
  <c r="C1269"/>
  <c r="D1269"/>
  <c r="E1269" s="1"/>
  <c r="C1270"/>
  <c r="D1270"/>
  <c r="E1270" s="1"/>
  <c r="C1271"/>
  <c r="D1271"/>
  <c r="E1271" s="1"/>
  <c r="C1272"/>
  <c r="D1272"/>
  <c r="E1272" s="1"/>
  <c r="C1273"/>
  <c r="D1273"/>
  <c r="E1273" s="1"/>
  <c r="C1274"/>
  <c r="D1274"/>
  <c r="E1274" s="1"/>
  <c r="C1275"/>
  <c r="D1275"/>
  <c r="E1275" s="1"/>
  <c r="C1276"/>
  <c r="D1276"/>
  <c r="E1276" s="1"/>
  <c r="C1277"/>
  <c r="D1277"/>
  <c r="E1277" s="1"/>
  <c r="C1278"/>
  <c r="D1278"/>
  <c r="E1278" s="1"/>
  <c r="C1279"/>
  <c r="D1279"/>
  <c r="E1279" s="1"/>
  <c r="C1280"/>
  <c r="D1280"/>
  <c r="E1280" s="1"/>
  <c r="C1281"/>
  <c r="D1281"/>
  <c r="E1281" s="1"/>
  <c r="C1282"/>
  <c r="D1282"/>
  <c r="E1282" s="1"/>
  <c r="C1283"/>
  <c r="D1283"/>
  <c r="E1283" s="1"/>
  <c r="C1284"/>
  <c r="D1284"/>
  <c r="E1284" s="1"/>
  <c r="C1285"/>
  <c r="D1285"/>
  <c r="E1285" s="1"/>
  <c r="C1286"/>
  <c r="D1286"/>
  <c r="E1286" s="1"/>
  <c r="C1287"/>
  <c r="D1287"/>
  <c r="E1287" s="1"/>
  <c r="C1290"/>
  <c r="D1290"/>
  <c r="E1290" s="1"/>
  <c r="C1291"/>
  <c r="D1291"/>
  <c r="E1291" s="1"/>
  <c r="C1292"/>
  <c r="D1292"/>
  <c r="E1292" s="1"/>
  <c r="C1293"/>
  <c r="D1293"/>
  <c r="E1293" s="1"/>
  <c r="C1294"/>
  <c r="D1294"/>
  <c r="E1294" s="1"/>
  <c r="C1295"/>
  <c r="D1295"/>
  <c r="E1295" s="1"/>
  <c r="C1296"/>
  <c r="D1296"/>
  <c r="E1296" s="1"/>
  <c r="C1297"/>
  <c r="D1297"/>
  <c r="E1297" s="1"/>
  <c r="C1298"/>
  <c r="D1298"/>
  <c r="E1298" s="1"/>
  <c r="C1299"/>
  <c r="D1299"/>
  <c r="E1299" s="1"/>
  <c r="C1300"/>
  <c r="D1300"/>
  <c r="E1300" s="1"/>
  <c r="C1301"/>
  <c r="D1301"/>
  <c r="E1301" s="1"/>
  <c r="C1302"/>
  <c r="D1302"/>
  <c r="E1302" s="1"/>
  <c r="C1303"/>
  <c r="D1303"/>
  <c r="E1303" s="1"/>
  <c r="C1304"/>
  <c r="D1304"/>
  <c r="E1304" s="1"/>
  <c r="C1305"/>
  <c r="D1305"/>
  <c r="E1305" s="1"/>
  <c r="C1306"/>
  <c r="D1306"/>
  <c r="E1306" s="1"/>
  <c r="C1307"/>
  <c r="D1307"/>
  <c r="E1307" s="1"/>
  <c r="C1308"/>
  <c r="D1308"/>
  <c r="E1308" s="1"/>
  <c r="C1309"/>
  <c r="D1309"/>
  <c r="E1309" s="1"/>
  <c r="C1310"/>
  <c r="D1310"/>
  <c r="E1310" s="1"/>
  <c r="C1311"/>
  <c r="D1311"/>
  <c r="E1311" s="1"/>
  <c r="C1312"/>
  <c r="D1312"/>
  <c r="E1312" s="1"/>
  <c r="C1313"/>
  <c r="D1313"/>
  <c r="E1313" s="1"/>
  <c r="C1314"/>
  <c r="D1314"/>
  <c r="E1314" s="1"/>
  <c r="C1315"/>
  <c r="D1315"/>
  <c r="E1315" s="1"/>
  <c r="C1316"/>
  <c r="D1316"/>
  <c r="E1316" s="1"/>
  <c r="C1317"/>
  <c r="D1317"/>
  <c r="E1317" s="1"/>
  <c r="C1318"/>
  <c r="D1318"/>
  <c r="E1318" s="1"/>
  <c r="C1319"/>
  <c r="D1319"/>
  <c r="E1319" s="1"/>
  <c r="C1320"/>
  <c r="D1320"/>
  <c r="E1320" s="1"/>
  <c r="C1321"/>
  <c r="D1321"/>
  <c r="E1321" s="1"/>
  <c r="C1322"/>
  <c r="D1322"/>
  <c r="E1322" s="1"/>
  <c r="C1323"/>
  <c r="D1323"/>
  <c r="E1323" s="1"/>
  <c r="C1324"/>
  <c r="D1324"/>
  <c r="E1324" s="1"/>
  <c r="C1325"/>
  <c r="D1325"/>
  <c r="E1325" s="1"/>
  <c r="C1326"/>
  <c r="D1326"/>
  <c r="E1326" s="1"/>
  <c r="C1327"/>
  <c r="D1327"/>
  <c r="E1327" s="1"/>
  <c r="C1328"/>
  <c r="D1328"/>
  <c r="E1328" s="1"/>
  <c r="C1329"/>
  <c r="D1329"/>
  <c r="E1329" s="1"/>
  <c r="C1330"/>
  <c r="D1330"/>
  <c r="E1330" s="1"/>
  <c r="C1331"/>
  <c r="D1331"/>
  <c r="E1331" s="1"/>
  <c r="C1332"/>
  <c r="D1332"/>
  <c r="E1332" s="1"/>
  <c r="C1333"/>
  <c r="D1333"/>
  <c r="E1333" s="1"/>
  <c r="C1334"/>
  <c r="D1334"/>
  <c r="E1334" s="1"/>
  <c r="C1335"/>
  <c r="D1335"/>
  <c r="E1335" s="1"/>
  <c r="C1336"/>
  <c r="D1336"/>
  <c r="E1336" s="1"/>
  <c r="C1337"/>
  <c r="D1337"/>
  <c r="E1337" s="1"/>
  <c r="C1338"/>
  <c r="D1338"/>
  <c r="E1338" s="1"/>
  <c r="C1339"/>
  <c r="D1339"/>
  <c r="E1339" s="1"/>
  <c r="C1340"/>
  <c r="D1340"/>
  <c r="E1340" s="1"/>
  <c r="C1341"/>
  <c r="D1341"/>
  <c r="E1341" s="1"/>
  <c r="C1342"/>
  <c r="D1342"/>
  <c r="E1342" s="1"/>
  <c r="C1343"/>
  <c r="D1343"/>
  <c r="E1343" s="1"/>
  <c r="C1344"/>
  <c r="D1344"/>
  <c r="E1344" s="1"/>
  <c r="C1345"/>
  <c r="D1345"/>
  <c r="E1345" s="1"/>
  <c r="C1346"/>
  <c r="D1346"/>
  <c r="E1346" s="1"/>
  <c r="C1347"/>
  <c r="D1347"/>
  <c r="E1347" s="1"/>
  <c r="C1348"/>
  <c r="D1348"/>
  <c r="E1348" s="1"/>
  <c r="C1349"/>
  <c r="D1349"/>
  <c r="E1349" s="1"/>
  <c r="C1350"/>
  <c r="D1350"/>
  <c r="E1350" s="1"/>
  <c r="C1351"/>
  <c r="D1351"/>
  <c r="E1351" s="1"/>
  <c r="C1352"/>
  <c r="D1352"/>
  <c r="E1352" s="1"/>
  <c r="C1353"/>
  <c r="D1353"/>
  <c r="E1353" s="1"/>
  <c r="C1354"/>
  <c r="D1354"/>
  <c r="E1354" s="1"/>
  <c r="C1355"/>
  <c r="D1355"/>
  <c r="E1355" s="1"/>
  <c r="C1356"/>
  <c r="D1356"/>
  <c r="E1356" s="1"/>
  <c r="C1357"/>
  <c r="D1357"/>
  <c r="E1357" s="1"/>
  <c r="C1358"/>
  <c r="D1358"/>
  <c r="E1358" s="1"/>
  <c r="C1359"/>
  <c r="D1359"/>
  <c r="E1359" s="1"/>
  <c r="C1360"/>
  <c r="D1360"/>
  <c r="E1360" s="1"/>
  <c r="C1361"/>
  <c r="D1361"/>
  <c r="E1361" s="1"/>
  <c r="C1362"/>
  <c r="D1362"/>
  <c r="E1362" s="1"/>
  <c r="C1363"/>
  <c r="D1363"/>
  <c r="E1363" s="1"/>
  <c r="C1364"/>
  <c r="D1364"/>
  <c r="E1364" s="1"/>
  <c r="C1365"/>
  <c r="D1365"/>
  <c r="E1365" s="1"/>
  <c r="C1366"/>
  <c r="D1366"/>
  <c r="E1366" s="1"/>
  <c r="C1367"/>
  <c r="D1367"/>
  <c r="E1367" s="1"/>
  <c r="C1368"/>
  <c r="D1368"/>
  <c r="E1368" s="1"/>
  <c r="C1369"/>
  <c r="D1369"/>
  <c r="E1369" s="1"/>
  <c r="C1370"/>
  <c r="D1370"/>
  <c r="E1370" s="1"/>
  <c r="C1371"/>
  <c r="D1371"/>
  <c r="E1371" s="1"/>
  <c r="C1372"/>
  <c r="D1372"/>
  <c r="E1372" s="1"/>
  <c r="C1373"/>
  <c r="D1373"/>
  <c r="E1373" s="1"/>
  <c r="C1374"/>
  <c r="D1374"/>
  <c r="E1374" s="1"/>
  <c r="C1375"/>
  <c r="D1375"/>
  <c r="E1375" s="1"/>
  <c r="C1376"/>
  <c r="D1376"/>
  <c r="E1376" s="1"/>
  <c r="C1377"/>
  <c r="D1377"/>
  <c r="E1377" s="1"/>
  <c r="C1378"/>
  <c r="D1378"/>
  <c r="E1378" s="1"/>
  <c r="C1379"/>
  <c r="D1379"/>
  <c r="E1379" s="1"/>
  <c r="C1380"/>
  <c r="D1380"/>
  <c r="E1380" s="1"/>
  <c r="C1381"/>
  <c r="D1381"/>
  <c r="E1381" s="1"/>
  <c r="C1382"/>
  <c r="D1382"/>
  <c r="E1382" s="1"/>
  <c r="C1383"/>
  <c r="D1383"/>
  <c r="E1383" s="1"/>
  <c r="C1384"/>
  <c r="D1384"/>
  <c r="E1384" s="1"/>
  <c r="C1385"/>
  <c r="D1385"/>
  <c r="E1385" s="1"/>
  <c r="C1386"/>
  <c r="D1386"/>
  <c r="E1386" s="1"/>
  <c r="C1387"/>
  <c r="D1387"/>
  <c r="E1387" s="1"/>
  <c r="C1388"/>
  <c r="D1388"/>
  <c r="E1388" s="1"/>
  <c r="C1389"/>
  <c r="D1389"/>
  <c r="E1389" s="1"/>
  <c r="C1390"/>
  <c r="D1390"/>
  <c r="E1390" s="1"/>
  <c r="C1391"/>
  <c r="D1391"/>
  <c r="E1391" s="1"/>
  <c r="C1392"/>
  <c r="D1392"/>
  <c r="E1392" s="1"/>
  <c r="C1393"/>
  <c r="D1393"/>
  <c r="E1393" s="1"/>
  <c r="C1394"/>
  <c r="D1394"/>
  <c r="E1394" s="1"/>
  <c r="C1395"/>
  <c r="D1395"/>
  <c r="E1395" s="1"/>
  <c r="C1396"/>
  <c r="D1396"/>
  <c r="E1396" s="1"/>
  <c r="C1397"/>
  <c r="D1397"/>
  <c r="E1397" s="1"/>
  <c r="C1398"/>
  <c r="D1398"/>
  <c r="E1398" s="1"/>
  <c r="C1399"/>
  <c r="D1399"/>
  <c r="E1399" s="1"/>
  <c r="C1400"/>
  <c r="D1400"/>
  <c r="E1400" s="1"/>
  <c r="C1401"/>
  <c r="D1401"/>
  <c r="E1401" s="1"/>
  <c r="C1402"/>
  <c r="D1402"/>
  <c r="E1402" s="1"/>
  <c r="C1403"/>
  <c r="D1403"/>
  <c r="E1403" s="1"/>
  <c r="C1404"/>
  <c r="D1404"/>
  <c r="E1404" s="1"/>
  <c r="C1405"/>
  <c r="D1405"/>
  <c r="E1405" s="1"/>
  <c r="C1406"/>
  <c r="D1406"/>
  <c r="E1406" s="1"/>
  <c r="C1407"/>
  <c r="D1407"/>
  <c r="E1407" s="1"/>
  <c r="C1408"/>
  <c r="D1408"/>
  <c r="E1408" s="1"/>
  <c r="C1409"/>
  <c r="D1409"/>
  <c r="E1409" s="1"/>
  <c r="C1410"/>
  <c r="D1410"/>
  <c r="E1410" s="1"/>
  <c r="C1411"/>
  <c r="D1411"/>
  <c r="E1411" s="1"/>
  <c r="C1412"/>
  <c r="D1412"/>
  <c r="E1412" s="1"/>
  <c r="C1413"/>
  <c r="D1413"/>
  <c r="E1413" s="1"/>
  <c r="C1414"/>
  <c r="D1414"/>
  <c r="E1414" s="1"/>
  <c r="C1415"/>
  <c r="D1415"/>
  <c r="E1415" s="1"/>
  <c r="C1416"/>
  <c r="D1416"/>
  <c r="E1416" s="1"/>
  <c r="C1417"/>
  <c r="D1417"/>
  <c r="E1417" s="1"/>
  <c r="C1418"/>
  <c r="D1418"/>
  <c r="E1418" s="1"/>
  <c r="C1419"/>
  <c r="D1419"/>
  <c r="E1419" s="1"/>
  <c r="C1420"/>
  <c r="D1420"/>
  <c r="E1420" s="1"/>
  <c r="C1421"/>
  <c r="D1421"/>
  <c r="E1421" s="1"/>
  <c r="C1422"/>
  <c r="D1422"/>
  <c r="E1422" s="1"/>
  <c r="C1423"/>
  <c r="D1423"/>
  <c r="E1423" s="1"/>
  <c r="C1424"/>
  <c r="D1424"/>
  <c r="E1424" s="1"/>
  <c r="C1425"/>
  <c r="D1425"/>
  <c r="E1425" s="1"/>
  <c r="C1426"/>
  <c r="D1426"/>
  <c r="E1426" s="1"/>
  <c r="C1427"/>
  <c r="D1427"/>
  <c r="E1427" s="1"/>
  <c r="C1428"/>
  <c r="D1428"/>
  <c r="E1428" s="1"/>
  <c r="C1429"/>
  <c r="D1429"/>
  <c r="E1429" s="1"/>
  <c r="C1430"/>
  <c r="D1430"/>
  <c r="E1430" s="1"/>
  <c r="C1431"/>
  <c r="D1431"/>
  <c r="E1431" s="1"/>
  <c r="C1432"/>
  <c r="D1432"/>
  <c r="E1432" s="1"/>
  <c r="C1433"/>
  <c r="D1433"/>
  <c r="E1433" s="1"/>
  <c r="C1434"/>
  <c r="D1434"/>
  <c r="E1434" s="1"/>
  <c r="C1435"/>
  <c r="D1435"/>
  <c r="E1435" s="1"/>
  <c r="C1436"/>
  <c r="D1436"/>
  <c r="E1436" s="1"/>
  <c r="C1437"/>
  <c r="D1437"/>
  <c r="E1437" s="1"/>
  <c r="C1438"/>
  <c r="D1438"/>
  <c r="E1438" s="1"/>
  <c r="C1439"/>
  <c r="D1439"/>
  <c r="E1439" s="1"/>
  <c r="C1440"/>
  <c r="D1440"/>
  <c r="E1440" s="1"/>
  <c r="C1441"/>
  <c r="D1441"/>
  <c r="E1441" s="1"/>
  <c r="C1442"/>
  <c r="D1442"/>
  <c r="E1442" s="1"/>
  <c r="C1443"/>
  <c r="D1443"/>
  <c r="E1443" s="1"/>
  <c r="C1444"/>
  <c r="D1444"/>
  <c r="E1444" s="1"/>
  <c r="C1445"/>
  <c r="D1445"/>
  <c r="E1445" s="1"/>
  <c r="C1446"/>
  <c r="D1446"/>
  <c r="E1446" s="1"/>
  <c r="C1447"/>
  <c r="D1447"/>
  <c r="E1447" s="1"/>
  <c r="C1448"/>
  <c r="D1448"/>
  <c r="E1448" s="1"/>
  <c r="C1449"/>
  <c r="D1449"/>
  <c r="E1449" s="1"/>
  <c r="C1450"/>
  <c r="D1450"/>
  <c r="E1450" s="1"/>
  <c r="C1451"/>
  <c r="D1451"/>
  <c r="E1451" s="1"/>
  <c r="C1452"/>
  <c r="D1452"/>
  <c r="E1452" s="1"/>
  <c r="C1453"/>
  <c r="D1453"/>
  <c r="E1453" s="1"/>
  <c r="C1454"/>
  <c r="D1454"/>
  <c r="E1454" s="1"/>
  <c r="C1455"/>
  <c r="D1455"/>
  <c r="E1455" s="1"/>
  <c r="C1456"/>
  <c r="D1456"/>
  <c r="E1456" s="1"/>
  <c r="C1457"/>
  <c r="D1457"/>
  <c r="E1457" s="1"/>
  <c r="C1458"/>
  <c r="D1458"/>
  <c r="E1458" s="1"/>
  <c r="C1459"/>
  <c r="D1459"/>
  <c r="E1459" s="1"/>
  <c r="C1460"/>
  <c r="D1460"/>
  <c r="E1460" s="1"/>
  <c r="C1461"/>
  <c r="D1461"/>
  <c r="E1461" s="1"/>
  <c r="C1462"/>
  <c r="D1462"/>
  <c r="E1462" s="1"/>
  <c r="C1463"/>
  <c r="D1463"/>
  <c r="E1463" s="1"/>
  <c r="C1464"/>
  <c r="D1464"/>
  <c r="E1464" s="1"/>
  <c r="C1465"/>
  <c r="D1465"/>
  <c r="E1465" s="1"/>
  <c r="C1466"/>
  <c r="D1466"/>
  <c r="E1466" s="1"/>
  <c r="C1467"/>
  <c r="D1467"/>
  <c r="E1467" s="1"/>
  <c r="C1468"/>
  <c r="D1468"/>
  <c r="E1468" s="1"/>
  <c r="C1469"/>
  <c r="D1469"/>
  <c r="E1469" s="1"/>
  <c r="C1470"/>
  <c r="D1470"/>
  <c r="E1470" s="1"/>
  <c r="C1471"/>
  <c r="D1471"/>
  <c r="E1471" s="1"/>
  <c r="C1472"/>
  <c r="D1472"/>
  <c r="E1472" s="1"/>
  <c r="C1473"/>
  <c r="D1473"/>
  <c r="E1473" s="1"/>
  <c r="C1474"/>
  <c r="D1474"/>
  <c r="E1474" s="1"/>
  <c r="C1475"/>
  <c r="D1475"/>
  <c r="E1475" s="1"/>
  <c r="C1476"/>
  <c r="D1476"/>
  <c r="E1476" s="1"/>
  <c r="C1477"/>
  <c r="D1477"/>
  <c r="E1477" s="1"/>
  <c r="C1478"/>
  <c r="D1478"/>
  <c r="E1478" s="1"/>
  <c r="C1479"/>
  <c r="D1479"/>
  <c r="E1479" s="1"/>
  <c r="C1480"/>
  <c r="D1480"/>
  <c r="E1480" s="1"/>
  <c r="C1481"/>
  <c r="D1481"/>
  <c r="E1481" s="1"/>
  <c r="C1482"/>
  <c r="D1482"/>
  <c r="E1482" s="1"/>
  <c r="C1483"/>
  <c r="D1483"/>
  <c r="E1483" s="1"/>
  <c r="C1484"/>
  <c r="D1484"/>
  <c r="E1484" s="1"/>
  <c r="C1485"/>
  <c r="D1485"/>
  <c r="E1485" s="1"/>
  <c r="C1486"/>
  <c r="D1486"/>
  <c r="E1486" s="1"/>
  <c r="C1487"/>
  <c r="D1487"/>
  <c r="E1487" s="1"/>
  <c r="C1488"/>
  <c r="D1488"/>
  <c r="E1488" s="1"/>
  <c r="C1489"/>
  <c r="D1489"/>
  <c r="E1489" s="1"/>
  <c r="C1490"/>
  <c r="D1490"/>
  <c r="E1490" s="1"/>
  <c r="C1491"/>
  <c r="D1491"/>
  <c r="E1491" s="1"/>
  <c r="C1492"/>
  <c r="D1492"/>
  <c r="E1492" s="1"/>
  <c r="C1493"/>
  <c r="D1493"/>
  <c r="E1493" s="1"/>
  <c r="C1494"/>
  <c r="D1494"/>
  <c r="E1494" s="1"/>
  <c r="C1495"/>
  <c r="D1495"/>
  <c r="E1495" s="1"/>
  <c r="C1496"/>
  <c r="D1496"/>
  <c r="E1496" s="1"/>
  <c r="C1497"/>
  <c r="D1497"/>
  <c r="E1497" s="1"/>
  <c r="C1498"/>
  <c r="D1498"/>
  <c r="E1498" s="1"/>
  <c r="C1499"/>
  <c r="D1499"/>
  <c r="E1499" s="1"/>
  <c r="C1500"/>
  <c r="D1500"/>
  <c r="E1500" s="1"/>
  <c r="C1501"/>
  <c r="D1501"/>
  <c r="E1501" s="1"/>
  <c r="C1502"/>
  <c r="D1502"/>
  <c r="E1502" s="1"/>
  <c r="C1503"/>
  <c r="D1503"/>
  <c r="E1503" s="1"/>
  <c r="C1504"/>
  <c r="D1504"/>
  <c r="E1504" s="1"/>
  <c r="C1505"/>
  <c r="D1505"/>
  <c r="E1505" s="1"/>
  <c r="C1506"/>
  <c r="D1506"/>
  <c r="E1506" s="1"/>
  <c r="C1507"/>
  <c r="D1507"/>
  <c r="E1507" s="1"/>
  <c r="C1508"/>
  <c r="D1508"/>
  <c r="E1508" s="1"/>
  <c r="C1509"/>
  <c r="D1509"/>
  <c r="E1509" s="1"/>
  <c r="C1510"/>
  <c r="D1510"/>
  <c r="E1510" s="1"/>
  <c r="C1511"/>
  <c r="D1511"/>
  <c r="E1511" s="1"/>
  <c r="C1512"/>
  <c r="D1512"/>
  <c r="E1512" s="1"/>
  <c r="C1513"/>
  <c r="D1513"/>
  <c r="E1513" s="1"/>
  <c r="C1514"/>
  <c r="D1514"/>
  <c r="E1514" s="1"/>
  <c r="C1515"/>
  <c r="D1515"/>
  <c r="E1515" s="1"/>
  <c r="C1516"/>
  <c r="D1516"/>
  <c r="E1516" s="1"/>
  <c r="C1517"/>
  <c r="D1517"/>
  <c r="E1517" s="1"/>
  <c r="C1518"/>
  <c r="D1518"/>
  <c r="E1518" s="1"/>
  <c r="C1519"/>
  <c r="D1519"/>
  <c r="E1519" s="1"/>
  <c r="C1520"/>
  <c r="D1520"/>
  <c r="E1520" s="1"/>
  <c r="C1521"/>
  <c r="D1521"/>
  <c r="E1521" s="1"/>
  <c r="C1522"/>
  <c r="D1522"/>
  <c r="E1522" s="1"/>
  <c r="C1523"/>
  <c r="D1523"/>
  <c r="E1523" s="1"/>
  <c r="C1524"/>
  <c r="D1524"/>
  <c r="E1524" s="1"/>
  <c r="C1525"/>
  <c r="D1525"/>
  <c r="E1525" s="1"/>
  <c r="C1526"/>
  <c r="D1526"/>
  <c r="E1526" s="1"/>
  <c r="C1527"/>
  <c r="D1527"/>
  <c r="E1527" s="1"/>
  <c r="C1528"/>
  <c r="D1528"/>
  <c r="E1528" s="1"/>
  <c r="C1529"/>
  <c r="D1529"/>
  <c r="E1529" s="1"/>
  <c r="C1530"/>
  <c r="D1530"/>
  <c r="E1530" s="1"/>
  <c r="C1531"/>
  <c r="D1531"/>
  <c r="E1531" s="1"/>
  <c r="C1532"/>
  <c r="D1532"/>
  <c r="E1532" s="1"/>
  <c r="C1533"/>
  <c r="D1533"/>
  <c r="E1533" s="1"/>
  <c r="C1534"/>
  <c r="D1534"/>
  <c r="E1534" s="1"/>
  <c r="C1535"/>
  <c r="D1535"/>
  <c r="E1535" s="1"/>
  <c r="C1536"/>
  <c r="D1536"/>
  <c r="E1536" s="1"/>
  <c r="C1537"/>
  <c r="D1537"/>
  <c r="E1537" s="1"/>
  <c r="C1538"/>
  <c r="D1538"/>
  <c r="E1538" s="1"/>
  <c r="C1539"/>
  <c r="D1539"/>
  <c r="E1539" s="1"/>
  <c r="C1540"/>
  <c r="D1540"/>
  <c r="E1540" s="1"/>
  <c r="C1541"/>
  <c r="D1541"/>
  <c r="E1541" s="1"/>
  <c r="C1542"/>
  <c r="D1542"/>
  <c r="E1542" s="1"/>
  <c r="C1543"/>
  <c r="D1543"/>
  <c r="E1543" s="1"/>
  <c r="C1544"/>
  <c r="D1544"/>
  <c r="E1544" s="1"/>
  <c r="C1545"/>
  <c r="D1545"/>
  <c r="E1545" s="1"/>
  <c r="C1546"/>
  <c r="D1546"/>
  <c r="E1546" s="1"/>
  <c r="C1547"/>
  <c r="D1547"/>
  <c r="E1547" s="1"/>
  <c r="C1548"/>
  <c r="D1548"/>
  <c r="E1548" s="1"/>
  <c r="C1549"/>
  <c r="D1549"/>
  <c r="E1549" s="1"/>
  <c r="C1550"/>
  <c r="D1550"/>
  <c r="E1550" s="1"/>
  <c r="C1551"/>
  <c r="D1551"/>
  <c r="E1551" s="1"/>
  <c r="C1552"/>
  <c r="D1552"/>
  <c r="E1552" s="1"/>
  <c r="C1553"/>
  <c r="D1553"/>
  <c r="E1553" s="1"/>
  <c r="C1554"/>
  <c r="D1554"/>
  <c r="E1554" s="1"/>
  <c r="C1555"/>
  <c r="D1555"/>
  <c r="E1555" s="1"/>
  <c r="C1556"/>
  <c r="D1556"/>
  <c r="E1556" s="1"/>
  <c r="C1557"/>
  <c r="D1557"/>
  <c r="E1557" s="1"/>
  <c r="C1558"/>
  <c r="D1558"/>
  <c r="E1558" s="1"/>
  <c r="C1559"/>
  <c r="D1559"/>
  <c r="E1559" s="1"/>
  <c r="C1560"/>
  <c r="D1560"/>
  <c r="E1560" s="1"/>
  <c r="C1561"/>
  <c r="D1561"/>
  <c r="E1561" s="1"/>
  <c r="C1589"/>
  <c r="D1589"/>
  <c r="E1589" s="1"/>
  <c r="C1590"/>
  <c r="D1590"/>
  <c r="E1590" s="1"/>
  <c r="C1591"/>
  <c r="D1591"/>
  <c r="E1591" s="1"/>
  <c r="C1592"/>
  <c r="D1592"/>
  <c r="E1592" s="1"/>
  <c r="C1594"/>
  <c r="D1594"/>
  <c r="E1594" s="1"/>
  <c r="C1595"/>
  <c r="D1595"/>
  <c r="E1595" s="1"/>
  <c r="C1596"/>
  <c r="D1596"/>
  <c r="E1596" s="1"/>
  <c r="C1597"/>
  <c r="D1597"/>
  <c r="E1597" s="1"/>
  <c r="C1598"/>
  <c r="D1598"/>
  <c r="E1598" s="1"/>
  <c r="C1599"/>
  <c r="D1599"/>
  <c r="E1599" s="1"/>
  <c r="C1600"/>
  <c r="D1600"/>
  <c r="E1600" s="1"/>
  <c r="C1601"/>
  <c r="D1601"/>
  <c r="E1601" s="1"/>
  <c r="C1602"/>
  <c r="D1602"/>
  <c r="E1602" s="1"/>
  <c r="C1603"/>
  <c r="D1603"/>
  <c r="E1603" s="1"/>
  <c r="C1604"/>
  <c r="D1604"/>
  <c r="E1604" s="1"/>
  <c r="C1605"/>
  <c r="D1605"/>
  <c r="E1605" s="1"/>
  <c r="C1606"/>
  <c r="D1606"/>
  <c r="E1606" s="1"/>
  <c r="C1607"/>
  <c r="D1607"/>
  <c r="E1607" s="1"/>
  <c r="C1608"/>
  <c r="D1608"/>
  <c r="E1608" s="1"/>
  <c r="C1609"/>
  <c r="D1609"/>
  <c r="E1609" s="1"/>
  <c r="C1612"/>
  <c r="D1612"/>
  <c r="E1612" s="1"/>
  <c r="C1613"/>
  <c r="D1613"/>
  <c r="E1613" s="1"/>
  <c r="C1614"/>
  <c r="D1614"/>
  <c r="E1614" s="1"/>
  <c r="C1615"/>
  <c r="D1615"/>
  <c r="E1615" s="1"/>
  <c r="C1616"/>
  <c r="D1616"/>
  <c r="E1616" s="1"/>
  <c r="C1617"/>
  <c r="D1617"/>
  <c r="E1617" s="1"/>
  <c r="C1618"/>
  <c r="D1618"/>
  <c r="E1618" s="1"/>
  <c r="C1619"/>
  <c r="D1619"/>
  <c r="E1619" s="1"/>
  <c r="C1620"/>
  <c r="D1620"/>
  <c r="E1620" s="1"/>
  <c r="C1621"/>
  <c r="D1621"/>
  <c r="E1621" s="1"/>
  <c r="C1622"/>
  <c r="D1622"/>
  <c r="E1622" s="1"/>
  <c r="C1623"/>
  <c r="D1623"/>
  <c r="E1623" s="1"/>
  <c r="C1624"/>
  <c r="D1624"/>
  <c r="E1624" s="1"/>
  <c r="C1625"/>
  <c r="D1625"/>
  <c r="E1625" s="1"/>
  <c r="C1626"/>
  <c r="D1626"/>
  <c r="E1626" s="1"/>
  <c r="C1703"/>
  <c r="D1703"/>
  <c r="E1703" s="1"/>
  <c r="C1704"/>
  <c r="D1704"/>
  <c r="E1704" s="1"/>
  <c r="C1705"/>
  <c r="D1705"/>
  <c r="E1705" s="1"/>
  <c r="C1706"/>
  <c r="D1706"/>
  <c r="E1706" s="1"/>
  <c r="C1707"/>
  <c r="D1707"/>
  <c r="E1707" s="1"/>
  <c r="C1708"/>
  <c r="D1708"/>
  <c r="E1708" s="1"/>
  <c r="C1709"/>
  <c r="D1709"/>
  <c r="E1709" s="1"/>
  <c r="C1710"/>
  <c r="D1710"/>
  <c r="E1710" s="1"/>
  <c r="C1711"/>
  <c r="D1711"/>
  <c r="E1711" s="1"/>
  <c r="C1712"/>
  <c r="D1712"/>
  <c r="E1712" s="1"/>
  <c r="C1713"/>
  <c r="D1713"/>
  <c r="E1713" s="1"/>
  <c r="C1714"/>
  <c r="D1714"/>
  <c r="E1714" s="1"/>
  <c r="C1715"/>
  <c r="D1715"/>
  <c r="E1715" s="1"/>
  <c r="C1716"/>
  <c r="D1716"/>
  <c r="E1716" s="1"/>
  <c r="C1717"/>
  <c r="D1717"/>
  <c r="E1717" s="1"/>
  <c r="C1718"/>
  <c r="D1718"/>
  <c r="E1718" s="1"/>
  <c r="C1719"/>
  <c r="D1719"/>
  <c r="E1719" s="1"/>
  <c r="C1720"/>
  <c r="D1720"/>
  <c r="E1720" s="1"/>
  <c r="C1721"/>
  <c r="D1721"/>
  <c r="E1721" s="1"/>
  <c r="C1722"/>
  <c r="D1722"/>
  <c r="E1722" s="1"/>
  <c r="C1723"/>
  <c r="D1723"/>
  <c r="E1723" s="1"/>
  <c r="C1724"/>
  <c r="D1724"/>
  <c r="E1724" s="1"/>
  <c r="C1725"/>
  <c r="D1725"/>
  <c r="E1725" s="1"/>
  <c r="C1726"/>
  <c r="D1726"/>
  <c r="E1726" s="1"/>
  <c r="C1727"/>
  <c r="D1727"/>
  <c r="E1727" s="1"/>
  <c r="C1728"/>
  <c r="D1728"/>
  <c r="E1728" s="1"/>
  <c r="C1729"/>
  <c r="D1729"/>
  <c r="E1729" s="1"/>
  <c r="C1730"/>
  <c r="D1730"/>
  <c r="E1730" s="1"/>
  <c r="C1731"/>
  <c r="D1731"/>
  <c r="E1731" s="1"/>
  <c r="C1732"/>
  <c r="D1732"/>
  <c r="E1732" s="1"/>
  <c r="C1733"/>
  <c r="D1733"/>
  <c r="E1733" s="1"/>
  <c r="C1734"/>
  <c r="D1734"/>
  <c r="E1734" s="1"/>
  <c r="C1735"/>
  <c r="D1735"/>
  <c r="E1735" s="1"/>
  <c r="C1736"/>
  <c r="D1736"/>
  <c r="E1736" s="1"/>
  <c r="C1737"/>
  <c r="D1737"/>
  <c r="E1737" s="1"/>
  <c r="C1738"/>
  <c r="D1738"/>
  <c r="E1738" s="1"/>
  <c r="C1739"/>
  <c r="D1739"/>
  <c r="E1739" s="1"/>
  <c r="C1740"/>
  <c r="D1740"/>
  <c r="E1740" s="1"/>
  <c r="C1741"/>
  <c r="D1741"/>
  <c r="E1741" s="1"/>
  <c r="C1742"/>
  <c r="D1742"/>
  <c r="E1742" s="1"/>
  <c r="C1743"/>
  <c r="D1743"/>
  <c r="E1743" s="1"/>
  <c r="C1744"/>
  <c r="D1744"/>
  <c r="E1744" s="1"/>
  <c r="C1745"/>
  <c r="D1745"/>
  <c r="E1745" s="1"/>
  <c r="C1746"/>
  <c r="D1746"/>
  <c r="E1746" s="1"/>
  <c r="C1747"/>
  <c r="D1747"/>
  <c r="E1747" s="1"/>
  <c r="C1748"/>
  <c r="D1748"/>
  <c r="E1748" s="1"/>
  <c r="C1749"/>
  <c r="D1749"/>
  <c r="E1749" s="1"/>
  <c r="C1750"/>
  <c r="D1750"/>
  <c r="E1750" s="1"/>
  <c r="C1751"/>
  <c r="D1751"/>
  <c r="E1751" s="1"/>
  <c r="C1752"/>
  <c r="D1752"/>
  <c r="E1752" s="1"/>
  <c r="C1753"/>
  <c r="D1753"/>
  <c r="E1753" s="1"/>
  <c r="C1754"/>
  <c r="D1754"/>
  <c r="E1754" s="1"/>
  <c r="C1755"/>
  <c r="D1755"/>
  <c r="E1755" s="1"/>
  <c r="C1756"/>
  <c r="D1756"/>
  <c r="E1756" s="1"/>
  <c r="C1757"/>
  <c r="D1757"/>
  <c r="E1757" s="1"/>
  <c r="C1758"/>
  <c r="D1758"/>
  <c r="E1758" s="1"/>
  <c r="C1759"/>
  <c r="D1759"/>
  <c r="E1759" s="1"/>
  <c r="C1760"/>
  <c r="D1760"/>
  <c r="E1760" s="1"/>
  <c r="C1761"/>
  <c r="D1761"/>
  <c r="E1761" s="1"/>
  <c r="C1762"/>
  <c r="D1762"/>
  <c r="E1762" s="1"/>
  <c r="C1763"/>
  <c r="D1763"/>
  <c r="E1763" s="1"/>
  <c r="C1764"/>
  <c r="D1764"/>
  <c r="E1764" s="1"/>
  <c r="C1765"/>
  <c r="D1765"/>
  <c r="E1765" s="1"/>
  <c r="C1766"/>
  <c r="D1766"/>
  <c r="E1766" s="1"/>
  <c r="C1767"/>
  <c r="D1767"/>
  <c r="E1767" s="1"/>
  <c r="C1768"/>
  <c r="D1768"/>
  <c r="E1768" s="1"/>
  <c r="C1769"/>
  <c r="D1769"/>
  <c r="E1769" s="1"/>
  <c r="C1770"/>
  <c r="D1770"/>
  <c r="E1770" s="1"/>
  <c r="C1771"/>
  <c r="D1771"/>
  <c r="E1771" s="1"/>
  <c r="C1772"/>
  <c r="D1772"/>
  <c r="E1772" s="1"/>
  <c r="C1773"/>
  <c r="D1773"/>
  <c r="E1773" s="1"/>
  <c r="C1774"/>
  <c r="D1774"/>
  <c r="E1774" s="1"/>
  <c r="C1775"/>
  <c r="D1775"/>
  <c r="E1775" s="1"/>
  <c r="C1776"/>
  <c r="D1776"/>
  <c r="E1776" s="1"/>
  <c r="C1777"/>
  <c r="D1777"/>
  <c r="E1777" s="1"/>
  <c r="C1778"/>
  <c r="D1778"/>
  <c r="E1778" s="1"/>
  <c r="C1779"/>
  <c r="D1779"/>
  <c r="E1779" s="1"/>
  <c r="C1780"/>
  <c r="D1780"/>
  <c r="E1780" s="1"/>
  <c r="C1782"/>
  <c r="D1782"/>
  <c r="E1782" s="1"/>
  <c r="C1783"/>
  <c r="D1783"/>
  <c r="E1783" s="1"/>
  <c r="C1784"/>
  <c r="D1784"/>
  <c r="E1784" s="1"/>
  <c r="C1785"/>
  <c r="D1785"/>
  <c r="E1785" s="1"/>
  <c r="C1786"/>
  <c r="D1786"/>
  <c r="E1786" s="1"/>
  <c r="C1787"/>
  <c r="D1787"/>
  <c r="E1787" s="1"/>
  <c r="C1788"/>
  <c r="D1788"/>
  <c r="E1788" s="1"/>
  <c r="C1789"/>
  <c r="D1789"/>
  <c r="E1789" s="1"/>
  <c r="C1790"/>
  <c r="D1790"/>
  <c r="E1790" s="1"/>
  <c r="C1791"/>
  <c r="D1791"/>
  <c r="E1791" s="1"/>
  <c r="C1792"/>
  <c r="D1792"/>
  <c r="E1792" s="1"/>
  <c r="C1793"/>
  <c r="D1793"/>
  <c r="E1793" s="1"/>
  <c r="C1794"/>
  <c r="D1794"/>
  <c r="E1794" s="1"/>
  <c r="C1795"/>
  <c r="D1795"/>
  <c r="E1795" s="1"/>
  <c r="C1796"/>
  <c r="D1796"/>
  <c r="E1796" s="1"/>
  <c r="C1797"/>
  <c r="D1797"/>
  <c r="E1797" s="1"/>
  <c r="C1798"/>
  <c r="D1798"/>
  <c r="E1798" s="1"/>
  <c r="C1799"/>
  <c r="D1799"/>
  <c r="E1799" s="1"/>
  <c r="C1800"/>
  <c r="D1800"/>
  <c r="E1800" s="1"/>
  <c r="C1801"/>
  <c r="D1801"/>
  <c r="E1801" s="1"/>
  <c r="C1802"/>
  <c r="D1802"/>
  <c r="E1802" s="1"/>
  <c r="C1803"/>
  <c r="D1803"/>
  <c r="E1803" s="1"/>
  <c r="C1804"/>
  <c r="D1804"/>
  <c r="E1804" s="1"/>
  <c r="C1805"/>
  <c r="D1805"/>
  <c r="E1805" s="1"/>
  <c r="C1806"/>
  <c r="D1806"/>
  <c r="E1806" s="1"/>
  <c r="C1807"/>
  <c r="D1807"/>
  <c r="E1807" s="1"/>
  <c r="C1808"/>
  <c r="D1808"/>
  <c r="E1808" s="1"/>
  <c r="C1809"/>
  <c r="D1809"/>
  <c r="E1809" s="1"/>
  <c r="C1810"/>
  <c r="D1810"/>
  <c r="E1810" s="1"/>
  <c r="C1811"/>
  <c r="D1811"/>
  <c r="E1811" s="1"/>
  <c r="C1812"/>
  <c r="D1812"/>
  <c r="E1812" s="1"/>
  <c r="C1813"/>
  <c r="D1813"/>
  <c r="E1813" s="1"/>
  <c r="C1814"/>
  <c r="D1814"/>
  <c r="E1814" s="1"/>
  <c r="C1815"/>
  <c r="D1815"/>
  <c r="E1815" s="1"/>
  <c r="C1816"/>
  <c r="D1816"/>
  <c r="E1816" s="1"/>
  <c r="C1817"/>
  <c r="D1817"/>
  <c r="E1817" s="1"/>
  <c r="C1818"/>
  <c r="D1818"/>
  <c r="E1818" s="1"/>
  <c r="C1819"/>
  <c r="D1819"/>
  <c r="E1819" s="1"/>
  <c r="C1820"/>
  <c r="D1820"/>
  <c r="E1820" s="1"/>
  <c r="C1821"/>
  <c r="D1821"/>
  <c r="E1821" s="1"/>
  <c r="C1822"/>
  <c r="D1822"/>
  <c r="E1822" s="1"/>
  <c r="C1823"/>
  <c r="D1823"/>
  <c r="E1823" s="1"/>
  <c r="C1824"/>
  <c r="D1824"/>
  <c r="E1824" s="1"/>
  <c r="C1825"/>
  <c r="D1825"/>
  <c r="E1825" s="1"/>
  <c r="C1826"/>
  <c r="D1826"/>
  <c r="E1826" s="1"/>
  <c r="C1827"/>
  <c r="D1827"/>
  <c r="E1827" s="1"/>
  <c r="C1828"/>
  <c r="D1828"/>
  <c r="E1828" s="1"/>
  <c r="C1928"/>
  <c r="D1928"/>
  <c r="E1928" s="1"/>
  <c r="C1929"/>
  <c r="D1929"/>
  <c r="E1929" s="1"/>
  <c r="C1930"/>
  <c r="D1930"/>
  <c r="E1930" s="1"/>
  <c r="C1931"/>
  <c r="D1931"/>
  <c r="E1931" s="1"/>
  <c r="C1932"/>
  <c r="D1932"/>
  <c r="E1932" s="1"/>
  <c r="C1933"/>
  <c r="D1933"/>
  <c r="E1933" s="1"/>
  <c r="C1934"/>
  <c r="D1934"/>
  <c r="E1934" s="1"/>
  <c r="C1935"/>
  <c r="D1935"/>
  <c r="E1935" s="1"/>
  <c r="C1936"/>
  <c r="D1936"/>
  <c r="E1936" s="1"/>
  <c r="C1937"/>
  <c r="D1937"/>
  <c r="E1937" s="1"/>
  <c r="C1938"/>
  <c r="D1938"/>
  <c r="E1938" s="1"/>
  <c r="C1939"/>
  <c r="D1939"/>
  <c r="E1939" s="1"/>
  <c r="C1940"/>
  <c r="D1940"/>
  <c r="E1940" s="1"/>
  <c r="C1941"/>
  <c r="D1941"/>
  <c r="E1941" s="1"/>
  <c r="C1942"/>
  <c r="D1942"/>
  <c r="E1942" s="1"/>
  <c r="C1943"/>
  <c r="D1943"/>
  <c r="E1943" s="1"/>
  <c r="C1944"/>
  <c r="D1944"/>
  <c r="E1944" s="1"/>
  <c r="C1945"/>
  <c r="D1945"/>
  <c r="E1945" s="1"/>
  <c r="C1946"/>
  <c r="D1946"/>
  <c r="E1946" s="1"/>
  <c r="C1947"/>
  <c r="D1947"/>
  <c r="E1947" s="1"/>
  <c r="C1948"/>
  <c r="D1948"/>
  <c r="E1948" s="1"/>
  <c r="C1949"/>
  <c r="D1949"/>
  <c r="E1949" s="1"/>
  <c r="C1950"/>
  <c r="D1950"/>
  <c r="E1950" s="1"/>
  <c r="C1951"/>
  <c r="D1951"/>
  <c r="E1951" s="1"/>
  <c r="C1952"/>
  <c r="D1952"/>
  <c r="E1952" s="1"/>
  <c r="C1953"/>
  <c r="D1953"/>
  <c r="E1953" s="1"/>
  <c r="C1954"/>
  <c r="D1954"/>
  <c r="E1954" s="1"/>
  <c r="C1955"/>
  <c r="D1955"/>
  <c r="E1955" s="1"/>
  <c r="C1956"/>
  <c r="D1956"/>
  <c r="E1956" s="1"/>
  <c r="C1957"/>
  <c r="D1957"/>
  <c r="E1957" s="1"/>
  <c r="C1958"/>
  <c r="D1958"/>
  <c r="E1958" s="1"/>
  <c r="C1959"/>
  <c r="D1959"/>
  <c r="E1959" s="1"/>
  <c r="C1960"/>
  <c r="D1960"/>
  <c r="E1960" s="1"/>
  <c r="C1961"/>
  <c r="D1961"/>
  <c r="E1961" s="1"/>
  <c r="C1962"/>
  <c r="D1962"/>
  <c r="E1962" s="1"/>
  <c r="C1963"/>
  <c r="D1963"/>
  <c r="E1963" s="1"/>
  <c r="C1964"/>
  <c r="D1964"/>
  <c r="E1964" s="1"/>
  <c r="C1965"/>
  <c r="D1965"/>
  <c r="E1965" s="1"/>
  <c r="C1966"/>
  <c r="D1966"/>
  <c r="E1966" s="1"/>
  <c r="C1967"/>
  <c r="D1967"/>
  <c r="E1967" s="1"/>
  <c r="C1968"/>
  <c r="D1968"/>
  <c r="E1968" s="1"/>
  <c r="C1969"/>
  <c r="D1969"/>
  <c r="E1969" s="1"/>
  <c r="C1970"/>
  <c r="D1970"/>
  <c r="E1970" s="1"/>
  <c r="C1971"/>
  <c r="D1971"/>
  <c r="E1971" s="1"/>
  <c r="C1972"/>
  <c r="D1972"/>
  <c r="E1972" s="1"/>
  <c r="C1973"/>
  <c r="D1973"/>
  <c r="E1973" s="1"/>
  <c r="C1974"/>
  <c r="D1974"/>
  <c r="E1974" s="1"/>
  <c r="C1975"/>
  <c r="D1975"/>
  <c r="E1975" s="1"/>
  <c r="C1976"/>
  <c r="D1976"/>
  <c r="E1976" s="1"/>
  <c r="C1977"/>
  <c r="D1977"/>
  <c r="E1977" s="1"/>
  <c r="C1978"/>
  <c r="D1978"/>
  <c r="E1978" s="1"/>
  <c r="C1979"/>
  <c r="D1979"/>
  <c r="E1979" s="1"/>
  <c r="C1980"/>
  <c r="D1980"/>
  <c r="E1980" s="1"/>
  <c r="C1981"/>
  <c r="D1981"/>
  <c r="E1981" s="1"/>
  <c r="C1982"/>
  <c r="D1982"/>
  <c r="E1982" s="1"/>
  <c r="C1983"/>
  <c r="D1983"/>
  <c r="E1983" s="1"/>
  <c r="C1984"/>
  <c r="D1984"/>
  <c r="E1984" s="1"/>
  <c r="C1985"/>
  <c r="D1985"/>
  <c r="E1985" s="1"/>
  <c r="C1986"/>
  <c r="D1986"/>
  <c r="E1986" s="1"/>
  <c r="C1987"/>
  <c r="D1987"/>
  <c r="E1987" s="1"/>
  <c r="C1988"/>
  <c r="D1988"/>
  <c r="E1988" s="1"/>
  <c r="C1989"/>
  <c r="D1989"/>
  <c r="E1989" s="1"/>
  <c r="C1990"/>
  <c r="D1990"/>
  <c r="E1990" s="1"/>
  <c r="C1991"/>
  <c r="D1991"/>
  <c r="E1991" s="1"/>
  <c r="C1992"/>
  <c r="D1992"/>
  <c r="E1992" s="1"/>
  <c r="C1993"/>
  <c r="D1993"/>
  <c r="E1993" s="1"/>
  <c r="C1994"/>
  <c r="D1994"/>
  <c r="E1994" s="1"/>
  <c r="C1995"/>
  <c r="D1995"/>
  <c r="E1995" s="1"/>
  <c r="C1996"/>
  <c r="D1996"/>
  <c r="E1996" s="1"/>
  <c r="C1997"/>
  <c r="D1997"/>
  <c r="E1997" s="1"/>
  <c r="C1998"/>
  <c r="D1998"/>
  <c r="E1998" s="1"/>
  <c r="C1999"/>
  <c r="D1999"/>
  <c r="E1999" s="1"/>
  <c r="C2000"/>
  <c r="D2000"/>
  <c r="E2000" s="1"/>
  <c r="C2001"/>
  <c r="D2001"/>
  <c r="E2001" s="1"/>
  <c r="C2002"/>
  <c r="D2002"/>
  <c r="E2002" s="1"/>
  <c r="C2003"/>
  <c r="D2003"/>
  <c r="E2003" s="1"/>
  <c r="C2004"/>
  <c r="D2004"/>
  <c r="E2004" s="1"/>
  <c r="C2005"/>
  <c r="D2005"/>
  <c r="E2005" s="1"/>
  <c r="C2006"/>
  <c r="D2006"/>
  <c r="E2006" s="1"/>
  <c r="C2007"/>
  <c r="D2007"/>
  <c r="E2007" s="1"/>
  <c r="C2008"/>
  <c r="D2008"/>
  <c r="E2008" s="1"/>
  <c r="C2009"/>
  <c r="D2009"/>
  <c r="E2009" s="1"/>
  <c r="C2010"/>
  <c r="D2010"/>
  <c r="E2010" s="1"/>
  <c r="C2011"/>
  <c r="D2011"/>
  <c r="E2011" s="1"/>
  <c r="C2012"/>
  <c r="D2012"/>
  <c r="E2012" s="1"/>
  <c r="C2013"/>
  <c r="D2013"/>
  <c r="E2013" s="1"/>
  <c r="C2014"/>
  <c r="D2014"/>
  <c r="E2014" s="1"/>
  <c r="C2015"/>
  <c r="D2015"/>
  <c r="E2015" s="1"/>
  <c r="C2016"/>
  <c r="D2016"/>
  <c r="E2016" s="1"/>
  <c r="C2017"/>
  <c r="D2017"/>
  <c r="E2017" s="1"/>
  <c r="C2018"/>
  <c r="D2018"/>
  <c r="E2018" s="1"/>
  <c r="C2019"/>
  <c r="D2019"/>
  <c r="E2019" s="1"/>
  <c r="C2020"/>
  <c r="D2020"/>
  <c r="E2020" s="1"/>
  <c r="C2021"/>
  <c r="D2021"/>
  <c r="E2021" s="1"/>
  <c r="C2022"/>
  <c r="D2022"/>
  <c r="E2022" s="1"/>
  <c r="C2023"/>
  <c r="D2023"/>
  <c r="E2023" s="1"/>
  <c r="C2024"/>
  <c r="D2024"/>
  <c r="E2024" s="1"/>
  <c r="C2025"/>
  <c r="D2025"/>
  <c r="E2025" s="1"/>
  <c r="C2026"/>
  <c r="D2026"/>
  <c r="E2026" s="1"/>
  <c r="C2027"/>
  <c r="D2027"/>
  <c r="E2027" s="1"/>
  <c r="C2028"/>
  <c r="D2028"/>
  <c r="E2028" s="1"/>
  <c r="C2029"/>
  <c r="D2029"/>
  <c r="E2029" s="1"/>
  <c r="C2030"/>
  <c r="D2030"/>
  <c r="E2030" s="1"/>
  <c r="C2031"/>
  <c r="D2031"/>
  <c r="E2031" s="1"/>
  <c r="C2032"/>
  <c r="D2032"/>
  <c r="E2032" s="1"/>
  <c r="C2033"/>
  <c r="D2033"/>
  <c r="E2033" s="1"/>
  <c r="C2034"/>
  <c r="D2034"/>
  <c r="E2034" s="1"/>
  <c r="C2035"/>
  <c r="D2035"/>
  <c r="E2035" s="1"/>
  <c r="C2036"/>
  <c r="D2036"/>
  <c r="E2036" s="1"/>
  <c r="C2037"/>
  <c r="D2037"/>
  <c r="E2037" s="1"/>
  <c r="C2038"/>
  <c r="D2038"/>
  <c r="E2038" s="1"/>
  <c r="C2039"/>
  <c r="D2039"/>
  <c r="E2039" s="1"/>
  <c r="C2040"/>
  <c r="D2040"/>
  <c r="E2040" s="1"/>
  <c r="C2041"/>
  <c r="D2041"/>
  <c r="E2041" s="1"/>
  <c r="C2042"/>
  <c r="D2042"/>
  <c r="E2042" s="1"/>
  <c r="C2043"/>
  <c r="D2043"/>
  <c r="E2043" s="1"/>
  <c r="C2044"/>
  <c r="D2044"/>
  <c r="E2044" s="1"/>
  <c r="C2045"/>
  <c r="D2045"/>
  <c r="E2045" s="1"/>
  <c r="C2046"/>
  <c r="D2046"/>
  <c r="E2046" s="1"/>
  <c r="C2047"/>
  <c r="D2047"/>
  <c r="E2047" s="1"/>
  <c r="C2048"/>
  <c r="D2048"/>
  <c r="E2048" s="1"/>
  <c r="C2049"/>
  <c r="D2049"/>
  <c r="E2049" s="1"/>
  <c r="C2050"/>
  <c r="D2050"/>
  <c r="E2050" s="1"/>
  <c r="C2051"/>
  <c r="D2051"/>
  <c r="E2051" s="1"/>
  <c r="C2052"/>
  <c r="D2052"/>
  <c r="E2052" s="1"/>
  <c r="C2053"/>
  <c r="D2053"/>
  <c r="E2053" s="1"/>
  <c r="C2054"/>
  <c r="D2054"/>
  <c r="E2054" s="1"/>
  <c r="C2055"/>
  <c r="D2055"/>
  <c r="E2055" s="1"/>
  <c r="C2056"/>
  <c r="D2056"/>
  <c r="E2056" s="1"/>
  <c r="C2057"/>
  <c r="D2057"/>
  <c r="E2057" s="1"/>
  <c r="C2058"/>
  <c r="D2058"/>
  <c r="E2058" s="1"/>
  <c r="C2059"/>
  <c r="D2059"/>
  <c r="E2059" s="1"/>
  <c r="C2060"/>
  <c r="D2060"/>
  <c r="E2060" s="1"/>
  <c r="C2061"/>
  <c r="D2061"/>
  <c r="E2061" s="1"/>
  <c r="C2062"/>
  <c r="D2062"/>
  <c r="E2062" s="1"/>
  <c r="C2063"/>
  <c r="D2063"/>
  <c r="E2063" s="1"/>
  <c r="C2064"/>
  <c r="D2064"/>
  <c r="E2064" s="1"/>
  <c r="C2065"/>
  <c r="D2065"/>
  <c r="E2065" s="1"/>
  <c r="C2066"/>
  <c r="D2066"/>
  <c r="E2066" s="1"/>
  <c r="C2067"/>
  <c r="D2067"/>
  <c r="E2067" s="1"/>
  <c r="C2068"/>
  <c r="D2068"/>
  <c r="E2068" s="1"/>
  <c r="C2069"/>
  <c r="D2069"/>
  <c r="E2069" s="1"/>
  <c r="C2070"/>
  <c r="D2070"/>
  <c r="E2070" s="1"/>
  <c r="C2071"/>
  <c r="D2071"/>
  <c r="E2071" s="1"/>
  <c r="C2072"/>
  <c r="D2072"/>
  <c r="E2072" s="1"/>
  <c r="C2073"/>
  <c r="D2073"/>
  <c r="E2073" s="1"/>
  <c r="C2074"/>
  <c r="D2074"/>
  <c r="E2074" s="1"/>
  <c r="C2075"/>
  <c r="D2075"/>
  <c r="E2075" s="1"/>
  <c r="C2076"/>
  <c r="D2076"/>
  <c r="E2076" s="1"/>
  <c r="C2077"/>
  <c r="D2077"/>
  <c r="E2077" s="1"/>
  <c r="C2078"/>
  <c r="D2078"/>
  <c r="E2078" s="1"/>
  <c r="C2079"/>
  <c r="D2079"/>
  <c r="E2079" s="1"/>
  <c r="C2080"/>
  <c r="D2080"/>
  <c r="E2080" s="1"/>
  <c r="C2081"/>
  <c r="D2081"/>
  <c r="E2081" s="1"/>
  <c r="C2082"/>
  <c r="D2082"/>
  <c r="E2082" s="1"/>
  <c r="C2083"/>
  <c r="D2083"/>
  <c r="E2083" s="1"/>
  <c r="C2084"/>
  <c r="D2084"/>
  <c r="E2084" s="1"/>
  <c r="C2085"/>
  <c r="D2085"/>
  <c r="E2085" s="1"/>
  <c r="C2086"/>
  <c r="D2086"/>
  <c r="E2086" s="1"/>
  <c r="C2087"/>
  <c r="D2087"/>
  <c r="E2087" s="1"/>
  <c r="C2088"/>
  <c r="D2088"/>
  <c r="E2088" s="1"/>
  <c r="C2089"/>
  <c r="D2089"/>
  <c r="E2089" s="1"/>
  <c r="C2090"/>
  <c r="D2090"/>
  <c r="E2090" s="1"/>
  <c r="C2091"/>
  <c r="D2091"/>
  <c r="E2091" s="1"/>
  <c r="C2092"/>
  <c r="D2092"/>
  <c r="E2092" s="1"/>
  <c r="C2093"/>
  <c r="D2093"/>
  <c r="E2093" s="1"/>
  <c r="C2094"/>
  <c r="D2094"/>
  <c r="E2094" s="1"/>
  <c r="C2095"/>
  <c r="D2095"/>
  <c r="E2095" s="1"/>
  <c r="C2096"/>
  <c r="D2096"/>
  <c r="E2096" s="1"/>
  <c r="C2097"/>
  <c r="D2097"/>
  <c r="E2097" s="1"/>
  <c r="C2098"/>
  <c r="D2098"/>
  <c r="E2098" s="1"/>
  <c r="C2099"/>
  <c r="D2099"/>
  <c r="E2099" s="1"/>
  <c r="C2100"/>
  <c r="D2100"/>
  <c r="E2100" s="1"/>
  <c r="C2101"/>
  <c r="D2101"/>
  <c r="E2101" s="1"/>
  <c r="C2102"/>
  <c r="D2102"/>
  <c r="E2102" s="1"/>
  <c r="C2103"/>
  <c r="D2103"/>
  <c r="E2103" s="1"/>
  <c r="C2104"/>
  <c r="D2104"/>
  <c r="E2104" s="1"/>
  <c r="C2105"/>
  <c r="D2105"/>
  <c r="E2105" s="1"/>
  <c r="C2106"/>
  <c r="D2106"/>
  <c r="E2106" s="1"/>
  <c r="C2107"/>
  <c r="D2107"/>
  <c r="E2107" s="1"/>
  <c r="C2108"/>
  <c r="D2108"/>
  <c r="E2108" s="1"/>
  <c r="C2109"/>
  <c r="D2109"/>
  <c r="E2109" s="1"/>
  <c r="C2110"/>
  <c r="D2110"/>
  <c r="E2110" s="1"/>
  <c r="C2111"/>
  <c r="D2111"/>
  <c r="E2111" s="1"/>
  <c r="C2112"/>
  <c r="D2112"/>
  <c r="E2112" s="1"/>
  <c r="C2113"/>
  <c r="D2113"/>
  <c r="E2113" s="1"/>
  <c r="C2114"/>
  <c r="D2114"/>
  <c r="E2114" s="1"/>
  <c r="C2115"/>
  <c r="D2115"/>
  <c r="E2115" s="1"/>
  <c r="C2116"/>
  <c r="D2116"/>
  <c r="E2116" s="1"/>
  <c r="C2117"/>
  <c r="D2117"/>
  <c r="E2117" s="1"/>
  <c r="C2118"/>
  <c r="D2118"/>
  <c r="E2118" s="1"/>
  <c r="C2119"/>
  <c r="D2119"/>
  <c r="E2119" s="1"/>
  <c r="C2120"/>
  <c r="D2120"/>
  <c r="E2120" s="1"/>
  <c r="C2121"/>
  <c r="D2121"/>
  <c r="E2121" s="1"/>
  <c r="C2122"/>
  <c r="D2122"/>
  <c r="E2122" s="1"/>
  <c r="C2123"/>
  <c r="D2123"/>
  <c r="E2123" s="1"/>
  <c r="C2124"/>
  <c r="D2124"/>
  <c r="E2124" s="1"/>
  <c r="C2125"/>
  <c r="D2125"/>
  <c r="E2125" s="1"/>
  <c r="C2126"/>
  <c r="D2126"/>
  <c r="E2126" s="1"/>
  <c r="C2127"/>
  <c r="D2127"/>
  <c r="E2127" s="1"/>
  <c r="C2128"/>
  <c r="D2128"/>
  <c r="E2128" s="1"/>
  <c r="C2129"/>
  <c r="D2129"/>
  <c r="E2129" s="1"/>
  <c r="C2130"/>
  <c r="D2130"/>
  <c r="E2130" s="1"/>
  <c r="C2131"/>
  <c r="D2131"/>
  <c r="E2131" s="1"/>
  <c r="C2132"/>
  <c r="D2132"/>
  <c r="E2132" s="1"/>
  <c r="C2133"/>
  <c r="D2133"/>
  <c r="E2133" s="1"/>
  <c r="C2134"/>
  <c r="D2134"/>
  <c r="E2134" s="1"/>
  <c r="C2135"/>
  <c r="D2135"/>
  <c r="E2135" s="1"/>
  <c r="C2136"/>
  <c r="D2136"/>
  <c r="E2136" s="1"/>
  <c r="C2137"/>
  <c r="D2137"/>
  <c r="E2137" s="1"/>
  <c r="C2138"/>
  <c r="D2138"/>
  <c r="E2138" s="1"/>
  <c r="C2139"/>
  <c r="D2139"/>
  <c r="E2139" s="1"/>
  <c r="C2140"/>
  <c r="D2140"/>
  <c r="E2140" s="1"/>
  <c r="C2141"/>
  <c r="D2141"/>
  <c r="E2141" s="1"/>
  <c r="C2142"/>
  <c r="D2142"/>
  <c r="E2142" s="1"/>
  <c r="C2144"/>
  <c r="D2144"/>
  <c r="E2144" s="1"/>
  <c r="C2145"/>
  <c r="D2145"/>
  <c r="E2145" s="1"/>
  <c r="C2146"/>
  <c r="D2146"/>
  <c r="E2146" s="1"/>
  <c r="C2147"/>
  <c r="D2147"/>
  <c r="E2147" s="1"/>
  <c r="C2148"/>
  <c r="D2148"/>
  <c r="E2148" s="1"/>
  <c r="C2149"/>
  <c r="D2149"/>
  <c r="E2149" s="1"/>
  <c r="C2150"/>
  <c r="D2150"/>
  <c r="E2150" s="1"/>
  <c r="C2151"/>
  <c r="D2151"/>
  <c r="E2151" s="1"/>
  <c r="C2152"/>
  <c r="D2152"/>
  <c r="E2152" s="1"/>
  <c r="C2153"/>
  <c r="D2153"/>
  <c r="E2153" s="1"/>
  <c r="C2154"/>
  <c r="D2154"/>
  <c r="E2154" s="1"/>
  <c r="C2155"/>
  <c r="D2155"/>
  <c r="E2155" s="1"/>
  <c r="C2156"/>
  <c r="D2156"/>
  <c r="E2156" s="1"/>
  <c r="C2157"/>
  <c r="D2157"/>
  <c r="E2157" s="1"/>
  <c r="C2158"/>
  <c r="D2158"/>
  <c r="E2158" s="1"/>
  <c r="C2159"/>
  <c r="D2159"/>
  <c r="E2159" s="1"/>
  <c r="C2160"/>
  <c r="D2160"/>
  <c r="E2160" s="1"/>
  <c r="C2161"/>
  <c r="D2161"/>
  <c r="E2161" s="1"/>
  <c r="C2162"/>
  <c r="D2162"/>
  <c r="E2162" s="1"/>
  <c r="C2163"/>
  <c r="D2163"/>
  <c r="E2163" s="1"/>
  <c r="C2164"/>
  <c r="D2164"/>
  <c r="E2164" s="1"/>
  <c r="C2165"/>
  <c r="D2165"/>
  <c r="E2165" s="1"/>
  <c r="C2166"/>
  <c r="D2166"/>
  <c r="E2166" s="1"/>
  <c r="C2167"/>
  <c r="D2167"/>
  <c r="E2167" s="1"/>
  <c r="C2168"/>
  <c r="D2168"/>
  <c r="E2168" s="1"/>
  <c r="C2169"/>
  <c r="D2169"/>
  <c r="E2169" s="1"/>
  <c r="C2170"/>
  <c r="D2170"/>
  <c r="E2170" s="1"/>
  <c r="C2171"/>
  <c r="D2171"/>
  <c r="E2171" s="1"/>
  <c r="C2172"/>
  <c r="D2172"/>
  <c r="E2172" s="1"/>
  <c r="C2173"/>
  <c r="D2173"/>
  <c r="E2173" s="1"/>
  <c r="C2174"/>
  <c r="D2174"/>
  <c r="E2174" s="1"/>
  <c r="C2175"/>
  <c r="D2175"/>
  <c r="E2175" s="1"/>
  <c r="C2176"/>
  <c r="D2176"/>
  <c r="E2176" s="1"/>
  <c r="C2177"/>
  <c r="D2177"/>
  <c r="E2177" s="1"/>
  <c r="C2178"/>
  <c r="D2178"/>
  <c r="E2178" s="1"/>
  <c r="C2179"/>
  <c r="D2179"/>
  <c r="E2179" s="1"/>
  <c r="C2180"/>
  <c r="D2180"/>
  <c r="E2180" s="1"/>
  <c r="C2181"/>
  <c r="D2181"/>
  <c r="E2181" s="1"/>
  <c r="C2182"/>
  <c r="D2182"/>
  <c r="E2182" s="1"/>
  <c r="C2183"/>
  <c r="D2183"/>
  <c r="E2183" s="1"/>
  <c r="C2184"/>
  <c r="D2184"/>
  <c r="E2184" s="1"/>
  <c r="C2185"/>
  <c r="D2185"/>
  <c r="E2185" s="1"/>
  <c r="C2186"/>
  <c r="D2186"/>
  <c r="E2186" s="1"/>
  <c r="C2187"/>
  <c r="D2187"/>
  <c r="E2187" s="1"/>
  <c r="C2188"/>
  <c r="D2188"/>
  <c r="E2188" s="1"/>
  <c r="C2189"/>
  <c r="D2189"/>
  <c r="E2189" s="1"/>
  <c r="C2190"/>
  <c r="D2190"/>
  <c r="E2190" s="1"/>
  <c r="C2191"/>
  <c r="D2191"/>
  <c r="E2191" s="1"/>
  <c r="C2192"/>
  <c r="D2192"/>
  <c r="E2192" s="1"/>
  <c r="C2193"/>
  <c r="D2193"/>
  <c r="E2193" s="1"/>
  <c r="C2194"/>
  <c r="D2194"/>
  <c r="E2194" s="1"/>
  <c r="C2195"/>
  <c r="D2195"/>
  <c r="E2195" s="1"/>
  <c r="C2196"/>
  <c r="D2196"/>
  <c r="E2196" s="1"/>
  <c r="C2197"/>
  <c r="D2197"/>
  <c r="E2197" s="1"/>
  <c r="C2198"/>
  <c r="D2198"/>
  <c r="E2198" s="1"/>
  <c r="C2199"/>
  <c r="D2199"/>
  <c r="E2199" s="1"/>
  <c r="C2200"/>
  <c r="D2200"/>
  <c r="E2200" s="1"/>
  <c r="C2201"/>
  <c r="D2201"/>
  <c r="E2201" s="1"/>
  <c r="C2202"/>
  <c r="D2202"/>
  <c r="E2202" s="1"/>
  <c r="C2203"/>
  <c r="D2203"/>
  <c r="E2203" s="1"/>
  <c r="C2204"/>
  <c r="D2204"/>
  <c r="E2204" s="1"/>
  <c r="C2205"/>
  <c r="D2205"/>
  <c r="E2205" s="1"/>
  <c r="C2206"/>
  <c r="D2206"/>
  <c r="E2206" s="1"/>
  <c r="C2207"/>
  <c r="D2207"/>
  <c r="E2207" s="1"/>
  <c r="C2208"/>
  <c r="D2208"/>
  <c r="E2208" s="1"/>
  <c r="C2209"/>
  <c r="D2209"/>
  <c r="E2209" s="1"/>
  <c r="C2210"/>
  <c r="D2210"/>
  <c r="E2210" s="1"/>
  <c r="C2211"/>
  <c r="D2211"/>
  <c r="E2211" s="1"/>
  <c r="C2212"/>
  <c r="D2212"/>
  <c r="E2212" s="1"/>
  <c r="C2213"/>
  <c r="D2213"/>
  <c r="E2213" s="1"/>
  <c r="C2218"/>
  <c r="D2218"/>
  <c r="E2218" s="1"/>
  <c r="C2219"/>
  <c r="D2219"/>
  <c r="E2219" s="1"/>
  <c r="C2228"/>
  <c r="D2228"/>
  <c r="E2228" s="1"/>
  <c r="C2229"/>
  <c r="D2229"/>
  <c r="E2229" s="1"/>
  <c r="C2230"/>
  <c r="D2230"/>
  <c r="E2230" s="1"/>
  <c r="C2231"/>
  <c r="D2231"/>
  <c r="E2231" s="1"/>
  <c r="C2232"/>
  <c r="D2232"/>
  <c r="E2232" s="1"/>
  <c r="C2233"/>
  <c r="D2233"/>
  <c r="E2233" s="1"/>
  <c r="C2234"/>
  <c r="D2234"/>
  <c r="E2234" s="1"/>
  <c r="C2235"/>
  <c r="D2235"/>
  <c r="E2235" s="1"/>
  <c r="C2236"/>
  <c r="D2236"/>
  <c r="E2236" s="1"/>
  <c r="C2237"/>
  <c r="D2237"/>
  <c r="E2237" s="1"/>
  <c r="C2238"/>
  <c r="D2238"/>
  <c r="E2238" s="1"/>
  <c r="C2239"/>
  <c r="D2239"/>
  <c r="E2239" s="1"/>
  <c r="C2240"/>
  <c r="D2240"/>
  <c r="E2240" s="1"/>
  <c r="C2241"/>
  <c r="D2241"/>
  <c r="E2241" s="1"/>
  <c r="C2242"/>
  <c r="D2242"/>
  <c r="E2242" s="1"/>
  <c r="C2243"/>
  <c r="D2243"/>
  <c r="E2243" s="1"/>
  <c r="C2244"/>
  <c r="D2244"/>
  <c r="E2244" s="1"/>
  <c r="C2245"/>
  <c r="D2245"/>
  <c r="E2245" s="1"/>
  <c r="C2246"/>
  <c r="D2246"/>
  <c r="E2246" s="1"/>
  <c r="C2247"/>
  <c r="D2247"/>
  <c r="E2247" s="1"/>
  <c r="C2248"/>
  <c r="D2248"/>
  <c r="E2248" s="1"/>
  <c r="C2249"/>
  <c r="D2249"/>
  <c r="E2249" s="1"/>
  <c r="C2250"/>
  <c r="D2250"/>
  <c r="E2250" s="1"/>
  <c r="C2251"/>
  <c r="D2251"/>
  <c r="E2251" s="1"/>
  <c r="C2252"/>
  <c r="D2252"/>
  <c r="E2252" s="1"/>
  <c r="C2253"/>
  <c r="D2253"/>
  <c r="E2253" s="1"/>
  <c r="C2254"/>
  <c r="D2254"/>
  <c r="E2254" s="1"/>
  <c r="C2255"/>
  <c r="D2255"/>
  <c r="E2255" s="1"/>
  <c r="C2256"/>
  <c r="D2256"/>
  <c r="E2256" s="1"/>
  <c r="C2257"/>
  <c r="D2257"/>
  <c r="E2257" s="1"/>
  <c r="C2258"/>
  <c r="D2258"/>
  <c r="E2258" s="1"/>
  <c r="C2259"/>
  <c r="D2259"/>
  <c r="E2259" s="1"/>
  <c r="C2260"/>
  <c r="D2260"/>
  <c r="E2260" s="1"/>
  <c r="C2261"/>
  <c r="D2261"/>
  <c r="E2261" s="1"/>
  <c r="C2262"/>
  <c r="D2262"/>
  <c r="E2262" s="1"/>
  <c r="C2263"/>
  <c r="D2263"/>
  <c r="E2263" s="1"/>
  <c r="C2264"/>
  <c r="D2264"/>
  <c r="E2264" s="1"/>
  <c r="C2265"/>
  <c r="D2265"/>
  <c r="E2265" s="1"/>
  <c r="C2266"/>
  <c r="D2266"/>
  <c r="E2266" s="1"/>
  <c r="C2267"/>
  <c r="D2267"/>
  <c r="E2267" s="1"/>
  <c r="C2268"/>
  <c r="D2268"/>
  <c r="E2268" s="1"/>
  <c r="C2269"/>
  <c r="D2269"/>
  <c r="E2269" s="1"/>
  <c r="C2270"/>
  <c r="D2270"/>
  <c r="E2270" s="1"/>
  <c r="C2271"/>
  <c r="D2271"/>
  <c r="E2271" s="1"/>
  <c r="C2272"/>
  <c r="D2272"/>
  <c r="E2272" s="1"/>
  <c r="C2273"/>
  <c r="D2273"/>
  <c r="E2273" s="1"/>
  <c r="C2274"/>
  <c r="D2274"/>
  <c r="E2274" s="1"/>
  <c r="C2284"/>
  <c r="D2284"/>
  <c r="E2284" s="1"/>
  <c r="C2285"/>
  <c r="D2285"/>
  <c r="E2285" s="1"/>
  <c r="C2286"/>
  <c r="D2286"/>
  <c r="E2286" s="1"/>
  <c r="C2287"/>
  <c r="D2287"/>
  <c r="E2287" s="1"/>
  <c r="C2288"/>
  <c r="D2288"/>
  <c r="E2288" s="1"/>
  <c r="C2289"/>
  <c r="D2289"/>
  <c r="E2289" s="1"/>
  <c r="C2290"/>
  <c r="D2290"/>
  <c r="E2290" s="1"/>
  <c r="C2291"/>
  <c r="D2291"/>
  <c r="E2291" s="1"/>
  <c r="C2292"/>
  <c r="D2292"/>
  <c r="E2292" s="1"/>
  <c r="C2293"/>
  <c r="D2293"/>
  <c r="E2293" s="1"/>
  <c r="C2294"/>
  <c r="D2294"/>
  <c r="E2294" s="1"/>
  <c r="C2295"/>
  <c r="D2295"/>
  <c r="E2295" s="1"/>
  <c r="C2296"/>
  <c r="D2296"/>
  <c r="E2296" s="1"/>
  <c r="C2297"/>
  <c r="D2297"/>
  <c r="E2297" s="1"/>
  <c r="C2298"/>
  <c r="D2298"/>
  <c r="E2298" s="1"/>
  <c r="C2299"/>
  <c r="D2299"/>
  <c r="E2299" s="1"/>
  <c r="C2300"/>
  <c r="D2300"/>
  <c r="E2300" s="1"/>
  <c r="C2301"/>
  <c r="D2301"/>
  <c r="E2301" s="1"/>
  <c r="C2302"/>
  <c r="D2302"/>
  <c r="E2302" s="1"/>
  <c r="C2303"/>
  <c r="D2303"/>
  <c r="E2303" s="1"/>
  <c r="C2304"/>
  <c r="D2304"/>
  <c r="E2304" s="1"/>
  <c r="C2305"/>
  <c r="D2305"/>
  <c r="E2305" s="1"/>
  <c r="C2306"/>
  <c r="D2306"/>
  <c r="E2306" s="1"/>
  <c r="C2307"/>
  <c r="D2307"/>
  <c r="E2307" s="1"/>
  <c r="C2308"/>
  <c r="D2308"/>
  <c r="E2308" s="1"/>
  <c r="C2309"/>
  <c r="D2309"/>
  <c r="E2309" s="1"/>
  <c r="C2310"/>
  <c r="D2310"/>
  <c r="E2310" s="1"/>
  <c r="C2311"/>
  <c r="D2311"/>
  <c r="E2311" s="1"/>
  <c r="C2312"/>
  <c r="D2312"/>
  <c r="E2312" s="1"/>
  <c r="C2313"/>
  <c r="D2313"/>
  <c r="E2313" s="1"/>
  <c r="C2314"/>
  <c r="D2314"/>
  <c r="E2314" s="1"/>
  <c r="C2315"/>
  <c r="D2315"/>
  <c r="E2315" s="1"/>
  <c r="C2397"/>
  <c r="D2397"/>
  <c r="E2397" s="1"/>
  <c r="C2398"/>
  <c r="D2398"/>
  <c r="E2398" s="1"/>
  <c r="C2399"/>
  <c r="D2399"/>
  <c r="E2399" s="1"/>
  <c r="C2400"/>
  <c r="D2400"/>
  <c r="E2400" s="1"/>
  <c r="C2401"/>
  <c r="D2401"/>
  <c r="E2401" s="1"/>
  <c r="C2402"/>
  <c r="D2402"/>
  <c r="E2402" s="1"/>
  <c r="C2403"/>
  <c r="D2403"/>
  <c r="E2403" s="1"/>
  <c r="C2404"/>
  <c r="D2404"/>
  <c r="E2404" s="1"/>
  <c r="C2405"/>
  <c r="D2405"/>
  <c r="E2405" s="1"/>
  <c r="C2406"/>
  <c r="D2406"/>
  <c r="E2406" s="1"/>
  <c r="C2407"/>
  <c r="D2407"/>
  <c r="E2407" s="1"/>
  <c r="C2408"/>
  <c r="D2408"/>
  <c r="E2408" s="1"/>
  <c r="C2409"/>
  <c r="D2409"/>
  <c r="E2409" s="1"/>
  <c r="C2410"/>
  <c r="D2410"/>
  <c r="E2410" s="1"/>
  <c r="C2411"/>
  <c r="D2411"/>
  <c r="E2411" s="1"/>
  <c r="C2412"/>
  <c r="D2412"/>
  <c r="E2412" s="1"/>
  <c r="C2413"/>
  <c r="D2413"/>
  <c r="E2413" s="1"/>
  <c r="C2414"/>
  <c r="D2414"/>
  <c r="E2414" s="1"/>
  <c r="C2415"/>
  <c r="D2415"/>
  <c r="E2415" s="1"/>
  <c r="C2416"/>
  <c r="D2416"/>
  <c r="E2416" s="1"/>
  <c r="C2417"/>
  <c r="D2417"/>
  <c r="E2417" s="1"/>
  <c r="C2418"/>
  <c r="D2418"/>
  <c r="E2418" s="1"/>
  <c r="C2419"/>
  <c r="D2419"/>
  <c r="E2419" s="1"/>
  <c r="C2420"/>
  <c r="D2420"/>
  <c r="E2420" s="1"/>
  <c r="C2421"/>
  <c r="D2421"/>
  <c r="E2421" s="1"/>
  <c r="C2422"/>
  <c r="D2422"/>
  <c r="E2422" s="1"/>
  <c r="C2423"/>
  <c r="D2423"/>
  <c r="E2423" s="1"/>
  <c r="C2424"/>
  <c r="D2424"/>
  <c r="E2424" s="1"/>
  <c r="C2425"/>
  <c r="D2425"/>
  <c r="E2425" s="1"/>
  <c r="C2426"/>
  <c r="D2426"/>
  <c r="E2426" s="1"/>
  <c r="C2427"/>
  <c r="D2427"/>
  <c r="E2427" s="1"/>
  <c r="C2428"/>
  <c r="D2428"/>
  <c r="E2428" s="1"/>
  <c r="C2429"/>
  <c r="D2429"/>
  <c r="E2429" s="1"/>
  <c r="C2430"/>
  <c r="D2430"/>
  <c r="E2430" s="1"/>
  <c r="C2431"/>
  <c r="D2431"/>
  <c r="E2431" s="1"/>
  <c r="C2432"/>
  <c r="D2432"/>
  <c r="E2432" s="1"/>
  <c r="C2433"/>
  <c r="D2433"/>
  <c r="E2433" s="1"/>
  <c r="C2434"/>
  <c r="D2434"/>
  <c r="E2434" s="1"/>
  <c r="C2435"/>
  <c r="D2435"/>
  <c r="E2435" s="1"/>
  <c r="C2436"/>
  <c r="D2436"/>
  <c r="E2436" s="1"/>
  <c r="C2437"/>
  <c r="D2437"/>
  <c r="E2437" s="1"/>
  <c r="C2438"/>
  <c r="D2438"/>
  <c r="E2438" s="1"/>
  <c r="C2439"/>
  <c r="D2439"/>
  <c r="E2439" s="1"/>
  <c r="C2440"/>
  <c r="D2440"/>
  <c r="E2440" s="1"/>
  <c r="C2441"/>
  <c r="D2441"/>
  <c r="E2441" s="1"/>
  <c r="C2442"/>
  <c r="D2442"/>
  <c r="E2442" s="1"/>
  <c r="C2443"/>
  <c r="D2443"/>
  <c r="E2443" s="1"/>
  <c r="F752"/>
  <c r="F756"/>
  <c r="F760"/>
  <c r="F764"/>
  <c r="F768"/>
  <c r="F772"/>
  <c r="F776"/>
  <c r="F780"/>
  <c r="F784"/>
  <c r="F788"/>
  <c r="F792"/>
  <c r="F798"/>
  <c r="F802"/>
  <c r="F806"/>
  <c r="F810"/>
  <c r="F814"/>
  <c r="F818"/>
  <c r="F822"/>
  <c r="F826"/>
  <c r="F830"/>
  <c r="F834"/>
  <c r="F838"/>
  <c r="F842"/>
  <c r="F846"/>
  <c r="F850"/>
  <c r="F854"/>
  <c r="F858"/>
  <c r="F862"/>
  <c r="F866"/>
  <c r="F870"/>
  <c r="F874"/>
  <c r="F892"/>
  <c r="F896"/>
  <c r="F909"/>
  <c r="F913"/>
  <c r="F917"/>
  <c r="F921"/>
  <c r="F925"/>
  <c r="F929"/>
  <c r="F933"/>
  <c r="F937"/>
  <c r="F941"/>
  <c r="F945"/>
  <c r="F949"/>
  <c r="F953"/>
  <c r="F957"/>
  <c r="F961"/>
  <c r="F965"/>
  <c r="F969"/>
  <c r="F973"/>
  <c r="F977"/>
  <c r="F981"/>
  <c r="F985"/>
  <c r="D812" i="2"/>
  <c r="E812" s="1"/>
  <c r="D811"/>
  <c r="E811" s="1"/>
  <c r="D810"/>
  <c r="E810" s="1"/>
  <c r="D809"/>
  <c r="E809" s="1"/>
  <c r="D808"/>
  <c r="E808" s="1"/>
  <c r="D807"/>
  <c r="E807" s="1"/>
  <c r="D806"/>
  <c r="E806" s="1"/>
  <c r="D805"/>
  <c r="E805" s="1"/>
  <c r="D804"/>
  <c r="E804" s="1"/>
  <c r="D803"/>
  <c r="E803" s="1"/>
  <c r="D802"/>
  <c r="E802" s="1"/>
  <c r="D801"/>
  <c r="E801" s="1"/>
  <c r="D800"/>
  <c r="E800" s="1"/>
  <c r="D799"/>
  <c r="E799" s="1"/>
  <c r="D798"/>
  <c r="E798" s="1"/>
  <c r="D797"/>
  <c r="E797" s="1"/>
  <c r="D796"/>
  <c r="E796" s="1"/>
  <c r="D795"/>
  <c r="E795" s="1"/>
  <c r="D794"/>
  <c r="E794" s="1"/>
  <c r="D793"/>
  <c r="E793" s="1"/>
  <c r="D792"/>
  <c r="E792" s="1"/>
  <c r="D791"/>
  <c r="E791" s="1"/>
  <c r="D790"/>
  <c r="E790" s="1"/>
  <c r="D789"/>
  <c r="E789" s="1"/>
  <c r="D788"/>
  <c r="E788" s="1"/>
  <c r="D787"/>
  <c r="E787" s="1"/>
  <c r="D786"/>
  <c r="E786" s="1"/>
  <c r="D785"/>
  <c r="E785" s="1"/>
  <c r="D784"/>
  <c r="E784" s="1"/>
  <c r="D783"/>
  <c r="E783" s="1"/>
  <c r="D782"/>
  <c r="E782" s="1"/>
  <c r="D781"/>
  <c r="E781" s="1"/>
  <c r="D780"/>
  <c r="E780" s="1"/>
  <c r="D779"/>
  <c r="E779" s="1"/>
  <c r="D778"/>
  <c r="E778" s="1"/>
  <c r="D777"/>
  <c r="E777" s="1"/>
  <c r="D776"/>
  <c r="E776" s="1"/>
  <c r="D775"/>
  <c r="E775" s="1"/>
  <c r="D774"/>
  <c r="E774" s="1"/>
  <c r="D773"/>
  <c r="E773" s="1"/>
  <c r="D772"/>
  <c r="E772" s="1"/>
  <c r="D771"/>
  <c r="E771" s="1"/>
  <c r="D770"/>
  <c r="E770" s="1"/>
  <c r="D769"/>
  <c r="E769" s="1"/>
  <c r="D768"/>
  <c r="E768" s="1"/>
  <c r="D767"/>
  <c r="E767" s="1"/>
  <c r="D766"/>
  <c r="E766" s="1"/>
  <c r="D765"/>
  <c r="E765" s="1"/>
  <c r="D764"/>
  <c r="E764" s="1"/>
  <c r="D763"/>
  <c r="E763" s="1"/>
  <c r="D762"/>
  <c r="E762" s="1"/>
  <c r="D761"/>
  <c r="E761" s="1"/>
  <c r="D760"/>
  <c r="E760" s="1"/>
  <c r="D759"/>
  <c r="E759" s="1"/>
  <c r="D758"/>
  <c r="E758" s="1"/>
  <c r="D757"/>
  <c r="E757" s="1"/>
  <c r="D756"/>
  <c r="E756" s="1"/>
  <c r="D755"/>
  <c r="E755" s="1"/>
  <c r="D754"/>
  <c r="E754" s="1"/>
  <c r="D753"/>
  <c r="E753" s="1"/>
  <c r="D752"/>
  <c r="E752" s="1"/>
  <c r="D751"/>
  <c r="E751" s="1"/>
  <c r="D750"/>
  <c r="E750" s="1"/>
  <c r="D749"/>
  <c r="E749" s="1"/>
  <c r="D748"/>
  <c r="E748" s="1"/>
  <c r="D747"/>
  <c r="E747" s="1"/>
  <c r="D746"/>
  <c r="E746" s="1"/>
  <c r="D745"/>
  <c r="E745" s="1"/>
  <c r="D744"/>
  <c r="E744" s="1"/>
  <c r="D743"/>
  <c r="E743" s="1"/>
  <c r="D742"/>
  <c r="E742" s="1"/>
  <c r="D741"/>
  <c r="E741" s="1"/>
  <c r="D740"/>
  <c r="E740" s="1"/>
  <c r="D739"/>
  <c r="E739" s="1"/>
  <c r="D738"/>
  <c r="E738" s="1"/>
  <c r="D737"/>
  <c r="E737" s="1"/>
  <c r="D736"/>
  <c r="E736" s="1"/>
  <c r="D735"/>
  <c r="E735" s="1"/>
  <c r="D734"/>
  <c r="E734" s="1"/>
  <c r="D733"/>
  <c r="E733" s="1"/>
  <c r="D732"/>
  <c r="E732" s="1"/>
  <c r="D731"/>
  <c r="E731" s="1"/>
  <c r="D730"/>
  <c r="E730" s="1"/>
  <c r="D729"/>
  <c r="E729" s="1"/>
  <c r="D728"/>
  <c r="E728" s="1"/>
  <c r="D727"/>
  <c r="E727" s="1"/>
  <c r="D726"/>
  <c r="E726" s="1"/>
  <c r="D725"/>
  <c r="E725" s="1"/>
  <c r="D724"/>
  <c r="E724" s="1"/>
  <c r="D723"/>
  <c r="E723" s="1"/>
  <c r="D722"/>
  <c r="E722" s="1"/>
  <c r="D721"/>
  <c r="E721" s="1"/>
  <c r="D720"/>
  <c r="E720" s="1"/>
  <c r="D719"/>
  <c r="E719" s="1"/>
  <c r="D718"/>
  <c r="E718" s="1"/>
  <c r="D717"/>
  <c r="E717" s="1"/>
  <c r="D716"/>
  <c r="E716" s="1"/>
  <c r="D715"/>
  <c r="E715" s="1"/>
  <c r="D714"/>
  <c r="E714" s="1"/>
  <c r="D713"/>
  <c r="E713" s="1"/>
  <c r="D704"/>
  <c r="E704" s="1"/>
  <c r="D703"/>
  <c r="E703" s="1"/>
  <c r="D702"/>
  <c r="E702" s="1"/>
  <c r="D701"/>
  <c r="E701" s="1"/>
  <c r="D700"/>
  <c r="E700" s="1"/>
  <c r="D699"/>
  <c r="E699" s="1"/>
  <c r="D698"/>
  <c r="E698" s="1"/>
  <c r="D697"/>
  <c r="E697" s="1"/>
  <c r="D696"/>
  <c r="E696" s="1"/>
  <c r="D695"/>
  <c r="E695" s="1"/>
  <c r="D694"/>
  <c r="E694" s="1"/>
  <c r="D693"/>
  <c r="E693" s="1"/>
  <c r="D692"/>
  <c r="E692" s="1"/>
  <c r="D691"/>
  <c r="E691" s="1"/>
  <c r="D690"/>
  <c r="E690" s="1"/>
  <c r="D689"/>
  <c r="E689" s="1"/>
  <c r="D688"/>
  <c r="E688" s="1"/>
  <c r="D687"/>
  <c r="E687" s="1"/>
  <c r="D686"/>
  <c r="E686" s="1"/>
  <c r="D685"/>
  <c r="E685" s="1"/>
  <c r="D684"/>
  <c r="E684" s="1"/>
  <c r="D683"/>
  <c r="E683" s="1"/>
  <c r="D682"/>
  <c r="E682" s="1"/>
  <c r="D681"/>
  <c r="E681" s="1"/>
  <c r="D680"/>
  <c r="E680" s="1"/>
  <c r="D679"/>
  <c r="E679" s="1"/>
  <c r="D678"/>
  <c r="E678" s="1"/>
  <c r="D677"/>
  <c r="E677" s="1"/>
  <c r="D676"/>
  <c r="E676" s="1"/>
  <c r="D675"/>
  <c r="E675" s="1"/>
  <c r="D674"/>
  <c r="E674" s="1"/>
  <c r="D673"/>
  <c r="E673" s="1"/>
  <c r="D672"/>
  <c r="E672" s="1"/>
  <c r="D671"/>
  <c r="E671" s="1"/>
  <c r="D670"/>
  <c r="E670" s="1"/>
  <c r="D669"/>
  <c r="E669" s="1"/>
  <c r="D668"/>
  <c r="E668" s="1"/>
  <c r="D667"/>
  <c r="E667" s="1"/>
  <c r="D666"/>
  <c r="E666" s="1"/>
  <c r="D665"/>
  <c r="E665" s="1"/>
  <c r="D664"/>
  <c r="E664" s="1"/>
  <c r="D663"/>
  <c r="E663" s="1"/>
  <c r="D662"/>
  <c r="E662" s="1"/>
  <c r="D661"/>
  <c r="E661" s="1"/>
  <c r="D660"/>
  <c r="E660" s="1"/>
  <c r="D659"/>
  <c r="E659" s="1"/>
  <c r="D658"/>
  <c r="E658" s="1"/>
  <c r="D657"/>
  <c r="E657" s="1"/>
  <c r="D656"/>
  <c r="E656" s="1"/>
  <c r="D655"/>
  <c r="E655" s="1"/>
  <c r="D654"/>
  <c r="E654" s="1"/>
  <c r="D653"/>
  <c r="E653" s="1"/>
  <c r="D652"/>
  <c r="E652" s="1"/>
  <c r="D651"/>
  <c r="E651" s="1"/>
  <c r="D650"/>
  <c r="E650" s="1"/>
  <c r="D649"/>
  <c r="E649" s="1"/>
  <c r="D648"/>
  <c r="E648" s="1"/>
  <c r="D647"/>
  <c r="E647" s="1"/>
  <c r="D646"/>
  <c r="E646" s="1"/>
  <c r="D645"/>
  <c r="E645" s="1"/>
  <c r="D644"/>
  <c r="E644" s="1"/>
  <c r="D643"/>
  <c r="E643" s="1"/>
  <c r="D642"/>
  <c r="E642" s="1"/>
  <c r="D641"/>
  <c r="E641" s="1"/>
  <c r="D640"/>
  <c r="E640" s="1"/>
  <c r="D639"/>
  <c r="E639" s="1"/>
  <c r="D638"/>
  <c r="E638" s="1"/>
  <c r="D637"/>
  <c r="E637" s="1"/>
  <c r="D636"/>
  <c r="E636" s="1"/>
  <c r="D635"/>
  <c r="E635" s="1"/>
  <c r="D634"/>
  <c r="E634" s="1"/>
  <c r="D633"/>
  <c r="E633" s="1"/>
  <c r="D632"/>
  <c r="E632" s="1"/>
  <c r="D631"/>
  <c r="E631" s="1"/>
  <c r="D630"/>
  <c r="E630" s="1"/>
  <c r="D629"/>
  <c r="E629" s="1"/>
  <c r="D628"/>
  <c r="E628" s="1"/>
  <c r="D627"/>
  <c r="E627" s="1"/>
  <c r="D626"/>
  <c r="E626" s="1"/>
  <c r="D625"/>
  <c r="E625" s="1"/>
  <c r="D624"/>
  <c r="E624" s="1"/>
  <c r="D623"/>
  <c r="E623" s="1"/>
  <c r="D622"/>
  <c r="E622" s="1"/>
  <c r="D621"/>
  <c r="E621" s="1"/>
  <c r="D620"/>
  <c r="E620" s="1"/>
  <c r="D619"/>
  <c r="E619" s="1"/>
  <c r="D618"/>
  <c r="E618" s="1"/>
  <c r="D617"/>
  <c r="E617" s="1"/>
  <c r="D616"/>
  <c r="E616" s="1"/>
  <c r="D615"/>
  <c r="E615" s="1"/>
  <c r="D614"/>
  <c r="E614" s="1"/>
  <c r="D613"/>
  <c r="E613" s="1"/>
  <c r="D612"/>
  <c r="E612" s="1"/>
  <c r="D611"/>
  <c r="E611" s="1"/>
  <c r="D610"/>
  <c r="E610" s="1"/>
  <c r="D609"/>
  <c r="E609" s="1"/>
  <c r="D608"/>
  <c r="E608" s="1"/>
  <c r="D607"/>
  <c r="E607" s="1"/>
  <c r="D606"/>
  <c r="E606" s="1"/>
  <c r="D605"/>
  <c r="E605" s="1"/>
  <c r="D604"/>
  <c r="E604" s="1"/>
  <c r="D603"/>
  <c r="E603" s="1"/>
  <c r="D602"/>
  <c r="E602" s="1"/>
  <c r="D601"/>
  <c r="E601" s="1"/>
  <c r="D600"/>
  <c r="E600" s="1"/>
  <c r="D599"/>
  <c r="E599" s="1"/>
  <c r="D598"/>
  <c r="E598" s="1"/>
  <c r="D597"/>
  <c r="E597" s="1"/>
  <c r="D596"/>
  <c r="E596" s="1"/>
  <c r="D595"/>
  <c r="E595" s="1"/>
  <c r="D571"/>
  <c r="E571" s="1"/>
  <c r="D570"/>
  <c r="E570" s="1"/>
  <c r="D569"/>
  <c r="E569" s="1"/>
  <c r="D568"/>
  <c r="E568" s="1"/>
  <c r="D567"/>
  <c r="E567" s="1"/>
  <c r="D566"/>
  <c r="E566" s="1"/>
  <c r="D565"/>
  <c r="E565" s="1"/>
  <c r="D564"/>
  <c r="E564" s="1"/>
  <c r="D563"/>
  <c r="E563" s="1"/>
  <c r="D562"/>
  <c r="E562" s="1"/>
  <c r="D561"/>
  <c r="E561" s="1"/>
  <c r="D560"/>
  <c r="E560" s="1"/>
  <c r="D559"/>
  <c r="E559" s="1"/>
  <c r="D558"/>
  <c r="E558" s="1"/>
  <c r="D557"/>
  <c r="E557" s="1"/>
  <c r="D556"/>
  <c r="E556" s="1"/>
  <c r="D555"/>
  <c r="E555" s="1"/>
  <c r="D554"/>
  <c r="E554" s="1"/>
  <c r="D553"/>
  <c r="E553" s="1"/>
  <c r="D552"/>
  <c r="E552" s="1"/>
  <c r="D551"/>
  <c r="E551" s="1"/>
  <c r="D550"/>
  <c r="E550" s="1"/>
  <c r="D549"/>
  <c r="E549" s="1"/>
  <c r="D548"/>
  <c r="E548" s="1"/>
  <c r="D547"/>
  <c r="E547" s="1"/>
  <c r="D546"/>
  <c r="E546" s="1"/>
  <c r="D538"/>
  <c r="E538" s="1"/>
  <c r="D533"/>
  <c r="E533" s="1"/>
  <c r="D532"/>
  <c r="E532" s="1"/>
  <c r="D531"/>
  <c r="E531" s="1"/>
  <c r="D530"/>
  <c r="E530" s="1"/>
  <c r="D529"/>
  <c r="E529" s="1"/>
  <c r="D528"/>
  <c r="E528" s="1"/>
  <c r="D527"/>
  <c r="E527" s="1"/>
  <c r="D526"/>
  <c r="E526" s="1"/>
  <c r="D525"/>
  <c r="E525" s="1"/>
  <c r="D524"/>
  <c r="E524" s="1"/>
  <c r="D523"/>
  <c r="E523" s="1"/>
  <c r="D521"/>
  <c r="E521" s="1"/>
  <c r="D520"/>
  <c r="E520" s="1"/>
  <c r="D519"/>
  <c r="E519" s="1"/>
  <c r="D518"/>
  <c r="E518" s="1"/>
  <c r="D517"/>
  <c r="E517" s="1"/>
  <c r="D516"/>
  <c r="E516" s="1"/>
  <c r="D515"/>
  <c r="E515" s="1"/>
  <c r="D514"/>
  <c r="E514" s="1"/>
  <c r="D513"/>
  <c r="E513" s="1"/>
  <c r="D512"/>
  <c r="E512" s="1"/>
  <c r="D511"/>
  <c r="E511" s="1"/>
  <c r="D510"/>
  <c r="E510" s="1"/>
  <c r="D509"/>
  <c r="E509" s="1"/>
  <c r="D508"/>
  <c r="E508" s="1"/>
  <c r="D507"/>
  <c r="E507" s="1"/>
  <c r="D506"/>
  <c r="E506" s="1"/>
  <c r="D505"/>
  <c r="E505" s="1"/>
  <c r="D504"/>
  <c r="E504" s="1"/>
  <c r="D503"/>
  <c r="E503" s="1"/>
  <c r="D502"/>
  <c r="E502" s="1"/>
  <c r="D500"/>
  <c r="E500" s="1"/>
  <c r="D499"/>
  <c r="E499" s="1"/>
  <c r="D498"/>
  <c r="E498" s="1"/>
  <c r="D497"/>
  <c r="E497" s="1"/>
  <c r="D496"/>
  <c r="E496" s="1"/>
  <c r="D495"/>
  <c r="E495" s="1"/>
  <c r="D494"/>
  <c r="E494" s="1"/>
  <c r="D493"/>
  <c r="E493" s="1"/>
  <c r="D492"/>
  <c r="E492" s="1"/>
  <c r="D491"/>
  <c r="E491" s="1"/>
  <c r="D481"/>
  <c r="E481" s="1"/>
  <c r="D480"/>
  <c r="E480" s="1"/>
  <c r="D479"/>
  <c r="E479" s="1"/>
  <c r="D478"/>
  <c r="E478" s="1"/>
  <c r="D477"/>
  <c r="E477" s="1"/>
  <c r="D476"/>
  <c r="E476" s="1"/>
  <c r="D475"/>
  <c r="E475" s="1"/>
  <c r="D474"/>
  <c r="E474" s="1"/>
  <c r="D473"/>
  <c r="E473" s="1"/>
  <c r="D472"/>
  <c r="E472" s="1"/>
  <c r="D471"/>
  <c r="E471" s="1"/>
  <c r="D470"/>
  <c r="E470" s="1"/>
  <c r="D469"/>
  <c r="E469" s="1"/>
  <c r="D468"/>
  <c r="E468" s="1"/>
  <c r="D467"/>
  <c r="E467" s="1"/>
  <c r="D466"/>
  <c r="E466" s="1"/>
  <c r="D465"/>
  <c r="E465" s="1"/>
  <c r="D405"/>
  <c r="E405" s="1"/>
  <c r="D404"/>
  <c r="E404" s="1"/>
  <c r="D403"/>
  <c r="E403" s="1"/>
  <c r="D402"/>
  <c r="E402" s="1"/>
  <c r="D401"/>
  <c r="E401" s="1"/>
  <c r="D400"/>
  <c r="E400" s="1"/>
  <c r="D399"/>
  <c r="E399" s="1"/>
  <c r="D398"/>
  <c r="E398" s="1"/>
  <c r="D397"/>
  <c r="E397" s="1"/>
  <c r="D396"/>
  <c r="E396" s="1"/>
  <c r="D395"/>
  <c r="E395" s="1"/>
  <c r="D394"/>
  <c r="E394" s="1"/>
  <c r="D393"/>
  <c r="E393" s="1"/>
  <c r="D392"/>
  <c r="E392" s="1"/>
  <c r="D391"/>
  <c r="E391" s="1"/>
  <c r="D390"/>
  <c r="E390" s="1"/>
  <c r="D389"/>
  <c r="E389" s="1"/>
  <c r="D388"/>
  <c r="E388" s="1"/>
  <c r="D387"/>
  <c r="E387" s="1"/>
  <c r="D386"/>
  <c r="E386" s="1"/>
  <c r="D385"/>
  <c r="E385" s="1"/>
  <c r="D384"/>
  <c r="E384" s="1"/>
  <c r="D383"/>
  <c r="E383" s="1"/>
  <c r="D382"/>
  <c r="E382" s="1"/>
  <c r="D381"/>
  <c r="E381" s="1"/>
  <c r="D380"/>
  <c r="E380" s="1"/>
  <c r="D379"/>
  <c r="E379" s="1"/>
  <c r="D378"/>
  <c r="E378" s="1"/>
  <c r="D377"/>
  <c r="E377" s="1"/>
  <c r="D376"/>
  <c r="E376" s="1"/>
  <c r="D375"/>
  <c r="E375" s="1"/>
  <c r="D374"/>
  <c r="E374" s="1"/>
  <c r="D373"/>
  <c r="E373" s="1"/>
  <c r="D372"/>
  <c r="E372" s="1"/>
  <c r="D371"/>
  <c r="E371" s="1"/>
  <c r="D370"/>
  <c r="E370" s="1"/>
  <c r="D369"/>
  <c r="E369" s="1"/>
  <c r="D368"/>
  <c r="E368" s="1"/>
  <c r="D367"/>
  <c r="E367" s="1"/>
  <c r="D366"/>
  <c r="E366" s="1"/>
  <c r="D365"/>
  <c r="E365" s="1"/>
  <c r="D364"/>
  <c r="E364" s="1"/>
  <c r="D363"/>
  <c r="E363" s="1"/>
  <c r="D362"/>
  <c r="E362" s="1"/>
  <c r="D361"/>
  <c r="E361" s="1"/>
  <c r="D360"/>
  <c r="E360" s="1"/>
  <c r="D359"/>
  <c r="E359" s="1"/>
  <c r="D358"/>
  <c r="E358" s="1"/>
  <c r="D357"/>
  <c r="E357" s="1"/>
  <c r="D356"/>
  <c r="E356" s="1"/>
  <c r="D355"/>
  <c r="E355" s="1"/>
  <c r="D354"/>
  <c r="E354" s="1"/>
  <c r="D353"/>
  <c r="E353" s="1"/>
  <c r="D352"/>
  <c r="E352" s="1"/>
  <c r="D351"/>
  <c r="E351" s="1"/>
  <c r="D350"/>
  <c r="E350" s="1"/>
  <c r="D349"/>
  <c r="E349" s="1"/>
  <c r="D348"/>
  <c r="E348" s="1"/>
  <c r="D347"/>
  <c r="E347" s="1"/>
  <c r="D346"/>
  <c r="E346" s="1"/>
  <c r="D345"/>
  <c r="E345" s="1"/>
  <c r="D344"/>
  <c r="E344" s="1"/>
  <c r="D343"/>
  <c r="E343" s="1"/>
  <c r="D342"/>
  <c r="E342" s="1"/>
  <c r="D341"/>
  <c r="E341" s="1"/>
  <c r="D340"/>
  <c r="E340" s="1"/>
  <c r="D339"/>
  <c r="E339" s="1"/>
  <c r="D338"/>
  <c r="E338" s="1"/>
  <c r="D313"/>
  <c r="E313" s="1"/>
  <c r="D312"/>
  <c r="E312" s="1"/>
  <c r="D311"/>
  <c r="E311" s="1"/>
  <c r="D310"/>
  <c r="E310" s="1"/>
  <c r="D309"/>
  <c r="E309" s="1"/>
  <c r="D308"/>
  <c r="E308" s="1"/>
  <c r="D307"/>
  <c r="E307" s="1"/>
  <c r="D306"/>
  <c r="E306" s="1"/>
  <c r="D305"/>
  <c r="E305" s="1"/>
  <c r="D304"/>
  <c r="E304" s="1"/>
  <c r="D303"/>
  <c r="E303" s="1"/>
  <c r="D302"/>
  <c r="E302" s="1"/>
  <c r="D301"/>
  <c r="E301" s="1"/>
  <c r="D300"/>
  <c r="E300" s="1"/>
  <c r="D299"/>
  <c r="E299" s="1"/>
  <c r="D298"/>
  <c r="E298" s="1"/>
  <c r="D297"/>
  <c r="E297" s="1"/>
  <c r="D296"/>
  <c r="E296" s="1"/>
  <c r="D295"/>
  <c r="E295" s="1"/>
  <c r="D294"/>
  <c r="E294" s="1"/>
  <c r="D293"/>
  <c r="E293" s="1"/>
  <c r="D292"/>
  <c r="E292" s="1"/>
  <c r="D291"/>
  <c r="E291" s="1"/>
  <c r="D290"/>
  <c r="E290" s="1"/>
  <c r="D289"/>
  <c r="E289" s="1"/>
  <c r="D288"/>
  <c r="E288" s="1"/>
  <c r="D287"/>
  <c r="E287" s="1"/>
  <c r="D286"/>
  <c r="E286" s="1"/>
  <c r="D285"/>
  <c r="E285" s="1"/>
  <c r="D284"/>
  <c r="E284" s="1"/>
  <c r="D283"/>
  <c r="E283" s="1"/>
  <c r="D282"/>
  <c r="E282" s="1"/>
  <c r="D281"/>
  <c r="E281" s="1"/>
  <c r="D280"/>
  <c r="E280" s="1"/>
  <c r="D279"/>
  <c r="E279" s="1"/>
  <c r="D278"/>
  <c r="E278" s="1"/>
  <c r="D277"/>
  <c r="E277" s="1"/>
  <c r="D276"/>
  <c r="E276" s="1"/>
  <c r="D275"/>
  <c r="E275" s="1"/>
  <c r="D274"/>
  <c r="E274" s="1"/>
  <c r="D273"/>
  <c r="E273" s="1"/>
  <c r="D272"/>
  <c r="E272" s="1"/>
  <c r="D271"/>
  <c r="E271" s="1"/>
  <c r="D270"/>
  <c r="E270" s="1"/>
  <c r="D269"/>
  <c r="E269" s="1"/>
  <c r="D268"/>
  <c r="E268" s="1"/>
  <c r="D267"/>
  <c r="E267" s="1"/>
  <c r="D266"/>
  <c r="E266" s="1"/>
  <c r="D265"/>
  <c r="E265" s="1"/>
  <c r="D264"/>
  <c r="E264" s="1"/>
  <c r="D263"/>
  <c r="E263" s="1"/>
  <c r="D262"/>
  <c r="E262" s="1"/>
  <c r="D261"/>
  <c r="E261" s="1"/>
  <c r="D260"/>
  <c r="E260" s="1"/>
  <c r="D259"/>
  <c r="E259" s="1"/>
  <c r="D258"/>
  <c r="E258" s="1"/>
  <c r="D257"/>
  <c r="E257" s="1"/>
  <c r="D256"/>
  <c r="E256" s="1"/>
  <c r="D255"/>
  <c r="E255" s="1"/>
  <c r="D254"/>
  <c r="E254" s="1"/>
  <c r="D253"/>
  <c r="E253" s="1"/>
  <c r="D252"/>
  <c r="E252" s="1"/>
  <c r="D251"/>
  <c r="E251" s="1"/>
  <c r="D250"/>
  <c r="E250" s="1"/>
  <c r="D249"/>
  <c r="E249" s="1"/>
  <c r="D248"/>
  <c r="E248" s="1"/>
  <c r="D247"/>
  <c r="E247" s="1"/>
  <c r="D246"/>
  <c r="E246" s="1"/>
  <c r="D245"/>
  <c r="E245" s="1"/>
  <c r="D244"/>
  <c r="E244" s="1"/>
  <c r="D243"/>
  <c r="E243" s="1"/>
  <c r="D242"/>
  <c r="E242" s="1"/>
  <c r="D241"/>
  <c r="E241" s="1"/>
  <c r="D240"/>
  <c r="E240" s="1"/>
  <c r="D239"/>
  <c r="E239" s="1"/>
  <c r="D238"/>
  <c r="E238" s="1"/>
  <c r="D237"/>
  <c r="E237" s="1"/>
  <c r="D236"/>
  <c r="E236" s="1"/>
  <c r="D235"/>
  <c r="E235" s="1"/>
  <c r="D234"/>
  <c r="E234" s="1"/>
  <c r="D233"/>
  <c r="E233" s="1"/>
  <c r="D232"/>
  <c r="E232" s="1"/>
  <c r="D231"/>
  <c r="E231" s="1"/>
  <c r="D230"/>
  <c r="E230" s="1"/>
  <c r="D229"/>
  <c r="E229" s="1"/>
  <c r="D228"/>
  <c r="E228" s="1"/>
  <c r="D227"/>
  <c r="E227" s="1"/>
  <c r="D226"/>
  <c r="E226" s="1"/>
  <c r="D225"/>
  <c r="E225" s="1"/>
  <c r="D224"/>
  <c r="E224" s="1"/>
  <c r="D223"/>
  <c r="E223" s="1"/>
  <c r="D222"/>
  <c r="E222" s="1"/>
  <c r="D221"/>
  <c r="E221" s="1"/>
  <c r="D220"/>
  <c r="E220" s="1"/>
  <c r="D219"/>
  <c r="E219" s="1"/>
  <c r="D218"/>
  <c r="E218" s="1"/>
  <c r="D217"/>
  <c r="E217" s="1"/>
  <c r="D216"/>
  <c r="E216" s="1"/>
  <c r="D215"/>
  <c r="E215" s="1"/>
  <c r="D214"/>
  <c r="E214" s="1"/>
  <c r="D213"/>
  <c r="E213" s="1"/>
  <c r="D212"/>
  <c r="E212" s="1"/>
  <c r="D211"/>
  <c r="E211" s="1"/>
  <c r="D210"/>
  <c r="E210" s="1"/>
  <c r="D209"/>
  <c r="E209" s="1"/>
  <c r="D208"/>
  <c r="E208" s="1"/>
  <c r="D207"/>
  <c r="E207" s="1"/>
  <c r="D206"/>
  <c r="E206" s="1"/>
  <c r="D205"/>
  <c r="E205" s="1"/>
  <c r="D204"/>
  <c r="E204" s="1"/>
  <c r="D203"/>
  <c r="E203" s="1"/>
  <c r="D202"/>
  <c r="E202" s="1"/>
  <c r="D201"/>
  <c r="E201" s="1"/>
  <c r="D200"/>
  <c r="E200" s="1"/>
  <c r="D199"/>
  <c r="E199" s="1"/>
  <c r="D198"/>
  <c r="E198" s="1"/>
  <c r="D197"/>
  <c r="E197" s="1"/>
  <c r="D196"/>
  <c r="E196" s="1"/>
  <c r="D195"/>
  <c r="E195" s="1"/>
  <c r="D194"/>
  <c r="E194" s="1"/>
  <c r="D193"/>
  <c r="E193" s="1"/>
  <c r="D192"/>
  <c r="E192" s="1"/>
  <c r="D191"/>
  <c r="E191" s="1"/>
  <c r="D190"/>
  <c r="E190" s="1"/>
  <c r="D189"/>
  <c r="E189" s="1"/>
  <c r="D188"/>
  <c r="E188" s="1"/>
  <c r="D187"/>
  <c r="E187" s="1"/>
  <c r="D186"/>
  <c r="E186" s="1"/>
  <c r="D185"/>
  <c r="E185" s="1"/>
  <c r="D184"/>
  <c r="E184" s="1"/>
  <c r="D183"/>
  <c r="E183" s="1"/>
  <c r="D182"/>
  <c r="E182" s="1"/>
  <c r="D181"/>
  <c r="E181" s="1"/>
  <c r="D180"/>
  <c r="E180" s="1"/>
  <c r="D179"/>
  <c r="E179" s="1"/>
  <c r="D178"/>
  <c r="E178" s="1"/>
  <c r="D177"/>
  <c r="E177" s="1"/>
  <c r="D176"/>
  <c r="E176" s="1"/>
  <c r="D175"/>
  <c r="E175" s="1"/>
  <c r="D174"/>
  <c r="E174" s="1"/>
  <c r="D173"/>
  <c r="E173" s="1"/>
  <c r="D172"/>
  <c r="E172" s="1"/>
  <c r="D171"/>
  <c r="E171" s="1"/>
  <c r="D170"/>
  <c r="E170" s="1"/>
  <c r="D169"/>
  <c r="E169" s="1"/>
  <c r="D168"/>
  <c r="E168" s="1"/>
  <c r="D167"/>
  <c r="E167" s="1"/>
  <c r="D166"/>
  <c r="E166" s="1"/>
  <c r="D165"/>
  <c r="E165" s="1"/>
  <c r="D164"/>
  <c r="E164" s="1"/>
  <c r="D163"/>
  <c r="E163" s="1"/>
  <c r="D162"/>
  <c r="E162" s="1"/>
  <c r="D161"/>
  <c r="E161" s="1"/>
  <c r="D160"/>
  <c r="E160" s="1"/>
  <c r="D159"/>
  <c r="E159" s="1"/>
  <c r="D158"/>
  <c r="E158" s="1"/>
  <c r="D157"/>
  <c r="E157" s="1"/>
  <c r="D156"/>
  <c r="E156" s="1"/>
  <c r="D155"/>
  <c r="E155" s="1"/>
  <c r="D147"/>
  <c r="E147" s="1"/>
  <c r="D146"/>
  <c r="E146" s="1"/>
  <c r="D145"/>
  <c r="E145" s="1"/>
  <c r="D144"/>
  <c r="E144" s="1"/>
  <c r="D143"/>
  <c r="E143" s="1"/>
  <c r="D142"/>
  <c r="E142" s="1"/>
  <c r="D141"/>
  <c r="E141" s="1"/>
  <c r="D140"/>
  <c r="E140" s="1"/>
  <c r="D139"/>
  <c r="E139" s="1"/>
  <c r="D138"/>
  <c r="E138" s="1"/>
  <c r="D137"/>
  <c r="E137" s="1"/>
  <c r="D136"/>
  <c r="E136" s="1"/>
  <c r="D135"/>
  <c r="E135" s="1"/>
  <c r="D134"/>
  <c r="E134" s="1"/>
  <c r="D133"/>
  <c r="E133" s="1"/>
  <c r="D132"/>
  <c r="E132" s="1"/>
  <c r="D131"/>
  <c r="E131" s="1"/>
  <c r="D130"/>
  <c r="E130" s="1"/>
  <c r="D129"/>
  <c r="E129" s="1"/>
  <c r="D128"/>
  <c r="E128" s="1"/>
  <c r="D127"/>
  <c r="E127" s="1"/>
  <c r="D126"/>
  <c r="E126" s="1"/>
  <c r="D125"/>
  <c r="E125" s="1"/>
  <c r="D124"/>
  <c r="E124" s="1"/>
  <c r="D123"/>
  <c r="E123" s="1"/>
  <c r="D122"/>
  <c r="E122" s="1"/>
  <c r="D121"/>
  <c r="E121" s="1"/>
  <c r="D120"/>
  <c r="E120" s="1"/>
  <c r="D119"/>
  <c r="E119" s="1"/>
  <c r="D118"/>
  <c r="E118" s="1"/>
  <c r="D117"/>
  <c r="E117" s="1"/>
  <c r="D116"/>
  <c r="E116" s="1"/>
  <c r="D115"/>
  <c r="E115" s="1"/>
  <c r="D114"/>
  <c r="E114" s="1"/>
  <c r="D113"/>
  <c r="E113" s="1"/>
  <c r="D112"/>
  <c r="E112" s="1"/>
  <c r="D111"/>
  <c r="E111" s="1"/>
  <c r="D110"/>
  <c r="E110" s="1"/>
  <c r="D109"/>
  <c r="E109" s="1"/>
  <c r="D108"/>
  <c r="E108" s="1"/>
  <c r="D107"/>
  <c r="E107" s="1"/>
  <c r="D106"/>
  <c r="E106" s="1"/>
  <c r="D105"/>
  <c r="E105" s="1"/>
  <c r="D104"/>
  <c r="E104" s="1"/>
  <c r="D103"/>
  <c r="E103" s="1"/>
  <c r="D102"/>
  <c r="E102" s="1"/>
  <c r="D101"/>
  <c r="E101" s="1"/>
  <c r="D100"/>
  <c r="E100" s="1"/>
  <c r="D99"/>
  <c r="E99" s="1"/>
  <c r="D98"/>
  <c r="E98" s="1"/>
  <c r="D97"/>
  <c r="E97" s="1"/>
  <c r="D96"/>
  <c r="E96" s="1"/>
  <c r="D95"/>
  <c r="E95" s="1"/>
  <c r="D94"/>
  <c r="E94" s="1"/>
  <c r="D93"/>
  <c r="E93" s="1"/>
  <c r="D92"/>
  <c r="E92" s="1"/>
  <c r="D91"/>
  <c r="E91" s="1"/>
  <c r="D90"/>
  <c r="E90" s="1"/>
  <c r="D89"/>
  <c r="E89" s="1"/>
  <c r="D88"/>
  <c r="E88" s="1"/>
  <c r="D87"/>
  <c r="E87" s="1"/>
  <c r="D86"/>
  <c r="E86" s="1"/>
  <c r="D85"/>
  <c r="E85" s="1"/>
  <c r="D84"/>
  <c r="E84" s="1"/>
  <c r="D83"/>
  <c r="E83" s="1"/>
  <c r="D82"/>
  <c r="E82" s="1"/>
  <c r="D81"/>
  <c r="E81" s="1"/>
  <c r="D80"/>
  <c r="E80" s="1"/>
  <c r="D79"/>
  <c r="E79" s="1"/>
  <c r="D78"/>
  <c r="E78" s="1"/>
  <c r="D77"/>
  <c r="E77" s="1"/>
  <c r="D76"/>
  <c r="E76" s="1"/>
  <c r="D75"/>
  <c r="E75" s="1"/>
  <c r="D74"/>
  <c r="E74" s="1"/>
  <c r="D73"/>
  <c r="E73" s="1"/>
  <c r="D72"/>
  <c r="E72" s="1"/>
  <c r="D71"/>
  <c r="E71" s="1"/>
  <c r="D70"/>
  <c r="E70" s="1"/>
  <c r="D69"/>
  <c r="E69" s="1"/>
  <c r="D68"/>
  <c r="E68" s="1"/>
  <c r="D67"/>
  <c r="E67" s="1"/>
  <c r="D66"/>
  <c r="E66" s="1"/>
  <c r="D65"/>
  <c r="E65" s="1"/>
  <c r="D64"/>
  <c r="E64" s="1"/>
  <c r="D63"/>
  <c r="E63" s="1"/>
  <c r="D62"/>
  <c r="E62" s="1"/>
  <c r="D60"/>
  <c r="E60" s="1"/>
  <c r="D59"/>
  <c r="E59" s="1"/>
  <c r="D58"/>
  <c r="E58" s="1"/>
  <c r="D57"/>
  <c r="E57" s="1"/>
  <c r="D56"/>
  <c r="E56" s="1"/>
  <c r="D55"/>
  <c r="E55" s="1"/>
  <c r="D54"/>
  <c r="E54" s="1"/>
  <c r="D53"/>
  <c r="E53" s="1"/>
  <c r="D52"/>
  <c r="E52" s="1"/>
  <c r="D51"/>
  <c r="E51" s="1"/>
  <c r="D50"/>
  <c r="E50" s="1"/>
  <c r="D49"/>
  <c r="E49" s="1"/>
  <c r="D48"/>
  <c r="E48" s="1"/>
  <c r="D47"/>
  <c r="E47" s="1"/>
  <c r="D46"/>
  <c r="E46" s="1"/>
  <c r="D45"/>
  <c r="E45" s="1"/>
  <c r="D44"/>
  <c r="E44" s="1"/>
  <c r="D43"/>
  <c r="E43" s="1"/>
  <c r="D42"/>
  <c r="E42" s="1"/>
  <c r="D41"/>
  <c r="E41" s="1"/>
  <c r="D40"/>
  <c r="E40" s="1"/>
  <c r="D39"/>
  <c r="E39" s="1"/>
  <c r="D38"/>
  <c r="E38" s="1"/>
  <c r="D37"/>
  <c r="E37" s="1"/>
  <c r="D36"/>
  <c r="E36" s="1"/>
  <c r="D35"/>
  <c r="E35" s="1"/>
  <c r="D34"/>
  <c r="E34" s="1"/>
  <c r="D33"/>
  <c r="E33" s="1"/>
  <c r="D32"/>
  <c r="E32" s="1"/>
  <c r="D31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D17"/>
  <c r="E17" s="1"/>
  <c r="D1006" i="3"/>
  <c r="E1006" s="1"/>
  <c r="D1005"/>
  <c r="E1005" s="1"/>
  <c r="D1004"/>
  <c r="E1004" s="1"/>
  <c r="D1003"/>
  <c r="E1003" s="1"/>
  <c r="D1002"/>
  <c r="E1002" s="1"/>
  <c r="D1001"/>
  <c r="E1001" s="1"/>
  <c r="D1000"/>
  <c r="E1000" s="1"/>
  <c r="D999"/>
  <c r="E999" s="1"/>
  <c r="D998"/>
  <c r="E998" s="1"/>
  <c r="D997"/>
  <c r="E997" s="1"/>
  <c r="D996"/>
  <c r="E996" s="1"/>
  <c r="D995"/>
  <c r="E995" s="1"/>
  <c r="D994"/>
  <c r="E994" s="1"/>
  <c r="D993"/>
  <c r="E993" s="1"/>
  <c r="D992"/>
  <c r="E992" s="1"/>
  <c r="D991"/>
  <c r="E991" s="1"/>
  <c r="D990"/>
  <c r="E990" s="1"/>
  <c r="D989"/>
  <c r="E989" s="1"/>
  <c r="D988"/>
  <c r="E988" s="1"/>
  <c r="D987"/>
  <c r="E987" s="1"/>
  <c r="D986"/>
  <c r="E986" s="1"/>
  <c r="D985"/>
  <c r="E985" s="1"/>
  <c r="D984"/>
  <c r="E984" s="1"/>
  <c r="D983"/>
  <c r="E983" s="1"/>
  <c r="D982"/>
  <c r="E982" s="1"/>
  <c r="D981"/>
  <c r="E981" s="1"/>
  <c r="D980"/>
  <c r="E980" s="1"/>
  <c r="D979"/>
  <c r="E979" s="1"/>
  <c r="D978"/>
  <c r="E978" s="1"/>
  <c r="D977"/>
  <c r="E977" s="1"/>
  <c r="D976"/>
  <c r="E976" s="1"/>
  <c r="D975"/>
  <c r="E975" s="1"/>
  <c r="D974"/>
  <c r="E974" s="1"/>
  <c r="D973"/>
  <c r="E973" s="1"/>
  <c r="D972"/>
  <c r="E972" s="1"/>
  <c r="D971"/>
  <c r="E971" s="1"/>
  <c r="D970"/>
  <c r="E970" s="1"/>
  <c r="D969"/>
  <c r="E969" s="1"/>
  <c r="D968"/>
  <c r="E968" s="1"/>
  <c r="D967"/>
  <c r="E967" s="1"/>
  <c r="D966"/>
  <c r="E966" s="1"/>
  <c r="D965"/>
  <c r="E965" s="1"/>
  <c r="D964"/>
  <c r="E964" s="1"/>
  <c r="D963"/>
  <c r="E963" s="1"/>
  <c r="D962"/>
  <c r="E962" s="1"/>
  <c r="D961"/>
  <c r="E961" s="1"/>
  <c r="D960"/>
  <c r="E960" s="1"/>
  <c r="D959"/>
  <c r="E959" s="1"/>
  <c r="D958"/>
  <c r="E958" s="1"/>
  <c r="D957"/>
  <c r="E957" s="1"/>
  <c r="D956"/>
  <c r="E956" s="1"/>
  <c r="D955"/>
  <c r="E955" s="1"/>
  <c r="D954"/>
  <c r="E954" s="1"/>
  <c r="D953"/>
  <c r="E953" s="1"/>
  <c r="D952"/>
  <c r="E952" s="1"/>
  <c r="D951"/>
  <c r="E951" s="1"/>
  <c r="D950"/>
  <c r="E950" s="1"/>
  <c r="D949"/>
  <c r="E949" s="1"/>
  <c r="D948"/>
  <c r="E948" s="1"/>
  <c r="D947"/>
  <c r="E947" s="1"/>
  <c r="D946"/>
  <c r="E946" s="1"/>
  <c r="D945"/>
  <c r="E945" s="1"/>
  <c r="D944"/>
  <c r="E944" s="1"/>
  <c r="D943"/>
  <c r="E943" s="1"/>
  <c r="D942"/>
  <c r="E942" s="1"/>
  <c r="D941"/>
  <c r="E941" s="1"/>
  <c r="D940"/>
  <c r="E940" s="1"/>
  <c r="D939"/>
  <c r="E939" s="1"/>
  <c r="D938"/>
  <c r="E938" s="1"/>
  <c r="D935"/>
  <c r="E935" s="1"/>
  <c r="D934"/>
  <c r="E934" s="1"/>
  <c r="D933"/>
  <c r="E933" s="1"/>
  <c r="D932"/>
  <c r="E932" s="1"/>
  <c r="D931"/>
  <c r="E931" s="1"/>
  <c r="D930"/>
  <c r="E930" s="1"/>
  <c r="D929"/>
  <c r="E929" s="1"/>
  <c r="D928"/>
  <c r="E928" s="1"/>
  <c r="D927"/>
  <c r="E927" s="1"/>
  <c r="D926"/>
  <c r="E926" s="1"/>
  <c r="D925"/>
  <c r="E925" s="1"/>
  <c r="D924"/>
  <c r="E924" s="1"/>
  <c r="D923"/>
  <c r="E923" s="1"/>
  <c r="D922"/>
  <c r="E922" s="1"/>
  <c r="D921"/>
  <c r="E921" s="1"/>
  <c r="D920"/>
  <c r="E920" s="1"/>
  <c r="D919"/>
  <c r="E919" s="1"/>
  <c r="D918"/>
  <c r="E918" s="1"/>
  <c r="D917"/>
  <c r="E917" s="1"/>
  <c r="D916"/>
  <c r="E916" s="1"/>
  <c r="D915"/>
  <c r="E915" s="1"/>
  <c r="D914"/>
  <c r="E914" s="1"/>
  <c r="D913"/>
  <c r="E913" s="1"/>
  <c r="D912"/>
  <c r="E912" s="1"/>
  <c r="D911"/>
  <c r="E911" s="1"/>
  <c r="D910"/>
  <c r="E910" s="1"/>
  <c r="D908"/>
  <c r="E908" s="1"/>
  <c r="D907"/>
  <c r="E907" s="1"/>
  <c r="D906"/>
  <c r="E906" s="1"/>
  <c r="D905"/>
  <c r="E905" s="1"/>
  <c r="D904"/>
  <c r="E904" s="1"/>
  <c r="D903"/>
  <c r="E903" s="1"/>
  <c r="D902"/>
  <c r="E902" s="1"/>
  <c r="D901"/>
  <c r="E901" s="1"/>
  <c r="D900"/>
  <c r="E900" s="1"/>
  <c r="D899"/>
  <c r="E899" s="1"/>
  <c r="D898"/>
  <c r="E898" s="1"/>
  <c r="D897"/>
  <c r="E897" s="1"/>
  <c r="D896"/>
  <c r="E896" s="1"/>
  <c r="D895"/>
  <c r="E895" s="1"/>
  <c r="D893"/>
  <c r="E893" s="1"/>
  <c r="D892"/>
  <c r="E892" s="1"/>
  <c r="D891"/>
  <c r="E891" s="1"/>
  <c r="D890"/>
  <c r="E890" s="1"/>
  <c r="D889"/>
  <c r="E889" s="1"/>
  <c r="D888"/>
  <c r="E888" s="1"/>
  <c r="D887"/>
  <c r="E887" s="1"/>
  <c r="D886"/>
  <c r="E886" s="1"/>
  <c r="D885"/>
  <c r="E885" s="1"/>
  <c r="D884"/>
  <c r="E884" s="1"/>
  <c r="D883"/>
  <c r="E883" s="1"/>
  <c r="D882"/>
  <c r="E882" s="1"/>
  <c r="D881"/>
  <c r="E881" s="1"/>
  <c r="D880"/>
  <c r="E880" s="1"/>
  <c r="D879"/>
  <c r="E879" s="1"/>
  <c r="D878"/>
  <c r="E878" s="1"/>
  <c r="D877"/>
  <c r="E877" s="1"/>
  <c r="D876"/>
  <c r="E876" s="1"/>
  <c r="D875"/>
  <c r="E875" s="1"/>
  <c r="D874"/>
  <c r="E874" s="1"/>
  <c r="D873"/>
  <c r="E873" s="1"/>
  <c r="D872"/>
  <c r="E872" s="1"/>
  <c r="D871"/>
  <c r="E871" s="1"/>
  <c r="D870"/>
  <c r="E870" s="1"/>
  <c r="D869"/>
  <c r="E869" s="1"/>
  <c r="D868"/>
  <c r="E868" s="1"/>
  <c r="D867"/>
  <c r="E867" s="1"/>
  <c r="D866"/>
  <c r="E866" s="1"/>
  <c r="D865"/>
  <c r="E865" s="1"/>
  <c r="D864"/>
  <c r="E864" s="1"/>
  <c r="D863"/>
  <c r="E863" s="1"/>
  <c r="D862"/>
  <c r="E862" s="1"/>
  <c r="D861"/>
  <c r="E861" s="1"/>
  <c r="D860"/>
  <c r="E860" s="1"/>
  <c r="D859"/>
  <c r="E859" s="1"/>
  <c r="D858"/>
  <c r="E858" s="1"/>
  <c r="D857"/>
  <c r="E857" s="1"/>
  <c r="D856"/>
  <c r="E856" s="1"/>
  <c r="D855"/>
  <c r="E855" s="1"/>
  <c r="D854"/>
  <c r="E854" s="1"/>
  <c r="D853"/>
  <c r="E853" s="1"/>
  <c r="D852"/>
  <c r="E852" s="1"/>
  <c r="D851"/>
  <c r="E851" s="1"/>
  <c r="D850"/>
  <c r="E850" s="1"/>
  <c r="D849"/>
  <c r="E849" s="1"/>
  <c r="D848"/>
  <c r="E848" s="1"/>
  <c r="D847"/>
  <c r="E847" s="1"/>
  <c r="D846"/>
  <c r="E846" s="1"/>
  <c r="D845"/>
  <c r="E845" s="1"/>
  <c r="D844"/>
  <c r="E844" s="1"/>
  <c r="D843"/>
  <c r="E843" s="1"/>
  <c r="D842"/>
  <c r="E842" s="1"/>
  <c r="D841"/>
  <c r="E841" s="1"/>
  <c r="D840"/>
  <c r="E840" s="1"/>
  <c r="D839"/>
  <c r="E839" s="1"/>
  <c r="D838"/>
  <c r="E838" s="1"/>
  <c r="D837"/>
  <c r="E837" s="1"/>
  <c r="D836"/>
  <c r="E836" s="1"/>
  <c r="D835"/>
  <c r="E835" s="1"/>
  <c r="D834"/>
  <c r="E834" s="1"/>
  <c r="D833"/>
  <c r="E833" s="1"/>
  <c r="D832"/>
  <c r="E832" s="1"/>
  <c r="D831"/>
  <c r="E831" s="1"/>
  <c r="D830"/>
  <c r="E830" s="1"/>
  <c r="D829"/>
  <c r="E829" s="1"/>
  <c r="D828"/>
  <c r="E828" s="1"/>
  <c r="D827"/>
  <c r="E827" s="1"/>
  <c r="D826"/>
  <c r="E826" s="1"/>
  <c r="D825"/>
  <c r="E825" s="1"/>
  <c r="D824"/>
  <c r="E824" s="1"/>
  <c r="D823"/>
  <c r="E823" s="1"/>
  <c r="D822"/>
  <c r="E822" s="1"/>
  <c r="D821"/>
  <c r="E821" s="1"/>
  <c r="D820"/>
  <c r="E820" s="1"/>
  <c r="D819"/>
  <c r="E819" s="1"/>
  <c r="D818"/>
  <c r="E818" s="1"/>
  <c r="D817"/>
  <c r="E817" s="1"/>
  <c r="D816"/>
  <c r="E816" s="1"/>
  <c r="D815"/>
  <c r="E815" s="1"/>
  <c r="D814"/>
  <c r="E814" s="1"/>
  <c r="D813"/>
  <c r="E813" s="1"/>
  <c r="D812"/>
  <c r="E812" s="1"/>
  <c r="D811"/>
  <c r="E811" s="1"/>
  <c r="D810"/>
  <c r="E810" s="1"/>
  <c r="D809"/>
  <c r="E809" s="1"/>
  <c r="D808"/>
  <c r="E808" s="1"/>
  <c r="D807"/>
  <c r="E807" s="1"/>
  <c r="D806"/>
  <c r="E806" s="1"/>
  <c r="D805"/>
  <c r="E805" s="1"/>
  <c r="D804"/>
  <c r="E804" s="1"/>
  <c r="D803"/>
  <c r="E803" s="1"/>
  <c r="D802"/>
  <c r="E802" s="1"/>
  <c r="D801"/>
  <c r="E801" s="1"/>
  <c r="D800"/>
  <c r="E800" s="1"/>
  <c r="D799"/>
  <c r="E799" s="1"/>
  <c r="D798"/>
  <c r="E798" s="1"/>
  <c r="D796"/>
  <c r="E796" s="1"/>
  <c r="D795"/>
  <c r="E795" s="1"/>
  <c r="D794"/>
  <c r="E794" s="1"/>
  <c r="D793"/>
  <c r="E793" s="1"/>
  <c r="D792"/>
  <c r="E792" s="1"/>
  <c r="D791"/>
  <c r="E791" s="1"/>
  <c r="D790"/>
  <c r="E790" s="1"/>
  <c r="D789"/>
  <c r="E789" s="1"/>
  <c r="D788"/>
  <c r="E788" s="1"/>
  <c r="D787"/>
  <c r="E787" s="1"/>
  <c r="D786"/>
  <c r="E786" s="1"/>
  <c r="D785"/>
  <c r="E785" s="1"/>
  <c r="D784"/>
  <c r="E784" s="1"/>
  <c r="D783"/>
  <c r="E783" s="1"/>
  <c r="D782"/>
  <c r="E782" s="1"/>
  <c r="D781"/>
  <c r="E781" s="1"/>
  <c r="D780"/>
  <c r="E780" s="1"/>
  <c r="D779"/>
  <c r="E779" s="1"/>
  <c r="D778"/>
  <c r="E778" s="1"/>
  <c r="D777"/>
  <c r="E777" s="1"/>
  <c r="D776"/>
  <c r="E776" s="1"/>
  <c r="D775"/>
  <c r="E775" s="1"/>
  <c r="D774"/>
  <c r="E774" s="1"/>
  <c r="D773"/>
  <c r="E773" s="1"/>
  <c r="D772"/>
  <c r="E772" s="1"/>
  <c r="D771"/>
  <c r="E771" s="1"/>
  <c r="D770"/>
  <c r="E770" s="1"/>
  <c r="D769"/>
  <c r="E769" s="1"/>
  <c r="D768"/>
  <c r="E768" s="1"/>
  <c r="D767"/>
  <c r="E767" s="1"/>
  <c r="D766"/>
  <c r="E766" s="1"/>
  <c r="D765"/>
  <c r="E765" s="1"/>
  <c r="D764"/>
  <c r="E764" s="1"/>
  <c r="D763"/>
  <c r="E763" s="1"/>
  <c r="D762"/>
  <c r="E762" s="1"/>
  <c r="D761"/>
  <c r="E761" s="1"/>
  <c r="D760"/>
  <c r="E760" s="1"/>
  <c r="D759"/>
  <c r="E759" s="1"/>
  <c r="D758"/>
  <c r="E758" s="1"/>
  <c r="D757"/>
  <c r="E757" s="1"/>
  <c r="D755"/>
  <c r="E755" s="1"/>
  <c r="D754"/>
  <c r="E754" s="1"/>
  <c r="D753"/>
  <c r="E753" s="1"/>
  <c r="D752"/>
  <c r="E752" s="1"/>
  <c r="D751"/>
  <c r="E751" s="1"/>
  <c r="D750"/>
  <c r="E750" s="1"/>
  <c r="D749"/>
  <c r="E749" s="1"/>
  <c r="D748"/>
  <c r="E748" s="1"/>
  <c r="D747"/>
  <c r="E747" s="1"/>
  <c r="D746"/>
  <c r="E746" s="1"/>
  <c r="D745"/>
  <c r="E745" s="1"/>
  <c r="D744"/>
  <c r="E744" s="1"/>
  <c r="D743"/>
  <c r="E743" s="1"/>
  <c r="D742"/>
  <c r="E742" s="1"/>
  <c r="D741"/>
  <c r="E741" s="1"/>
  <c r="D740"/>
  <c r="E740" s="1"/>
  <c r="D739"/>
  <c r="E739" s="1"/>
  <c r="D738"/>
  <c r="E738" s="1"/>
  <c r="D737"/>
  <c r="E737" s="1"/>
  <c r="D736"/>
  <c r="E736" s="1"/>
  <c r="D735"/>
  <c r="E735" s="1"/>
  <c r="D734"/>
  <c r="E734" s="1"/>
  <c r="D733"/>
  <c r="E733" s="1"/>
  <c r="D732"/>
  <c r="E732" s="1"/>
  <c r="D731"/>
  <c r="E731" s="1"/>
  <c r="D730"/>
  <c r="E730" s="1"/>
  <c r="D729"/>
  <c r="E729" s="1"/>
  <c r="D728"/>
  <c r="E728" s="1"/>
  <c r="D727"/>
  <c r="E727" s="1"/>
  <c r="D726"/>
  <c r="E726" s="1"/>
  <c r="D725"/>
  <c r="E725" s="1"/>
  <c r="D724"/>
  <c r="E724" s="1"/>
  <c r="D723"/>
  <c r="E723" s="1"/>
  <c r="D722"/>
  <c r="E722" s="1"/>
  <c r="D721"/>
  <c r="E721" s="1"/>
  <c r="D720"/>
  <c r="E720" s="1"/>
  <c r="D719"/>
  <c r="E719" s="1"/>
  <c r="D718"/>
  <c r="E718" s="1"/>
  <c r="D717"/>
  <c r="E717" s="1"/>
  <c r="D716"/>
  <c r="E716" s="1"/>
  <c r="D715"/>
  <c r="E715" s="1"/>
  <c r="D714"/>
  <c r="E714" s="1"/>
  <c r="D713"/>
  <c r="E713" s="1"/>
  <c r="D712"/>
  <c r="E712" s="1"/>
  <c r="D711"/>
  <c r="E711" s="1"/>
  <c r="D710"/>
  <c r="E710" s="1"/>
  <c r="D709"/>
  <c r="E709" s="1"/>
  <c r="D708"/>
  <c r="E708" s="1"/>
  <c r="D707"/>
  <c r="E707" s="1"/>
  <c r="D706"/>
  <c r="E706" s="1"/>
  <c r="D705"/>
  <c r="E705" s="1"/>
  <c r="D704"/>
  <c r="E704" s="1"/>
  <c r="D703"/>
  <c r="E703" s="1"/>
  <c r="D702"/>
  <c r="E702" s="1"/>
  <c r="D701"/>
  <c r="E701" s="1"/>
  <c r="D700"/>
  <c r="E700" s="1"/>
  <c r="D699"/>
  <c r="E699" s="1"/>
  <c r="D698"/>
  <c r="E698" s="1"/>
  <c r="D697"/>
  <c r="E697" s="1"/>
  <c r="D696"/>
  <c r="E696" s="1"/>
  <c r="D695"/>
  <c r="E695" s="1"/>
  <c r="D694"/>
  <c r="E694" s="1"/>
  <c r="D693"/>
  <c r="E693" s="1"/>
  <c r="D692"/>
  <c r="E692" s="1"/>
  <c r="D691"/>
  <c r="E691" s="1"/>
  <c r="D690"/>
  <c r="E690" s="1"/>
  <c r="D689"/>
  <c r="E689" s="1"/>
  <c r="D688"/>
  <c r="E688" s="1"/>
  <c r="D687"/>
  <c r="E687" s="1"/>
  <c r="D686"/>
  <c r="E686" s="1"/>
  <c r="D685"/>
  <c r="E685" s="1"/>
  <c r="D684"/>
  <c r="E684" s="1"/>
  <c r="D683"/>
  <c r="E683" s="1"/>
  <c r="D682"/>
  <c r="E682" s="1"/>
  <c r="D681"/>
  <c r="E681" s="1"/>
  <c r="D680"/>
  <c r="E680" s="1"/>
  <c r="D679"/>
  <c r="E679" s="1"/>
  <c r="D678"/>
  <c r="E678" s="1"/>
  <c r="D677"/>
  <c r="E677" s="1"/>
  <c r="D676"/>
  <c r="E676" s="1"/>
  <c r="D675"/>
  <c r="E675" s="1"/>
  <c r="D674"/>
  <c r="E674" s="1"/>
  <c r="D673"/>
  <c r="E673" s="1"/>
  <c r="D672"/>
  <c r="E672" s="1"/>
  <c r="D671"/>
  <c r="E671" s="1"/>
  <c r="D670"/>
  <c r="E670" s="1"/>
  <c r="D669"/>
  <c r="E669" s="1"/>
  <c r="D668"/>
  <c r="E668" s="1"/>
  <c r="D667"/>
  <c r="E667" s="1"/>
  <c r="D666"/>
  <c r="E666" s="1"/>
  <c r="D665"/>
  <c r="E665" s="1"/>
  <c r="D664"/>
  <c r="E664" s="1"/>
  <c r="D663"/>
  <c r="E663" s="1"/>
  <c r="D662"/>
  <c r="E662" s="1"/>
  <c r="D661"/>
  <c r="E661" s="1"/>
  <c r="D660"/>
  <c r="E660" s="1"/>
  <c r="D659"/>
  <c r="E659" s="1"/>
  <c r="D658"/>
  <c r="E658" s="1"/>
  <c r="D657"/>
  <c r="E657" s="1"/>
  <c r="D656"/>
  <c r="E656" s="1"/>
  <c r="D655"/>
  <c r="E655" s="1"/>
  <c r="D654"/>
  <c r="E654" s="1"/>
  <c r="D653"/>
  <c r="E653" s="1"/>
  <c r="D652"/>
  <c r="E652" s="1"/>
  <c r="D651"/>
  <c r="E651" s="1"/>
  <c r="D650"/>
  <c r="E650" s="1"/>
  <c r="D649"/>
  <c r="E649" s="1"/>
  <c r="D648"/>
  <c r="E648" s="1"/>
  <c r="D647"/>
  <c r="E647" s="1"/>
  <c r="D646"/>
  <c r="E646" s="1"/>
  <c r="D645"/>
  <c r="E645" s="1"/>
  <c r="D644"/>
  <c r="E644" s="1"/>
  <c r="D643"/>
  <c r="E643" s="1"/>
  <c r="D642"/>
  <c r="E642" s="1"/>
  <c r="D563"/>
  <c r="E563" s="1"/>
  <c r="D562"/>
  <c r="E562" s="1"/>
  <c r="D561"/>
  <c r="E561" s="1"/>
  <c r="D560"/>
  <c r="E560" s="1"/>
  <c r="D559"/>
  <c r="E559" s="1"/>
  <c r="D558"/>
  <c r="E558" s="1"/>
  <c r="D557"/>
  <c r="E557" s="1"/>
  <c r="D556"/>
  <c r="E556" s="1"/>
  <c r="D555"/>
  <c r="E555" s="1"/>
  <c r="D554"/>
  <c r="E554" s="1"/>
  <c r="D553"/>
  <c r="E553" s="1"/>
  <c r="D552"/>
  <c r="E552" s="1"/>
  <c r="D551"/>
  <c r="E551" s="1"/>
  <c r="D550"/>
  <c r="E550" s="1"/>
  <c r="D549"/>
  <c r="E549" s="1"/>
  <c r="D548"/>
  <c r="E548" s="1"/>
  <c r="D547"/>
  <c r="E547" s="1"/>
  <c r="D546"/>
  <c r="E546" s="1"/>
  <c r="D524"/>
  <c r="E524" s="1"/>
  <c r="D523"/>
  <c r="E523" s="1"/>
  <c r="D522"/>
  <c r="E522" s="1"/>
  <c r="D521"/>
  <c r="E521" s="1"/>
  <c r="D520"/>
  <c r="E520" s="1"/>
  <c r="D519"/>
  <c r="E519" s="1"/>
  <c r="D517"/>
  <c r="E517" s="1"/>
  <c r="D516"/>
  <c r="E516" s="1"/>
  <c r="D515"/>
  <c r="E515" s="1"/>
  <c r="D514"/>
  <c r="E514" s="1"/>
  <c r="D513"/>
  <c r="E513" s="1"/>
  <c r="D512"/>
  <c r="E512" s="1"/>
  <c r="D511"/>
  <c r="E511" s="1"/>
  <c r="D510"/>
  <c r="E510" s="1"/>
  <c r="D509"/>
  <c r="E509" s="1"/>
  <c r="D508"/>
  <c r="E508" s="1"/>
  <c r="D507"/>
  <c r="E507" s="1"/>
  <c r="D506"/>
  <c r="E506" s="1"/>
  <c r="D505"/>
  <c r="E505" s="1"/>
  <c r="D504"/>
  <c r="E504" s="1"/>
  <c r="D503"/>
  <c r="E503" s="1"/>
  <c r="D502"/>
  <c r="E502" s="1"/>
  <c r="D501"/>
  <c r="E501" s="1"/>
  <c r="D500"/>
  <c r="E500" s="1"/>
  <c r="D499"/>
  <c r="E499" s="1"/>
  <c r="D498"/>
  <c r="E498" s="1"/>
  <c r="D497"/>
  <c r="E497" s="1"/>
  <c r="D496"/>
  <c r="E496" s="1"/>
  <c r="D495"/>
  <c r="E495" s="1"/>
  <c r="D494"/>
  <c r="E494" s="1"/>
  <c r="D493"/>
  <c r="E493" s="1"/>
  <c r="D492"/>
  <c r="E492" s="1"/>
  <c r="D491"/>
  <c r="E491" s="1"/>
  <c r="D489"/>
  <c r="E489" s="1"/>
  <c r="D488"/>
  <c r="E488" s="1"/>
  <c r="D487"/>
  <c r="E487" s="1"/>
  <c r="D486"/>
  <c r="E486" s="1"/>
  <c r="D485"/>
  <c r="E485" s="1"/>
  <c r="D484"/>
  <c r="E484" s="1"/>
  <c r="D483"/>
  <c r="E483" s="1"/>
  <c r="D482"/>
  <c r="E482" s="1"/>
  <c r="D481"/>
  <c r="E481" s="1"/>
  <c r="D480"/>
  <c r="E480" s="1"/>
  <c r="D479"/>
  <c r="E479" s="1"/>
  <c r="D478"/>
  <c r="E478" s="1"/>
  <c r="D477"/>
  <c r="E477" s="1"/>
  <c r="D476"/>
  <c r="E476" s="1"/>
  <c r="D475"/>
  <c r="E475" s="1"/>
  <c r="D474"/>
  <c r="E474" s="1"/>
  <c r="D473"/>
  <c r="E473" s="1"/>
  <c r="D472"/>
  <c r="E472" s="1"/>
  <c r="D471"/>
  <c r="E471" s="1"/>
  <c r="D470"/>
  <c r="E470" s="1"/>
  <c r="D469"/>
  <c r="E469" s="1"/>
  <c r="D468"/>
  <c r="E468" s="1"/>
  <c r="D467"/>
  <c r="E467" s="1"/>
  <c r="D466"/>
  <c r="E466" s="1"/>
  <c r="D465"/>
  <c r="E465" s="1"/>
  <c r="D464"/>
  <c r="E464" s="1"/>
  <c r="D463"/>
  <c r="E463" s="1"/>
  <c r="D462"/>
  <c r="E462" s="1"/>
  <c r="D461"/>
  <c r="E461" s="1"/>
  <c r="D460"/>
  <c r="E460" s="1"/>
  <c r="D459"/>
  <c r="E459" s="1"/>
  <c r="D458"/>
  <c r="E458" s="1"/>
  <c r="D457"/>
  <c r="E457" s="1"/>
  <c r="D456"/>
  <c r="E456" s="1"/>
  <c r="D455"/>
  <c r="E455" s="1"/>
  <c r="D454"/>
  <c r="E454" s="1"/>
  <c r="D453"/>
  <c r="E453" s="1"/>
  <c r="D452"/>
  <c r="E452" s="1"/>
  <c r="D451"/>
  <c r="E451" s="1"/>
  <c r="D450"/>
  <c r="E450" s="1"/>
  <c r="D449"/>
  <c r="E449" s="1"/>
  <c r="D448"/>
  <c r="E448" s="1"/>
  <c r="D447"/>
  <c r="E447" s="1"/>
  <c r="D446"/>
  <c r="E446" s="1"/>
  <c r="D445"/>
  <c r="E445" s="1"/>
  <c r="D444"/>
  <c r="E444" s="1"/>
  <c r="D443"/>
  <c r="E443" s="1"/>
  <c r="D442"/>
  <c r="E442" s="1"/>
  <c r="D441"/>
  <c r="E441" s="1"/>
  <c r="D405"/>
  <c r="E405" s="1"/>
  <c r="D404"/>
  <c r="E404" s="1"/>
  <c r="D403"/>
  <c r="E403" s="1"/>
  <c r="D402"/>
  <c r="E402" s="1"/>
  <c r="D401"/>
  <c r="E401" s="1"/>
  <c r="D400"/>
  <c r="E400" s="1"/>
  <c r="D397"/>
  <c r="E397" s="1"/>
  <c r="D396"/>
  <c r="E396" s="1"/>
  <c r="D395"/>
  <c r="E395" s="1"/>
  <c r="D394"/>
  <c r="E394" s="1"/>
  <c r="D393"/>
  <c r="E393" s="1"/>
  <c r="D392"/>
  <c r="E392" s="1"/>
  <c r="D391"/>
  <c r="E391" s="1"/>
  <c r="D390"/>
  <c r="E390" s="1"/>
  <c r="D389"/>
  <c r="E389" s="1"/>
  <c r="D388"/>
  <c r="E388" s="1"/>
  <c r="D387"/>
  <c r="E387" s="1"/>
  <c r="D386"/>
  <c r="E386" s="1"/>
  <c r="D385"/>
  <c r="E385" s="1"/>
  <c r="D384"/>
  <c r="E384" s="1"/>
  <c r="D383"/>
  <c r="E383" s="1"/>
  <c r="D382"/>
  <c r="E382" s="1"/>
  <c r="D381"/>
  <c r="E381" s="1"/>
  <c r="D380"/>
  <c r="E380" s="1"/>
  <c r="D379"/>
  <c r="E379" s="1"/>
  <c r="D378"/>
  <c r="E378" s="1"/>
  <c r="D377"/>
  <c r="E377" s="1"/>
  <c r="D376"/>
  <c r="E376" s="1"/>
  <c r="D375"/>
  <c r="E375" s="1"/>
  <c r="D374"/>
  <c r="E374" s="1"/>
  <c r="D373"/>
  <c r="E373" s="1"/>
  <c r="D372"/>
  <c r="E372" s="1"/>
  <c r="D371"/>
  <c r="E371" s="1"/>
  <c r="D370"/>
  <c r="E370" s="1"/>
  <c r="D369"/>
  <c r="E369" s="1"/>
  <c r="D368"/>
  <c r="E368" s="1"/>
  <c r="D367"/>
  <c r="E367" s="1"/>
  <c r="D366"/>
  <c r="E366" s="1"/>
  <c r="D365"/>
  <c r="E365" s="1"/>
  <c r="D364"/>
  <c r="E364" s="1"/>
  <c r="D363"/>
  <c r="E363" s="1"/>
  <c r="D362"/>
  <c r="E362" s="1"/>
  <c r="D361"/>
  <c r="E361" s="1"/>
  <c r="D360"/>
  <c r="E360" s="1"/>
  <c r="D359"/>
  <c r="E359" s="1"/>
  <c r="D358"/>
  <c r="E358" s="1"/>
  <c r="D357"/>
  <c r="E357" s="1"/>
  <c r="D356"/>
  <c r="E356" s="1"/>
  <c r="D355"/>
  <c r="E355" s="1"/>
  <c r="D354"/>
  <c r="E354" s="1"/>
  <c r="D353"/>
  <c r="E353" s="1"/>
  <c r="D352"/>
  <c r="E352" s="1"/>
  <c r="D351"/>
  <c r="E351" s="1"/>
  <c r="D350"/>
  <c r="E350" s="1"/>
  <c r="D349"/>
  <c r="E349" s="1"/>
  <c r="D348"/>
  <c r="E348" s="1"/>
  <c r="D347"/>
  <c r="E347" s="1"/>
  <c r="D346"/>
  <c r="E346" s="1"/>
  <c r="D345"/>
  <c r="E345" s="1"/>
  <c r="D344"/>
  <c r="E344" s="1"/>
  <c r="D343"/>
  <c r="E343" s="1"/>
  <c r="D342"/>
  <c r="E342" s="1"/>
  <c r="D341"/>
  <c r="E341" s="1"/>
  <c r="D340"/>
  <c r="E340" s="1"/>
  <c r="D339"/>
  <c r="E339" s="1"/>
  <c r="D338"/>
  <c r="E338" s="1"/>
  <c r="D337"/>
  <c r="E337" s="1"/>
  <c r="D336"/>
  <c r="E336" s="1"/>
  <c r="D335"/>
  <c r="E335" s="1"/>
  <c r="D334"/>
  <c r="E334" s="1"/>
  <c r="D333"/>
  <c r="E333" s="1"/>
  <c r="D332"/>
  <c r="E332" s="1"/>
  <c r="D331"/>
  <c r="E331" s="1"/>
  <c r="D330"/>
  <c r="E330" s="1"/>
  <c r="D329"/>
  <c r="E329" s="1"/>
  <c r="D328"/>
  <c r="E328" s="1"/>
  <c r="D327"/>
  <c r="E327" s="1"/>
  <c r="D326"/>
  <c r="E326" s="1"/>
  <c r="D325"/>
  <c r="E325" s="1"/>
  <c r="D324"/>
  <c r="E324" s="1"/>
  <c r="D323"/>
  <c r="E323" s="1"/>
  <c r="D322"/>
  <c r="E322" s="1"/>
  <c r="D321"/>
  <c r="E321" s="1"/>
  <c r="D320"/>
  <c r="E320" s="1"/>
  <c r="D319"/>
  <c r="E319" s="1"/>
  <c r="D318"/>
  <c r="E318" s="1"/>
  <c r="D317"/>
  <c r="E317" s="1"/>
  <c r="D316"/>
  <c r="E316" s="1"/>
  <c r="D315"/>
  <c r="E315" s="1"/>
  <c r="D314"/>
  <c r="E314" s="1"/>
  <c r="D313"/>
  <c r="E313" s="1"/>
  <c r="D312"/>
  <c r="E312" s="1"/>
  <c r="D311"/>
  <c r="E311" s="1"/>
  <c r="D310"/>
  <c r="E310" s="1"/>
  <c r="D309"/>
  <c r="E309" s="1"/>
  <c r="D308"/>
  <c r="E308" s="1"/>
  <c r="D307"/>
  <c r="E307" s="1"/>
  <c r="D306"/>
  <c r="E306" s="1"/>
  <c r="D305"/>
  <c r="E305" s="1"/>
  <c r="D304"/>
  <c r="E304" s="1"/>
  <c r="D303"/>
  <c r="E303" s="1"/>
  <c r="D302"/>
  <c r="E302" s="1"/>
  <c r="D301"/>
  <c r="E301" s="1"/>
  <c r="D289"/>
  <c r="E289" s="1"/>
  <c r="D288"/>
  <c r="E288" s="1"/>
  <c r="D287"/>
  <c r="E287" s="1"/>
  <c r="D286"/>
  <c r="E286" s="1"/>
  <c r="D285"/>
  <c r="E285" s="1"/>
  <c r="D284"/>
  <c r="E284" s="1"/>
  <c r="D283"/>
  <c r="E283" s="1"/>
  <c r="D282"/>
  <c r="E282" s="1"/>
  <c r="D281"/>
  <c r="E281" s="1"/>
  <c r="D280"/>
  <c r="E280" s="1"/>
  <c r="D279"/>
  <c r="E279" s="1"/>
  <c r="D278"/>
  <c r="E278" s="1"/>
  <c r="D277"/>
  <c r="E277" s="1"/>
  <c r="D276"/>
  <c r="E276" s="1"/>
  <c r="D275"/>
  <c r="E275" s="1"/>
  <c r="D274"/>
  <c r="E274" s="1"/>
  <c r="D273"/>
  <c r="E273" s="1"/>
  <c r="D272"/>
  <c r="E272" s="1"/>
  <c r="D271"/>
  <c r="E271" s="1"/>
  <c r="D270"/>
  <c r="E270" s="1"/>
  <c r="D269"/>
  <c r="E269" s="1"/>
  <c r="D268"/>
  <c r="E268" s="1"/>
  <c r="D267"/>
  <c r="E267" s="1"/>
  <c r="D266"/>
  <c r="E266" s="1"/>
  <c r="D265"/>
  <c r="E265" s="1"/>
  <c r="D264"/>
  <c r="E264" s="1"/>
  <c r="D263"/>
  <c r="E263" s="1"/>
  <c r="D262"/>
  <c r="E262" s="1"/>
  <c r="D261"/>
  <c r="E261" s="1"/>
  <c r="D260"/>
  <c r="E260" s="1"/>
  <c r="D259"/>
  <c r="E259" s="1"/>
  <c r="D258"/>
  <c r="E258" s="1"/>
  <c r="D257"/>
  <c r="E257" s="1"/>
  <c r="D256"/>
  <c r="E256" s="1"/>
  <c r="D255"/>
  <c r="E255" s="1"/>
  <c r="D254"/>
  <c r="E254" s="1"/>
  <c r="D253"/>
  <c r="E253" s="1"/>
  <c r="D252"/>
  <c r="E252" s="1"/>
  <c r="D251"/>
  <c r="E251" s="1"/>
  <c r="D250"/>
  <c r="E250" s="1"/>
  <c r="D249"/>
  <c r="E249" s="1"/>
  <c r="D248"/>
  <c r="E248" s="1"/>
  <c r="D247"/>
  <c r="E247" s="1"/>
  <c r="D246"/>
  <c r="E246" s="1"/>
  <c r="D245"/>
  <c r="E245" s="1"/>
  <c r="D242"/>
  <c r="E242" s="1"/>
  <c r="D240"/>
  <c r="E240" s="1"/>
  <c r="D239"/>
  <c r="E239" s="1"/>
  <c r="D238"/>
  <c r="E238" s="1"/>
  <c r="D237"/>
  <c r="E237" s="1"/>
  <c r="D236"/>
  <c r="E236" s="1"/>
  <c r="D235"/>
  <c r="E235" s="1"/>
  <c r="D234"/>
  <c r="E234" s="1"/>
  <c r="D233"/>
  <c r="E233" s="1"/>
  <c r="D232"/>
  <c r="E232" s="1"/>
  <c r="D231"/>
  <c r="E231" s="1"/>
  <c r="D230"/>
  <c r="E230" s="1"/>
  <c r="D229"/>
  <c r="E229" s="1"/>
  <c r="D228"/>
  <c r="E228" s="1"/>
  <c r="D227"/>
  <c r="E227" s="1"/>
  <c r="D226"/>
  <c r="E226" s="1"/>
  <c r="D225"/>
  <c r="E225" s="1"/>
  <c r="D224"/>
  <c r="E224" s="1"/>
  <c r="D223"/>
  <c r="E223" s="1"/>
  <c r="D222"/>
  <c r="E222" s="1"/>
  <c r="D221"/>
  <c r="E221" s="1"/>
  <c r="D220"/>
  <c r="E220" s="1"/>
  <c r="D219"/>
  <c r="E219" s="1"/>
  <c r="D218"/>
  <c r="E218" s="1"/>
  <c r="D217"/>
  <c r="E217" s="1"/>
  <c r="D216"/>
  <c r="E216" s="1"/>
  <c r="D215"/>
  <c r="E215" s="1"/>
  <c r="D214"/>
  <c r="E214" s="1"/>
  <c r="D213"/>
  <c r="E213" s="1"/>
  <c r="D212"/>
  <c r="E212" s="1"/>
  <c r="D211"/>
  <c r="E211" s="1"/>
  <c r="D210"/>
  <c r="E210" s="1"/>
  <c r="D209"/>
  <c r="E209" s="1"/>
  <c r="D208"/>
  <c r="E208" s="1"/>
  <c r="D207"/>
  <c r="E207" s="1"/>
  <c r="D206"/>
  <c r="E206" s="1"/>
  <c r="D205"/>
  <c r="E205" s="1"/>
  <c r="D204"/>
  <c r="E204" s="1"/>
  <c r="D198"/>
  <c r="E198" s="1"/>
  <c r="D187"/>
  <c r="E187" s="1"/>
  <c r="D186"/>
  <c r="E186" s="1"/>
  <c r="D185"/>
  <c r="E185" s="1"/>
  <c r="D184"/>
  <c r="E184" s="1"/>
  <c r="D183"/>
  <c r="E183" s="1"/>
  <c r="D182"/>
  <c r="E182" s="1"/>
  <c r="D181"/>
  <c r="E181" s="1"/>
  <c r="D180"/>
  <c r="E180" s="1"/>
  <c r="D179"/>
  <c r="E179" s="1"/>
  <c r="D178"/>
  <c r="E178" s="1"/>
  <c r="D177"/>
  <c r="E177" s="1"/>
  <c r="D176"/>
  <c r="E176" s="1"/>
  <c r="D175"/>
  <c r="E175" s="1"/>
  <c r="D174"/>
  <c r="E174" s="1"/>
  <c r="D173"/>
  <c r="E173" s="1"/>
  <c r="D172"/>
  <c r="E172" s="1"/>
  <c r="D171"/>
  <c r="E171" s="1"/>
  <c r="D170"/>
  <c r="E170" s="1"/>
  <c r="D169"/>
  <c r="E169" s="1"/>
  <c r="D168"/>
  <c r="E168" s="1"/>
  <c r="D167"/>
  <c r="E167" s="1"/>
  <c r="D166"/>
  <c r="E166" s="1"/>
  <c r="D165"/>
  <c r="E165" s="1"/>
  <c r="D164"/>
  <c r="E164" s="1"/>
  <c r="D163"/>
  <c r="E163" s="1"/>
  <c r="D162"/>
  <c r="E162" s="1"/>
  <c r="D161"/>
  <c r="E161" s="1"/>
  <c r="D160"/>
  <c r="E160" s="1"/>
  <c r="D159"/>
  <c r="E159" s="1"/>
  <c r="D158"/>
  <c r="E158" s="1"/>
  <c r="D157"/>
  <c r="E157" s="1"/>
  <c r="D156"/>
  <c r="E156" s="1"/>
  <c r="D155"/>
  <c r="E155" s="1"/>
  <c r="D149"/>
  <c r="E149" s="1"/>
  <c r="D148"/>
  <c r="E148" s="1"/>
  <c r="D147"/>
  <c r="E147" s="1"/>
  <c r="D146"/>
  <c r="E146" s="1"/>
  <c r="D145"/>
  <c r="E145" s="1"/>
  <c r="D144"/>
  <c r="E144" s="1"/>
  <c r="D143"/>
  <c r="E143" s="1"/>
  <c r="D142"/>
  <c r="E142" s="1"/>
  <c r="D141"/>
  <c r="E141" s="1"/>
  <c r="D140"/>
  <c r="E140" s="1"/>
  <c r="D139"/>
  <c r="E139" s="1"/>
  <c r="D138"/>
  <c r="E138" s="1"/>
  <c r="D137"/>
  <c r="E137" s="1"/>
  <c r="D136"/>
  <c r="E136" s="1"/>
  <c r="D135"/>
  <c r="E135" s="1"/>
  <c r="D134"/>
  <c r="E134" s="1"/>
  <c r="D133"/>
  <c r="E133" s="1"/>
  <c r="D132"/>
  <c r="E132" s="1"/>
  <c r="D131"/>
  <c r="E131" s="1"/>
  <c r="D130"/>
  <c r="E130" s="1"/>
  <c r="D129"/>
  <c r="E129" s="1"/>
  <c r="D128"/>
  <c r="E128" s="1"/>
  <c r="D127"/>
  <c r="E127" s="1"/>
  <c r="D126"/>
  <c r="E126" s="1"/>
  <c r="D125"/>
  <c r="E125" s="1"/>
  <c r="D124"/>
  <c r="E124" s="1"/>
  <c r="D123"/>
  <c r="E123" s="1"/>
  <c r="D122"/>
  <c r="E122" s="1"/>
  <c r="D121"/>
  <c r="E121" s="1"/>
  <c r="D120"/>
  <c r="E120" s="1"/>
  <c r="D119"/>
  <c r="E119" s="1"/>
  <c r="D118"/>
  <c r="E118" s="1"/>
  <c r="D117"/>
  <c r="E117" s="1"/>
  <c r="D116"/>
  <c r="E116" s="1"/>
  <c r="D115"/>
  <c r="E115" s="1"/>
  <c r="D114"/>
  <c r="E114" s="1"/>
  <c r="D113"/>
  <c r="E113" s="1"/>
  <c r="D112"/>
  <c r="E112" s="1"/>
  <c r="D111"/>
  <c r="E111" s="1"/>
  <c r="D110"/>
  <c r="E110" s="1"/>
  <c r="D109"/>
  <c r="E109" s="1"/>
  <c r="D108"/>
  <c r="E108" s="1"/>
  <c r="D107"/>
  <c r="E107" s="1"/>
  <c r="D106"/>
  <c r="E106" s="1"/>
  <c r="D105"/>
  <c r="E105" s="1"/>
  <c r="D104"/>
  <c r="E104" s="1"/>
  <c r="D103"/>
  <c r="E103" s="1"/>
  <c r="D102"/>
  <c r="E102" s="1"/>
  <c r="D101"/>
  <c r="E101" s="1"/>
  <c r="D100"/>
  <c r="E100" s="1"/>
  <c r="D99"/>
  <c r="E99" s="1"/>
  <c r="D98"/>
  <c r="E98" s="1"/>
  <c r="D97"/>
  <c r="E97" s="1"/>
  <c r="D96"/>
  <c r="E96" s="1"/>
  <c r="D95"/>
  <c r="E95" s="1"/>
  <c r="D94"/>
  <c r="E94" s="1"/>
  <c r="D93"/>
  <c r="E93" s="1"/>
  <c r="D92"/>
  <c r="E92" s="1"/>
  <c r="D91"/>
  <c r="E91" s="1"/>
  <c r="D90"/>
  <c r="E90" s="1"/>
  <c r="D89"/>
  <c r="E89" s="1"/>
  <c r="D88"/>
  <c r="E88" s="1"/>
  <c r="D87"/>
  <c r="E87" s="1"/>
  <c r="D86"/>
  <c r="E86" s="1"/>
  <c r="D85"/>
  <c r="E85" s="1"/>
  <c r="D84"/>
  <c r="E84" s="1"/>
  <c r="D83"/>
  <c r="E83" s="1"/>
  <c r="D82"/>
  <c r="E82" s="1"/>
  <c r="D81"/>
  <c r="E81" s="1"/>
  <c r="D80"/>
  <c r="E80" s="1"/>
  <c r="D79"/>
  <c r="E79" s="1"/>
  <c r="D78"/>
  <c r="E78" s="1"/>
  <c r="D77"/>
  <c r="E77" s="1"/>
  <c r="D76"/>
  <c r="E76" s="1"/>
  <c r="D75"/>
  <c r="E75" s="1"/>
  <c r="D74"/>
  <c r="E74" s="1"/>
  <c r="D73"/>
  <c r="E73" s="1"/>
  <c r="D72"/>
  <c r="E72" s="1"/>
  <c r="D71"/>
  <c r="E71" s="1"/>
  <c r="D70"/>
  <c r="E70" s="1"/>
  <c r="D69"/>
  <c r="E69" s="1"/>
  <c r="D68"/>
  <c r="E68" s="1"/>
  <c r="D67"/>
  <c r="E67" s="1"/>
  <c r="D66"/>
  <c r="E66" s="1"/>
  <c r="D65"/>
  <c r="E65" s="1"/>
  <c r="D64"/>
  <c r="E64" s="1"/>
  <c r="D63"/>
  <c r="E63" s="1"/>
  <c r="D62"/>
  <c r="E62" s="1"/>
  <c r="D61"/>
  <c r="E61" s="1"/>
  <c r="D60"/>
  <c r="E60" s="1"/>
  <c r="D59"/>
  <c r="E59" s="1"/>
  <c r="D58"/>
  <c r="E58" s="1"/>
  <c r="D57"/>
  <c r="E57" s="1"/>
  <c r="D56"/>
  <c r="E56" s="1"/>
  <c r="D55"/>
  <c r="E55" s="1"/>
  <c r="D54"/>
  <c r="E54" s="1"/>
  <c r="D53"/>
  <c r="E53" s="1"/>
  <c r="D52"/>
  <c r="E52" s="1"/>
  <c r="D51"/>
  <c r="E51" s="1"/>
  <c r="D50"/>
  <c r="E50" s="1"/>
  <c r="D49"/>
  <c r="E49" s="1"/>
  <c r="D48"/>
  <c r="E48" s="1"/>
  <c r="D47"/>
  <c r="E47" s="1"/>
  <c r="D46"/>
  <c r="E46" s="1"/>
  <c r="D45"/>
  <c r="E45" s="1"/>
  <c r="D44"/>
  <c r="E44" s="1"/>
  <c r="D43"/>
  <c r="E43" s="1"/>
  <c r="D42"/>
  <c r="E42" s="1"/>
  <c r="D41"/>
  <c r="E41" s="1"/>
  <c r="D40"/>
  <c r="E40" s="1"/>
  <c r="D39"/>
  <c r="E39" s="1"/>
  <c r="D38"/>
  <c r="E38" s="1"/>
  <c r="D37"/>
  <c r="E37" s="1"/>
  <c r="D36"/>
  <c r="E36" s="1"/>
  <c r="D35"/>
  <c r="E35" s="1"/>
  <c r="D34"/>
  <c r="E34" s="1"/>
  <c r="D33"/>
  <c r="E33" s="1"/>
  <c r="D32"/>
  <c r="E32" s="1"/>
  <c r="D31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D17"/>
  <c r="E17" s="1"/>
  <c r="C17" i="2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55"/>
  <c r="C156"/>
  <c r="C157"/>
  <c r="C158"/>
  <c r="C159"/>
  <c r="C160"/>
  <c r="C161"/>
  <c r="C162"/>
  <c r="C163"/>
  <c r="C164"/>
  <c r="C165"/>
  <c r="G165" s="1"/>
  <c r="F165" s="1"/>
  <c r="C166"/>
  <c r="C167"/>
  <c r="G167" s="1"/>
  <c r="F167" s="1"/>
  <c r="C168"/>
  <c r="C169"/>
  <c r="G169" s="1"/>
  <c r="F169" s="1"/>
  <c r="C170"/>
  <c r="C171"/>
  <c r="G171" s="1"/>
  <c r="F171" s="1"/>
  <c r="C172"/>
  <c r="C173"/>
  <c r="G173" s="1"/>
  <c r="F173" s="1"/>
  <c r="C174"/>
  <c r="C175"/>
  <c r="G175" s="1"/>
  <c r="F175" s="1"/>
  <c r="C176"/>
  <c r="C177"/>
  <c r="G177" s="1"/>
  <c r="F177" s="1"/>
  <c r="C178"/>
  <c r="C179"/>
  <c r="G179" s="1"/>
  <c r="F179" s="1"/>
  <c r="C180"/>
  <c r="C181"/>
  <c r="G181" s="1"/>
  <c r="F181" s="1"/>
  <c r="C182"/>
  <c r="C183"/>
  <c r="G183" s="1"/>
  <c r="F183" s="1"/>
  <c r="C184"/>
  <c r="C185"/>
  <c r="G185" s="1"/>
  <c r="F185" s="1"/>
  <c r="C186"/>
  <c r="C187"/>
  <c r="G187" s="1"/>
  <c r="F187" s="1"/>
  <c r="C188"/>
  <c r="C189"/>
  <c r="G189" s="1"/>
  <c r="F189" s="1"/>
  <c r="C190"/>
  <c r="C191"/>
  <c r="G191" s="1"/>
  <c r="F191" s="1"/>
  <c r="C192"/>
  <c r="C193"/>
  <c r="G193" s="1"/>
  <c r="F193" s="1"/>
  <c r="C194"/>
  <c r="C195"/>
  <c r="G195" s="1"/>
  <c r="F195" s="1"/>
  <c r="C196"/>
  <c r="C197"/>
  <c r="G197" s="1"/>
  <c r="F197" s="1"/>
  <c r="C198"/>
  <c r="C199"/>
  <c r="G199" s="1"/>
  <c r="F199" s="1"/>
  <c r="C200"/>
  <c r="C201"/>
  <c r="G201" s="1"/>
  <c r="F201" s="1"/>
  <c r="C202"/>
  <c r="C203"/>
  <c r="G203" s="1"/>
  <c r="F203" s="1"/>
  <c r="C204"/>
  <c r="C205"/>
  <c r="G205" s="1"/>
  <c r="F205" s="1"/>
  <c r="C206"/>
  <c r="C207"/>
  <c r="G207" s="1"/>
  <c r="F207" s="1"/>
  <c r="C208"/>
  <c r="C209"/>
  <c r="G209" s="1"/>
  <c r="F209" s="1"/>
  <c r="C210"/>
  <c r="C211"/>
  <c r="G211" s="1"/>
  <c r="F211" s="1"/>
  <c r="C212"/>
  <c r="C213"/>
  <c r="G213" s="1"/>
  <c r="F213" s="1"/>
  <c r="C214"/>
  <c r="C215"/>
  <c r="G215" s="1"/>
  <c r="F215" s="1"/>
  <c r="C216"/>
  <c r="C217"/>
  <c r="G217" s="1"/>
  <c r="F217" s="1"/>
  <c r="C218"/>
  <c r="C219"/>
  <c r="G219" s="1"/>
  <c r="F219" s="1"/>
  <c r="C220"/>
  <c r="C221"/>
  <c r="G221" s="1"/>
  <c r="F221" s="1"/>
  <c r="C222"/>
  <c r="C223"/>
  <c r="G223" s="1"/>
  <c r="F223" s="1"/>
  <c r="C224"/>
  <c r="C225"/>
  <c r="G225" s="1"/>
  <c r="F225" s="1"/>
  <c r="C226"/>
  <c r="C227"/>
  <c r="G227" s="1"/>
  <c r="F227" s="1"/>
  <c r="C228"/>
  <c r="C229"/>
  <c r="G229" s="1"/>
  <c r="F229" s="1"/>
  <c r="C230"/>
  <c r="C231"/>
  <c r="G231" s="1"/>
  <c r="F231" s="1"/>
  <c r="C232"/>
  <c r="C233"/>
  <c r="G233" s="1"/>
  <c r="F233" s="1"/>
  <c r="C234"/>
  <c r="C235"/>
  <c r="G235" s="1"/>
  <c r="F235" s="1"/>
  <c r="C236"/>
  <c r="C237"/>
  <c r="G237" s="1"/>
  <c r="F237" s="1"/>
  <c r="C238"/>
  <c r="C239"/>
  <c r="G239" s="1"/>
  <c r="F239" s="1"/>
  <c r="C240"/>
  <c r="C241"/>
  <c r="G241" s="1"/>
  <c r="F241" s="1"/>
  <c r="C242"/>
  <c r="C243"/>
  <c r="G243" s="1"/>
  <c r="F243" s="1"/>
  <c r="C244"/>
  <c r="C245"/>
  <c r="G245" s="1"/>
  <c r="F245" s="1"/>
  <c r="C246"/>
  <c r="C247"/>
  <c r="G247" s="1"/>
  <c r="F247" s="1"/>
  <c r="C248"/>
  <c r="C249"/>
  <c r="G249" s="1"/>
  <c r="F249" s="1"/>
  <c r="C250"/>
  <c r="C251"/>
  <c r="G251" s="1"/>
  <c r="F251" s="1"/>
  <c r="C252"/>
  <c r="C253"/>
  <c r="G253" s="1"/>
  <c r="F253" s="1"/>
  <c r="C254"/>
  <c r="C255"/>
  <c r="G255" s="1"/>
  <c r="F255" s="1"/>
  <c r="C256"/>
  <c r="C257"/>
  <c r="G257" s="1"/>
  <c r="F257" s="1"/>
  <c r="C258"/>
  <c r="C259"/>
  <c r="G259" s="1"/>
  <c r="F259" s="1"/>
  <c r="C260"/>
  <c r="C261"/>
  <c r="G261" s="1"/>
  <c r="F261" s="1"/>
  <c r="C262"/>
  <c r="C263"/>
  <c r="G263" s="1"/>
  <c r="F263" s="1"/>
  <c r="C264"/>
  <c r="C265"/>
  <c r="G265" s="1"/>
  <c r="F265" s="1"/>
  <c r="C266"/>
  <c r="C267"/>
  <c r="G267" s="1"/>
  <c r="F267" s="1"/>
  <c r="C268"/>
  <c r="C269"/>
  <c r="G269" s="1"/>
  <c r="F269" s="1"/>
  <c r="C270"/>
  <c r="C271"/>
  <c r="G271" s="1"/>
  <c r="F271" s="1"/>
  <c r="C272"/>
  <c r="C273"/>
  <c r="G273" s="1"/>
  <c r="F273" s="1"/>
  <c r="C274"/>
  <c r="C275"/>
  <c r="G275" s="1"/>
  <c r="F275" s="1"/>
  <c r="C276"/>
  <c r="C277"/>
  <c r="G277" s="1"/>
  <c r="F277" s="1"/>
  <c r="C278"/>
  <c r="C279"/>
  <c r="G279" s="1"/>
  <c r="F279" s="1"/>
  <c r="C280"/>
  <c r="C281"/>
  <c r="G281" s="1"/>
  <c r="F281" s="1"/>
  <c r="C282"/>
  <c r="C283"/>
  <c r="G283" s="1"/>
  <c r="F283" s="1"/>
  <c r="C284"/>
  <c r="C285"/>
  <c r="G285" s="1"/>
  <c r="F285" s="1"/>
  <c r="C286"/>
  <c r="C287"/>
  <c r="G287" s="1"/>
  <c r="F287" s="1"/>
  <c r="C288"/>
  <c r="C289"/>
  <c r="G289" s="1"/>
  <c r="F289" s="1"/>
  <c r="C290"/>
  <c r="C291"/>
  <c r="G291" s="1"/>
  <c r="F291" s="1"/>
  <c r="C292"/>
  <c r="C293"/>
  <c r="G293" s="1"/>
  <c r="F293" s="1"/>
  <c r="C294"/>
  <c r="C295"/>
  <c r="G295" s="1"/>
  <c r="F295" s="1"/>
  <c r="C296"/>
  <c r="C297"/>
  <c r="G297" s="1"/>
  <c r="F297" s="1"/>
  <c r="C298"/>
  <c r="C299"/>
  <c r="G299" s="1"/>
  <c r="F299" s="1"/>
  <c r="C300"/>
  <c r="C301"/>
  <c r="G301" s="1"/>
  <c r="F301" s="1"/>
  <c r="C302"/>
  <c r="C303"/>
  <c r="G303" s="1"/>
  <c r="F303" s="1"/>
  <c r="C304"/>
  <c r="C305"/>
  <c r="G305" s="1"/>
  <c r="F305" s="1"/>
  <c r="C306"/>
  <c r="C307"/>
  <c r="G307" s="1"/>
  <c r="F307" s="1"/>
  <c r="C308"/>
  <c r="C309"/>
  <c r="G309" s="1"/>
  <c r="F309" s="1"/>
  <c r="C310"/>
  <c r="C311"/>
  <c r="G311" s="1"/>
  <c r="F311" s="1"/>
  <c r="C312"/>
  <c r="C313"/>
  <c r="G313" s="1"/>
  <c r="F313" s="1"/>
  <c r="C338"/>
  <c r="C339"/>
  <c r="G339" s="1"/>
  <c r="F339" s="1"/>
  <c r="C340"/>
  <c r="C341"/>
  <c r="G341" s="1"/>
  <c r="F341" s="1"/>
  <c r="C342"/>
  <c r="C343"/>
  <c r="G343" s="1"/>
  <c r="F343" s="1"/>
  <c r="C344"/>
  <c r="C345"/>
  <c r="G345" s="1"/>
  <c r="F345" s="1"/>
  <c r="C346"/>
  <c r="C347"/>
  <c r="G347" s="1"/>
  <c r="F347" s="1"/>
  <c r="C348"/>
  <c r="C349"/>
  <c r="G349" s="1"/>
  <c r="F349" s="1"/>
  <c r="C350"/>
  <c r="C351"/>
  <c r="G351" s="1"/>
  <c r="F351" s="1"/>
  <c r="C352"/>
  <c r="C353"/>
  <c r="G353" s="1"/>
  <c r="F353" s="1"/>
  <c r="C354"/>
  <c r="C355"/>
  <c r="G355" s="1"/>
  <c r="F355" s="1"/>
  <c r="C356"/>
  <c r="C357"/>
  <c r="G357" s="1"/>
  <c r="F357" s="1"/>
  <c r="C358"/>
  <c r="C359"/>
  <c r="G359" s="1"/>
  <c r="F359" s="1"/>
  <c r="C360"/>
  <c r="C361"/>
  <c r="G361" s="1"/>
  <c r="F361" s="1"/>
  <c r="C362"/>
  <c r="C363"/>
  <c r="G363" s="1"/>
  <c r="F363" s="1"/>
  <c r="C364"/>
  <c r="C365"/>
  <c r="G365" s="1"/>
  <c r="F365" s="1"/>
  <c r="C366"/>
  <c r="C367"/>
  <c r="G367" s="1"/>
  <c r="F367" s="1"/>
  <c r="C368"/>
  <c r="C369"/>
  <c r="G369" s="1"/>
  <c r="F369" s="1"/>
  <c r="C370"/>
  <c r="C371"/>
  <c r="G371" s="1"/>
  <c r="F371" s="1"/>
  <c r="C372"/>
  <c r="C373"/>
  <c r="G373" s="1"/>
  <c r="F373" s="1"/>
  <c r="C374"/>
  <c r="C375"/>
  <c r="G375" s="1"/>
  <c r="F375" s="1"/>
  <c r="C376"/>
  <c r="C377"/>
  <c r="G377" s="1"/>
  <c r="F377" s="1"/>
  <c r="C378"/>
  <c r="C379"/>
  <c r="G379" s="1"/>
  <c r="F379" s="1"/>
  <c r="C380"/>
  <c r="C381"/>
  <c r="G381" s="1"/>
  <c r="F381" s="1"/>
  <c r="C382"/>
  <c r="C383"/>
  <c r="G383" s="1"/>
  <c r="F383" s="1"/>
  <c r="C384"/>
  <c r="C385"/>
  <c r="G385" s="1"/>
  <c r="F385" s="1"/>
  <c r="C386"/>
  <c r="C387"/>
  <c r="G387" s="1"/>
  <c r="F387" s="1"/>
  <c r="C388"/>
  <c r="C389"/>
  <c r="G389" s="1"/>
  <c r="F389" s="1"/>
  <c r="C390"/>
  <c r="C391"/>
  <c r="G391" s="1"/>
  <c r="F391" s="1"/>
  <c r="C392"/>
  <c r="C393"/>
  <c r="G393" s="1"/>
  <c r="F393" s="1"/>
  <c r="C394"/>
  <c r="C395"/>
  <c r="G395" s="1"/>
  <c r="F395" s="1"/>
  <c r="C396"/>
  <c r="C397"/>
  <c r="G397" s="1"/>
  <c r="F397" s="1"/>
  <c r="C398"/>
  <c r="C399"/>
  <c r="G399" s="1"/>
  <c r="F399" s="1"/>
  <c r="C400"/>
  <c r="C401"/>
  <c r="G401" s="1"/>
  <c r="F401" s="1"/>
  <c r="C402"/>
  <c r="C403"/>
  <c r="G403" s="1"/>
  <c r="F403" s="1"/>
  <c r="C404"/>
  <c r="C405"/>
  <c r="G405" s="1"/>
  <c r="F405" s="1"/>
  <c r="C465"/>
  <c r="C466"/>
  <c r="G466" s="1"/>
  <c r="F466" s="1"/>
  <c r="C467"/>
  <c r="C468"/>
  <c r="G468" s="1"/>
  <c r="F468" s="1"/>
  <c r="C469"/>
  <c r="C470"/>
  <c r="G470" s="1"/>
  <c r="F470" s="1"/>
  <c r="C471"/>
  <c r="C472"/>
  <c r="G472" s="1"/>
  <c r="F472" s="1"/>
  <c r="C473"/>
  <c r="C474"/>
  <c r="G474" s="1"/>
  <c r="F474" s="1"/>
  <c r="C475"/>
  <c r="C476"/>
  <c r="G476" s="1"/>
  <c r="F476" s="1"/>
  <c r="C477"/>
  <c r="C478"/>
  <c r="G478" s="1"/>
  <c r="F478" s="1"/>
  <c r="C479"/>
  <c r="C480"/>
  <c r="G480" s="1"/>
  <c r="F480" s="1"/>
  <c r="C481"/>
  <c r="C491"/>
  <c r="G491" s="1"/>
  <c r="F491" s="1"/>
  <c r="C492"/>
  <c r="C493"/>
  <c r="G493" s="1"/>
  <c r="F493" s="1"/>
  <c r="C494"/>
  <c r="C495"/>
  <c r="G495" s="1"/>
  <c r="F495" s="1"/>
  <c r="C496"/>
  <c r="C497"/>
  <c r="G497" s="1"/>
  <c r="F497" s="1"/>
  <c r="C498"/>
  <c r="C499"/>
  <c r="G499" s="1"/>
  <c r="F499" s="1"/>
  <c r="C500"/>
  <c r="C502"/>
  <c r="G502" s="1"/>
  <c r="F502" s="1"/>
  <c r="C503"/>
  <c r="C504"/>
  <c r="G504" s="1"/>
  <c r="F504" s="1"/>
  <c r="C505"/>
  <c r="C506"/>
  <c r="G506" s="1"/>
  <c r="F506" s="1"/>
  <c r="C507"/>
  <c r="C508"/>
  <c r="G508" s="1"/>
  <c r="F508" s="1"/>
  <c r="C509"/>
  <c r="C510"/>
  <c r="G510" s="1"/>
  <c r="F510" s="1"/>
  <c r="C511"/>
  <c r="C512"/>
  <c r="G512" s="1"/>
  <c r="F512" s="1"/>
  <c r="C513"/>
  <c r="C514"/>
  <c r="G514" s="1"/>
  <c r="F514" s="1"/>
  <c r="C515"/>
  <c r="C516"/>
  <c r="G516" s="1"/>
  <c r="F516" s="1"/>
  <c r="C517"/>
  <c r="C518"/>
  <c r="G518" s="1"/>
  <c r="F518" s="1"/>
  <c r="C519"/>
  <c r="C520"/>
  <c r="G520" s="1"/>
  <c r="F520" s="1"/>
  <c r="C521"/>
  <c r="C523"/>
  <c r="G523" s="1"/>
  <c r="F523" s="1"/>
  <c r="C524"/>
  <c r="C525"/>
  <c r="G525" s="1"/>
  <c r="F525" s="1"/>
  <c r="C526"/>
  <c r="C527"/>
  <c r="G527" s="1"/>
  <c r="F527" s="1"/>
  <c r="C528"/>
  <c r="C529"/>
  <c r="G529" s="1"/>
  <c r="F529" s="1"/>
  <c r="C530"/>
  <c r="C531"/>
  <c r="G531" s="1"/>
  <c r="F531" s="1"/>
  <c r="C532"/>
  <c r="C533"/>
  <c r="G533" s="1"/>
  <c r="F533" s="1"/>
  <c r="C538"/>
  <c r="C546"/>
  <c r="G546" s="1"/>
  <c r="F546" s="1"/>
  <c r="C547"/>
  <c r="C548"/>
  <c r="G548" s="1"/>
  <c r="F548" s="1"/>
  <c r="C549"/>
  <c r="C550"/>
  <c r="G550" s="1"/>
  <c r="F550" s="1"/>
  <c r="C551"/>
  <c r="C552"/>
  <c r="G552" s="1"/>
  <c r="F552" s="1"/>
  <c r="C553"/>
  <c r="C554"/>
  <c r="G554" s="1"/>
  <c r="F554" s="1"/>
  <c r="C555"/>
  <c r="C556"/>
  <c r="G556" s="1"/>
  <c r="F556" s="1"/>
  <c r="C557"/>
  <c r="C558"/>
  <c r="G558" s="1"/>
  <c r="F558" s="1"/>
  <c r="C559"/>
  <c r="C560"/>
  <c r="G560" s="1"/>
  <c r="F560" s="1"/>
  <c r="C561"/>
  <c r="C562"/>
  <c r="G562" s="1"/>
  <c r="F562" s="1"/>
  <c r="C563"/>
  <c r="C564"/>
  <c r="G564" s="1"/>
  <c r="F564" s="1"/>
  <c r="C565"/>
  <c r="C566"/>
  <c r="G566" s="1"/>
  <c r="F566" s="1"/>
  <c r="C567"/>
  <c r="C568"/>
  <c r="G568" s="1"/>
  <c r="F568" s="1"/>
  <c r="C569"/>
  <c r="C570"/>
  <c r="G570" s="1"/>
  <c r="F570" s="1"/>
  <c r="C571"/>
  <c r="C595"/>
  <c r="G595" s="1"/>
  <c r="F595" s="1"/>
  <c r="C596"/>
  <c r="C597"/>
  <c r="G597" s="1"/>
  <c r="F597" s="1"/>
  <c r="C598"/>
  <c r="C599"/>
  <c r="G599" s="1"/>
  <c r="F599" s="1"/>
  <c r="C600"/>
  <c r="C601"/>
  <c r="G601" s="1"/>
  <c r="F601" s="1"/>
  <c r="C602"/>
  <c r="C603"/>
  <c r="G603" s="1"/>
  <c r="F603" s="1"/>
  <c r="C604"/>
  <c r="C605"/>
  <c r="G605" s="1"/>
  <c r="F605" s="1"/>
  <c r="C606"/>
  <c r="C607"/>
  <c r="G607" s="1"/>
  <c r="F607" s="1"/>
  <c r="C608"/>
  <c r="C609"/>
  <c r="G609" s="1"/>
  <c r="F609" s="1"/>
  <c r="C610"/>
  <c r="C611"/>
  <c r="G611" s="1"/>
  <c r="F611" s="1"/>
  <c r="C612"/>
  <c r="C613"/>
  <c r="G613" s="1"/>
  <c r="F613" s="1"/>
  <c r="C614"/>
  <c r="C615"/>
  <c r="G615" s="1"/>
  <c r="F615" s="1"/>
  <c r="C616"/>
  <c r="C617"/>
  <c r="G617" s="1"/>
  <c r="F617" s="1"/>
  <c r="C618"/>
  <c r="C619"/>
  <c r="G619" s="1"/>
  <c r="F619" s="1"/>
  <c r="C620"/>
  <c r="C621"/>
  <c r="G621" s="1"/>
  <c r="F621" s="1"/>
  <c r="C622"/>
  <c r="C623"/>
  <c r="G623" s="1"/>
  <c r="F623" s="1"/>
  <c r="C624"/>
  <c r="C625"/>
  <c r="G625" s="1"/>
  <c r="F625" s="1"/>
  <c r="C626"/>
  <c r="C627"/>
  <c r="G627" s="1"/>
  <c r="F627" s="1"/>
  <c r="C628"/>
  <c r="C629"/>
  <c r="G629" s="1"/>
  <c r="F629" s="1"/>
  <c r="C630"/>
  <c r="C631"/>
  <c r="G631" s="1"/>
  <c r="F631" s="1"/>
  <c r="C632"/>
  <c r="C633"/>
  <c r="G633" s="1"/>
  <c r="F633" s="1"/>
  <c r="C634"/>
  <c r="C635"/>
  <c r="G635" s="1"/>
  <c r="F635" s="1"/>
  <c r="C636"/>
  <c r="C637"/>
  <c r="G637" s="1"/>
  <c r="F637" s="1"/>
  <c r="C638"/>
  <c r="C639"/>
  <c r="G639" s="1"/>
  <c r="F639" s="1"/>
  <c r="C640"/>
  <c r="C641"/>
  <c r="G641" s="1"/>
  <c r="F641" s="1"/>
  <c r="C642"/>
  <c r="C643"/>
  <c r="G643" s="1"/>
  <c r="F643" s="1"/>
  <c r="C644"/>
  <c r="C645"/>
  <c r="G645" s="1"/>
  <c r="F645" s="1"/>
  <c r="C646"/>
  <c r="C647"/>
  <c r="G647" s="1"/>
  <c r="F647" s="1"/>
  <c r="C648"/>
  <c r="C649"/>
  <c r="G649" s="1"/>
  <c r="F649" s="1"/>
  <c r="C650"/>
  <c r="C651"/>
  <c r="G651" s="1"/>
  <c r="F651" s="1"/>
  <c r="C652"/>
  <c r="C653"/>
  <c r="G653" s="1"/>
  <c r="F653" s="1"/>
  <c r="C654"/>
  <c r="C655"/>
  <c r="G655" s="1"/>
  <c r="F655" s="1"/>
  <c r="C656"/>
  <c r="C657"/>
  <c r="G657" s="1"/>
  <c r="F657" s="1"/>
  <c r="C658"/>
  <c r="C659"/>
  <c r="G659" s="1"/>
  <c r="F659" s="1"/>
  <c r="C660"/>
  <c r="C661"/>
  <c r="G661" s="1"/>
  <c r="F661" s="1"/>
  <c r="C662"/>
  <c r="C663"/>
  <c r="G663" s="1"/>
  <c r="F663" s="1"/>
  <c r="C664"/>
  <c r="C665"/>
  <c r="G665" s="1"/>
  <c r="F665" s="1"/>
  <c r="C666"/>
  <c r="C667"/>
  <c r="G667" s="1"/>
  <c r="F667" s="1"/>
  <c r="C668"/>
  <c r="C669"/>
  <c r="G669" s="1"/>
  <c r="F669" s="1"/>
  <c r="C670"/>
  <c r="C671"/>
  <c r="G671" s="1"/>
  <c r="F671" s="1"/>
  <c r="C672"/>
  <c r="C673"/>
  <c r="G673" s="1"/>
  <c r="F673" s="1"/>
  <c r="C674"/>
  <c r="C675"/>
  <c r="G675" s="1"/>
  <c r="F675" s="1"/>
  <c r="C676"/>
  <c r="C677"/>
  <c r="G677" s="1"/>
  <c r="F677" s="1"/>
  <c r="C678"/>
  <c r="C679"/>
  <c r="G679" s="1"/>
  <c r="F679" s="1"/>
  <c r="C680"/>
  <c r="C681"/>
  <c r="G681" s="1"/>
  <c r="F681" s="1"/>
  <c r="C682"/>
  <c r="C683"/>
  <c r="G683" s="1"/>
  <c r="F683" s="1"/>
  <c r="C684"/>
  <c r="C685"/>
  <c r="G685" s="1"/>
  <c r="F685" s="1"/>
  <c r="C686"/>
  <c r="C687"/>
  <c r="G687" s="1"/>
  <c r="F687" s="1"/>
  <c r="C688"/>
  <c r="C689"/>
  <c r="G689" s="1"/>
  <c r="F689" s="1"/>
  <c r="C690"/>
  <c r="C691"/>
  <c r="G691" s="1"/>
  <c r="F691" s="1"/>
  <c r="C692"/>
  <c r="C693"/>
  <c r="G693" s="1"/>
  <c r="F693" s="1"/>
  <c r="C694"/>
  <c r="C695"/>
  <c r="G695" s="1"/>
  <c r="F695" s="1"/>
  <c r="C696"/>
  <c r="C697"/>
  <c r="G697" s="1"/>
  <c r="F697" s="1"/>
  <c r="C698"/>
  <c r="C699"/>
  <c r="G699" s="1"/>
  <c r="F699" s="1"/>
  <c r="C700"/>
  <c r="C701"/>
  <c r="G701" s="1"/>
  <c r="F701" s="1"/>
  <c r="C702"/>
  <c r="C703"/>
  <c r="G703" s="1"/>
  <c r="F703" s="1"/>
  <c r="C704"/>
  <c r="C713"/>
  <c r="G713" s="1"/>
  <c r="F713" s="1"/>
  <c r="C714"/>
  <c r="C715"/>
  <c r="G715" s="1"/>
  <c r="F715" s="1"/>
  <c r="C716"/>
  <c r="C717"/>
  <c r="G717" s="1"/>
  <c r="F717" s="1"/>
  <c r="C718"/>
  <c r="C719"/>
  <c r="G719" s="1"/>
  <c r="F719" s="1"/>
  <c r="C720"/>
  <c r="C721"/>
  <c r="G721" s="1"/>
  <c r="F721" s="1"/>
  <c r="C722"/>
  <c r="C723"/>
  <c r="G723" s="1"/>
  <c r="F723" s="1"/>
  <c r="C724"/>
  <c r="C725"/>
  <c r="G725" s="1"/>
  <c r="F725" s="1"/>
  <c r="C726"/>
  <c r="C727"/>
  <c r="G727" s="1"/>
  <c r="F727" s="1"/>
  <c r="C728"/>
  <c r="C729"/>
  <c r="G729" s="1"/>
  <c r="F729" s="1"/>
  <c r="C730"/>
  <c r="C731"/>
  <c r="G731" s="1"/>
  <c r="F731" s="1"/>
  <c r="C732"/>
  <c r="C733"/>
  <c r="G733" s="1"/>
  <c r="F733" s="1"/>
  <c r="C734"/>
  <c r="C735"/>
  <c r="G735" s="1"/>
  <c r="F735" s="1"/>
  <c r="C736"/>
  <c r="C737"/>
  <c r="G737" s="1"/>
  <c r="F737" s="1"/>
  <c r="C738"/>
  <c r="C739"/>
  <c r="G739" s="1"/>
  <c r="F739" s="1"/>
  <c r="C740"/>
  <c r="C741"/>
  <c r="G741" s="1"/>
  <c r="F741" s="1"/>
  <c r="C742"/>
  <c r="C743"/>
  <c r="G743" s="1"/>
  <c r="F743" s="1"/>
  <c r="C744"/>
  <c r="C745"/>
  <c r="G745" s="1"/>
  <c r="F745" s="1"/>
  <c r="C746"/>
  <c r="C747"/>
  <c r="G747" s="1"/>
  <c r="F747" s="1"/>
  <c r="C748"/>
  <c r="C749"/>
  <c r="G749" s="1"/>
  <c r="F749" s="1"/>
  <c r="C750"/>
  <c r="C751"/>
  <c r="G751" s="1"/>
  <c r="F751" s="1"/>
  <c r="C752"/>
  <c r="C753"/>
  <c r="G753" s="1"/>
  <c r="F753" s="1"/>
  <c r="C754"/>
  <c r="C755"/>
  <c r="G755" s="1"/>
  <c r="F755" s="1"/>
  <c r="C756"/>
  <c r="C757"/>
  <c r="G757" s="1"/>
  <c r="F757" s="1"/>
  <c r="C758"/>
  <c r="C759"/>
  <c r="G759" s="1"/>
  <c r="F759" s="1"/>
  <c r="C760"/>
  <c r="C761"/>
  <c r="G761" s="1"/>
  <c r="F761" s="1"/>
  <c r="C762"/>
  <c r="C763"/>
  <c r="G763" s="1"/>
  <c r="F763" s="1"/>
  <c r="C764"/>
  <c r="C765"/>
  <c r="G765" s="1"/>
  <c r="F765" s="1"/>
  <c r="C766"/>
  <c r="C767"/>
  <c r="G767" s="1"/>
  <c r="F767" s="1"/>
  <c r="C768"/>
  <c r="C769"/>
  <c r="G769" s="1"/>
  <c r="F769" s="1"/>
  <c r="C770"/>
  <c r="C771"/>
  <c r="G771" s="1"/>
  <c r="F771" s="1"/>
  <c r="C772"/>
  <c r="C773"/>
  <c r="G773" s="1"/>
  <c r="F773" s="1"/>
  <c r="C774"/>
  <c r="C775"/>
  <c r="G775" s="1"/>
  <c r="F775" s="1"/>
  <c r="C776"/>
  <c r="C777"/>
  <c r="G777" s="1"/>
  <c r="F777" s="1"/>
  <c r="C778"/>
  <c r="C779"/>
  <c r="G779" s="1"/>
  <c r="F779" s="1"/>
  <c r="C780"/>
  <c r="C781"/>
  <c r="G781" s="1"/>
  <c r="F781" s="1"/>
  <c r="C782"/>
  <c r="C783"/>
  <c r="G783" s="1"/>
  <c r="F783" s="1"/>
  <c r="C784"/>
  <c r="C785"/>
  <c r="G785" s="1"/>
  <c r="F785" s="1"/>
  <c r="C786"/>
  <c r="C787"/>
  <c r="G787" s="1"/>
  <c r="F787" s="1"/>
  <c r="C788"/>
  <c r="C789"/>
  <c r="G789" s="1"/>
  <c r="F789" s="1"/>
  <c r="C790"/>
  <c r="C791"/>
  <c r="G791" s="1"/>
  <c r="F791" s="1"/>
  <c r="C792"/>
  <c r="C793"/>
  <c r="G793" s="1"/>
  <c r="F793" s="1"/>
  <c r="C794"/>
  <c r="C795"/>
  <c r="G795" s="1"/>
  <c r="F795" s="1"/>
  <c r="C796"/>
  <c r="C797"/>
  <c r="G797" s="1"/>
  <c r="F797" s="1"/>
  <c r="C798"/>
  <c r="C799"/>
  <c r="G799" s="1"/>
  <c r="F799" s="1"/>
  <c r="C800"/>
  <c r="C801"/>
  <c r="G801" s="1"/>
  <c r="F801" s="1"/>
  <c r="C802"/>
  <c r="C803"/>
  <c r="G803" s="1"/>
  <c r="F803" s="1"/>
  <c r="C804"/>
  <c r="C805"/>
  <c r="G805" s="1"/>
  <c r="F805" s="1"/>
  <c r="C806"/>
  <c r="C807"/>
  <c r="G807" s="1"/>
  <c r="F807" s="1"/>
  <c r="C808"/>
  <c r="C809"/>
  <c r="G809" s="1"/>
  <c r="F809" s="1"/>
  <c r="C810"/>
  <c r="C811"/>
  <c r="G811" s="1"/>
  <c r="F811" s="1"/>
  <c r="C812"/>
  <c r="C17" i="3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98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2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400"/>
  <c r="C401"/>
  <c r="C402"/>
  <c r="C403"/>
  <c r="C404"/>
  <c r="C405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9"/>
  <c r="C520"/>
  <c r="C521"/>
  <c r="C522"/>
  <c r="C523"/>
  <c r="C524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5"/>
  <c r="C896"/>
  <c r="C897"/>
  <c r="C898"/>
  <c r="C899"/>
  <c r="C900"/>
  <c r="C901"/>
  <c r="C902"/>
  <c r="C903"/>
  <c r="C904"/>
  <c r="C905"/>
  <c r="C906"/>
  <c r="C907"/>
  <c r="C908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G1011" l="1"/>
  <c r="F1011" s="1"/>
  <c r="G1019"/>
  <c r="F1019" s="1"/>
  <c r="E2824" i="4"/>
  <c r="G2824" s="1"/>
  <c r="F2824" s="1"/>
  <c r="E2822"/>
  <c r="G2822" s="1"/>
  <c r="F2822" s="1"/>
  <c r="E2792"/>
  <c r="G2792" s="1"/>
  <c r="F2792" s="1"/>
  <c r="E2790"/>
  <c r="G2790" s="1"/>
  <c r="F2790" s="1"/>
  <c r="E2659"/>
  <c r="G2659" s="1"/>
  <c r="F2659" s="1"/>
  <c r="E2629"/>
  <c r="G2629" s="1"/>
  <c r="F2629" s="1"/>
  <c r="E2627"/>
  <c r="G2627" s="1"/>
  <c r="F2627" s="1"/>
  <c r="G2591"/>
  <c r="F2591" s="1"/>
  <c r="E2591"/>
  <c r="G2589"/>
  <c r="F2589" s="1"/>
  <c r="E2589"/>
  <c r="G2559"/>
  <c r="F2559" s="1"/>
  <c r="E2559"/>
  <c r="G2557"/>
  <c r="F2557" s="1"/>
  <c r="E2557"/>
  <c r="G2527"/>
  <c r="F2527" s="1"/>
  <c r="E2527"/>
  <c r="G2525"/>
  <c r="F2525" s="1"/>
  <c r="E2525"/>
  <c r="G2494"/>
  <c r="F2494" s="1"/>
  <c r="E2494"/>
  <c r="G2492"/>
  <c r="F2492" s="1"/>
  <c r="E2492"/>
  <c r="G2462"/>
  <c r="F2462" s="1"/>
  <c r="E2462"/>
  <c r="G2460"/>
  <c r="F2460" s="1"/>
  <c r="E2460"/>
  <c r="G2430"/>
  <c r="F2430" s="1"/>
  <c r="E2430"/>
  <c r="G2428"/>
  <c r="F2428" s="1"/>
  <c r="E2428"/>
  <c r="G2398"/>
  <c r="F2398" s="1"/>
  <c r="E2398"/>
  <c r="G2396"/>
  <c r="F2396" s="1"/>
  <c r="E2396"/>
  <c r="G2366"/>
  <c r="F2366" s="1"/>
  <c r="E2366"/>
  <c r="G2364"/>
  <c r="F2364" s="1"/>
  <c r="E2364"/>
  <c r="G2334"/>
  <c r="F2334" s="1"/>
  <c r="E2334"/>
  <c r="G2325"/>
  <c r="F2325" s="1"/>
  <c r="E2325"/>
  <c r="G2290"/>
  <c r="F2290" s="1"/>
  <c r="E2290"/>
  <c r="G2288"/>
  <c r="F2288" s="1"/>
  <c r="E2288"/>
  <c r="G2238"/>
  <c r="F2238" s="1"/>
  <c r="E2238"/>
  <c r="G2236"/>
  <c r="F2236" s="1"/>
  <c r="E2236"/>
  <c r="G2206"/>
  <c r="F2206" s="1"/>
  <c r="E2206"/>
  <c r="G2204"/>
  <c r="F2204" s="1"/>
  <c r="E2204"/>
  <c r="G2174"/>
  <c r="F2174" s="1"/>
  <c r="E2174"/>
  <c r="G2171"/>
  <c r="F2171" s="1"/>
  <c r="E2171"/>
  <c r="G2141"/>
  <c r="F2141" s="1"/>
  <c r="E2141"/>
  <c r="G2139"/>
  <c r="F2139" s="1"/>
  <c r="E2139"/>
  <c r="G2109"/>
  <c r="F2109" s="1"/>
  <c r="E2109"/>
  <c r="G2107"/>
  <c r="F2107" s="1"/>
  <c r="E2107"/>
  <c r="G2012"/>
  <c r="F2012" s="1"/>
  <c r="E2012"/>
  <c r="G2010"/>
  <c r="F2010" s="1"/>
  <c r="E2010"/>
  <c r="G1980"/>
  <c r="F1980" s="1"/>
  <c r="E1980"/>
  <c r="G1978"/>
  <c r="F1978" s="1"/>
  <c r="E1978"/>
  <c r="G1922"/>
  <c r="F1922" s="1"/>
  <c r="E1922"/>
  <c r="G1920"/>
  <c r="F1920" s="1"/>
  <c r="E1920"/>
  <c r="G1919"/>
  <c r="F1919" s="1"/>
  <c r="E1919"/>
  <c r="G1890"/>
  <c r="F1890" s="1"/>
  <c r="E1890"/>
  <c r="G1888"/>
  <c r="F1888" s="1"/>
  <c r="E1888"/>
  <c r="G1887"/>
  <c r="F1887" s="1"/>
  <c r="E1887"/>
  <c r="G1858"/>
  <c r="F1858" s="1"/>
  <c r="E1858"/>
  <c r="G1856"/>
  <c r="F1856" s="1"/>
  <c r="E1856"/>
  <c r="G1855"/>
  <c r="F1855" s="1"/>
  <c r="E1855"/>
  <c r="G1826"/>
  <c r="F1826" s="1"/>
  <c r="E1826"/>
  <c r="G1824"/>
  <c r="F1824" s="1"/>
  <c r="E1824"/>
  <c r="G1823"/>
  <c r="F1823" s="1"/>
  <c r="E1823"/>
  <c r="G1794"/>
  <c r="F1794" s="1"/>
  <c r="E1794"/>
  <c r="G1792"/>
  <c r="F1792" s="1"/>
  <c r="E1792"/>
  <c r="G1791"/>
  <c r="F1791" s="1"/>
  <c r="E1791"/>
  <c r="G1762"/>
  <c r="F1762" s="1"/>
  <c r="E1762"/>
  <c r="G1760"/>
  <c r="F1760" s="1"/>
  <c r="E1760"/>
  <c r="G1759"/>
  <c r="F1759" s="1"/>
  <c r="E1759"/>
  <c r="G1730"/>
  <c r="F1730" s="1"/>
  <c r="E1730"/>
  <c r="G1728"/>
  <c r="F1728" s="1"/>
  <c r="E1728"/>
  <c r="G1727"/>
  <c r="F1727" s="1"/>
  <c r="E1727"/>
  <c r="G1698"/>
  <c r="F1698" s="1"/>
  <c r="E1698"/>
  <c r="G1696"/>
  <c r="F1696" s="1"/>
  <c r="E1696"/>
  <c r="G1695"/>
  <c r="F1695" s="1"/>
  <c r="E1695"/>
  <c r="G1666"/>
  <c r="F1666" s="1"/>
  <c r="E1666"/>
  <c r="G1664"/>
  <c r="F1664" s="1"/>
  <c r="E1664"/>
  <c r="G1663"/>
  <c r="F1663" s="1"/>
  <c r="E1663"/>
  <c r="G1594"/>
  <c r="F1594" s="1"/>
  <c r="E1594"/>
  <c r="G1592"/>
  <c r="F1592" s="1"/>
  <c r="E1592"/>
  <c r="G1591"/>
  <c r="F1591" s="1"/>
  <c r="E1591"/>
  <c r="G1562"/>
  <c r="F1562" s="1"/>
  <c r="E1562"/>
  <c r="G1560"/>
  <c r="F1560" s="1"/>
  <c r="E1560"/>
  <c r="G1530"/>
  <c r="F1530" s="1"/>
  <c r="E1530"/>
  <c r="G1528"/>
  <c r="F1528" s="1"/>
  <c r="E1528"/>
  <c r="G1498"/>
  <c r="F1498" s="1"/>
  <c r="E1498"/>
  <c r="G1496"/>
  <c r="F1496" s="1"/>
  <c r="E1496"/>
  <c r="G1402"/>
  <c r="F1402" s="1"/>
  <c r="E1402"/>
  <c r="G1400"/>
  <c r="F1400" s="1"/>
  <c r="E1400"/>
  <c r="G1370"/>
  <c r="F1370" s="1"/>
  <c r="E1370"/>
  <c r="G1368"/>
  <c r="F1368" s="1"/>
  <c r="E1368"/>
  <c r="G1367"/>
  <c r="F1367" s="1"/>
  <c r="E1367"/>
  <c r="G1338"/>
  <c r="F1338" s="1"/>
  <c r="E1338"/>
  <c r="G1336"/>
  <c r="F1336" s="1"/>
  <c r="E1336"/>
  <c r="G1334"/>
  <c r="F1334" s="1"/>
  <c r="E1334"/>
  <c r="G1333"/>
  <c r="F1333" s="1"/>
  <c r="E1333"/>
  <c r="G1304"/>
  <c r="F1304" s="1"/>
  <c r="E1304"/>
  <c r="G1302"/>
  <c r="F1302" s="1"/>
  <c r="E1302"/>
  <c r="G1301"/>
  <c r="F1301" s="1"/>
  <c r="E1301"/>
  <c r="G1257"/>
  <c r="F1257" s="1"/>
  <c r="E1257"/>
  <c r="G1255"/>
  <c r="F1255" s="1"/>
  <c r="E1255"/>
  <c r="G1254"/>
  <c r="F1254" s="1"/>
  <c r="E1254"/>
  <c r="G1225"/>
  <c r="F1225" s="1"/>
  <c r="E1225"/>
  <c r="G1223"/>
  <c r="F1223" s="1"/>
  <c r="E1223"/>
  <c r="G1222"/>
  <c r="F1222" s="1"/>
  <c r="E1222"/>
  <c r="G1193"/>
  <c r="F1193" s="1"/>
  <c r="E1193"/>
  <c r="G1191"/>
  <c r="F1191" s="1"/>
  <c r="E1191"/>
  <c r="G1190"/>
  <c r="F1190" s="1"/>
  <c r="E1190"/>
  <c r="G1161"/>
  <c r="F1161" s="1"/>
  <c r="E1161"/>
  <c r="G1159"/>
  <c r="F1159" s="1"/>
  <c r="E1159"/>
  <c r="G1158"/>
  <c r="F1158" s="1"/>
  <c r="E1158"/>
  <c r="G1129"/>
  <c r="F1129" s="1"/>
  <c r="E1129"/>
  <c r="G1127"/>
  <c r="F1127" s="1"/>
  <c r="E1127"/>
  <c r="G1126"/>
  <c r="F1126" s="1"/>
  <c r="E1126"/>
  <c r="G1053"/>
  <c r="F1053" s="1"/>
  <c r="E1053"/>
  <c r="G1051"/>
  <c r="F1051" s="1"/>
  <c r="E1051"/>
  <c r="G1050"/>
  <c r="F1050" s="1"/>
  <c r="E1050"/>
  <c r="G1021"/>
  <c r="F1021" s="1"/>
  <c r="E1021"/>
  <c r="G1019"/>
  <c r="F1019" s="1"/>
  <c r="E1019"/>
  <c r="G1018"/>
  <c r="F1018" s="1"/>
  <c r="E1018"/>
  <c r="G989"/>
  <c r="F989" s="1"/>
  <c r="E989"/>
  <c r="G987"/>
  <c r="F987" s="1"/>
  <c r="E987"/>
  <c r="G986"/>
  <c r="F986" s="1"/>
  <c r="E986"/>
  <c r="G957"/>
  <c r="F957" s="1"/>
  <c r="E957"/>
  <c r="G955"/>
  <c r="F955" s="1"/>
  <c r="E955"/>
  <c r="G954"/>
  <c r="F954" s="1"/>
  <c r="E954"/>
  <c r="G925"/>
  <c r="F925" s="1"/>
  <c r="E925"/>
  <c r="G862"/>
  <c r="F862" s="1"/>
  <c r="E862"/>
  <c r="G861"/>
  <c r="F861" s="1"/>
  <c r="E861"/>
  <c r="G832"/>
  <c r="F832" s="1"/>
  <c r="E832"/>
  <c r="G830"/>
  <c r="F830" s="1"/>
  <c r="E830"/>
  <c r="G829"/>
  <c r="F829" s="1"/>
  <c r="E829"/>
  <c r="G800"/>
  <c r="F800" s="1"/>
  <c r="E800"/>
  <c r="G798"/>
  <c r="F798" s="1"/>
  <c r="E798"/>
  <c r="G797"/>
  <c r="F797" s="1"/>
  <c r="E797"/>
  <c r="G768"/>
  <c r="F768" s="1"/>
  <c r="E768"/>
  <c r="G766"/>
  <c r="F766" s="1"/>
  <c r="E766"/>
  <c r="G765"/>
  <c r="F765" s="1"/>
  <c r="E765"/>
  <c r="G736"/>
  <c r="F736" s="1"/>
  <c r="E736"/>
  <c r="G734"/>
  <c r="F734" s="1"/>
  <c r="E734"/>
  <c r="G733"/>
  <c r="F733" s="1"/>
  <c r="E733"/>
  <c r="G704"/>
  <c r="F704" s="1"/>
  <c r="E704"/>
  <c r="G702"/>
  <c r="F702" s="1"/>
  <c r="E702"/>
  <c r="G701"/>
  <c r="F701" s="1"/>
  <c r="E701"/>
  <c r="G672"/>
  <c r="F672" s="1"/>
  <c r="E672"/>
  <c r="G670"/>
  <c r="F670" s="1"/>
  <c r="E670"/>
  <c r="G669"/>
  <c r="F669" s="1"/>
  <c r="E669"/>
  <c r="G640"/>
  <c r="F640" s="1"/>
  <c r="E640"/>
  <c r="G638"/>
  <c r="F638" s="1"/>
  <c r="E638"/>
  <c r="G637"/>
  <c r="F637" s="1"/>
  <c r="E637"/>
  <c r="G595"/>
  <c r="F595" s="1"/>
  <c r="E595"/>
  <c r="G593"/>
  <c r="F593" s="1"/>
  <c r="E593"/>
  <c r="G592"/>
  <c r="F592" s="1"/>
  <c r="E592"/>
  <c r="G563"/>
  <c r="F563" s="1"/>
  <c r="E563"/>
  <c r="G561"/>
  <c r="F561" s="1"/>
  <c r="E561"/>
  <c r="G560"/>
  <c r="F560" s="1"/>
  <c r="E560"/>
  <c r="G477"/>
  <c r="F477" s="1"/>
  <c r="E477"/>
  <c r="G475"/>
  <c r="F475" s="1"/>
  <c r="E475"/>
  <c r="G474"/>
  <c r="F474" s="1"/>
  <c r="E474"/>
  <c r="G364"/>
  <c r="F364" s="1"/>
  <c r="E364"/>
  <c r="G362"/>
  <c r="F362" s="1"/>
  <c r="E362"/>
  <c r="G361"/>
  <c r="F361" s="1"/>
  <c r="E361"/>
  <c r="G2808"/>
  <c r="F2808" s="1"/>
  <c r="E2808"/>
  <c r="G2806"/>
  <c r="F2806" s="1"/>
  <c r="E2806"/>
  <c r="G2710"/>
  <c r="F2710" s="1"/>
  <c r="E2710"/>
  <c r="G2697"/>
  <c r="F2697" s="1"/>
  <c r="E2697"/>
  <c r="G2695"/>
  <c r="F2695" s="1"/>
  <c r="E2695"/>
  <c r="G2645"/>
  <c r="F2645" s="1"/>
  <c r="E2645"/>
  <c r="G2643"/>
  <c r="F2643" s="1"/>
  <c r="E2643"/>
  <c r="G2613"/>
  <c r="F2613" s="1"/>
  <c r="E2613"/>
  <c r="G2605"/>
  <c r="F2605" s="1"/>
  <c r="E2605"/>
  <c r="G2575"/>
  <c r="F2575" s="1"/>
  <c r="E2575"/>
  <c r="G2573"/>
  <c r="F2573" s="1"/>
  <c r="E2573"/>
  <c r="G2543"/>
  <c r="F2543" s="1"/>
  <c r="E2543"/>
  <c r="G2541"/>
  <c r="F2541" s="1"/>
  <c r="E2541"/>
  <c r="G2510"/>
  <c r="F2510" s="1"/>
  <c r="E2510"/>
  <c r="G2508"/>
  <c r="F2508" s="1"/>
  <c r="E2508"/>
  <c r="G2478"/>
  <c r="F2478" s="1"/>
  <c r="E2478"/>
  <c r="G2476"/>
  <c r="F2476" s="1"/>
  <c r="E2476"/>
  <c r="G2446"/>
  <c r="F2446" s="1"/>
  <c r="E2446"/>
  <c r="G2444"/>
  <c r="F2444" s="1"/>
  <c r="E2444"/>
  <c r="G2414"/>
  <c r="F2414" s="1"/>
  <c r="E2414"/>
  <c r="G2412"/>
  <c r="F2412" s="1"/>
  <c r="E2412"/>
  <c r="G2382"/>
  <c r="F2382" s="1"/>
  <c r="E2382"/>
  <c r="G2380"/>
  <c r="F2380" s="1"/>
  <c r="E2380"/>
  <c r="G2350"/>
  <c r="F2350" s="1"/>
  <c r="E2350"/>
  <c r="G2348"/>
  <c r="F2348" s="1"/>
  <c r="E2348"/>
  <c r="G2306"/>
  <c r="F2306" s="1"/>
  <c r="E2306"/>
  <c r="G2304"/>
  <c r="F2304" s="1"/>
  <c r="E2304"/>
  <c r="G2254"/>
  <c r="F2254" s="1"/>
  <c r="E2254"/>
  <c r="G2252"/>
  <c r="F2252" s="1"/>
  <c r="E2252"/>
  <c r="G2222"/>
  <c r="F2222" s="1"/>
  <c r="E2222"/>
  <c r="G2220"/>
  <c r="F2220" s="1"/>
  <c r="E2220"/>
  <c r="G2190"/>
  <c r="F2190" s="1"/>
  <c r="E2190"/>
  <c r="G2188"/>
  <c r="F2188" s="1"/>
  <c r="E2188"/>
  <c r="G2157"/>
  <c r="F2157" s="1"/>
  <c r="E2157"/>
  <c r="G2155"/>
  <c r="F2155" s="1"/>
  <c r="E2155"/>
  <c r="G2125"/>
  <c r="F2125" s="1"/>
  <c r="E2125"/>
  <c r="G2123"/>
  <c r="F2123" s="1"/>
  <c r="E2123"/>
  <c r="G2093"/>
  <c r="F2093" s="1"/>
  <c r="E2093"/>
  <c r="G2091"/>
  <c r="F2091" s="1"/>
  <c r="E2091"/>
  <c r="G1996"/>
  <c r="F1996" s="1"/>
  <c r="E1996"/>
  <c r="G1994"/>
  <c r="F1994" s="1"/>
  <c r="E1994"/>
  <c r="G1938"/>
  <c r="F1938" s="1"/>
  <c r="E1938"/>
  <c r="G1936"/>
  <c r="F1936" s="1"/>
  <c r="E1936"/>
  <c r="G1906"/>
  <c r="F1906" s="1"/>
  <c r="E1906"/>
  <c r="G1904"/>
  <c r="F1904" s="1"/>
  <c r="E1904"/>
  <c r="G1903"/>
  <c r="F1903" s="1"/>
  <c r="E1903"/>
  <c r="G1874"/>
  <c r="F1874" s="1"/>
  <c r="E1874"/>
  <c r="G1872"/>
  <c r="F1872" s="1"/>
  <c r="E1872"/>
  <c r="G1871"/>
  <c r="F1871" s="1"/>
  <c r="E1871"/>
  <c r="G1842"/>
  <c r="F1842" s="1"/>
  <c r="E1842"/>
  <c r="G1840"/>
  <c r="F1840" s="1"/>
  <c r="E1840"/>
  <c r="G1839"/>
  <c r="F1839" s="1"/>
  <c r="E1839"/>
  <c r="G1810"/>
  <c r="F1810" s="1"/>
  <c r="E1810"/>
  <c r="G1808"/>
  <c r="F1808" s="1"/>
  <c r="E1808"/>
  <c r="G1807"/>
  <c r="F1807" s="1"/>
  <c r="E1807"/>
  <c r="G1778"/>
  <c r="F1778" s="1"/>
  <c r="E1778"/>
  <c r="G1776"/>
  <c r="F1776" s="1"/>
  <c r="E1776"/>
  <c r="G1775"/>
  <c r="F1775" s="1"/>
  <c r="E1775"/>
  <c r="G1746"/>
  <c r="F1746" s="1"/>
  <c r="E1746"/>
  <c r="G1744"/>
  <c r="F1744" s="1"/>
  <c r="E1744"/>
  <c r="G1743"/>
  <c r="F1743" s="1"/>
  <c r="E1743"/>
  <c r="G1714"/>
  <c r="F1714" s="1"/>
  <c r="E1714"/>
  <c r="G1712"/>
  <c r="F1712" s="1"/>
  <c r="E1712"/>
  <c r="G1711"/>
  <c r="F1711" s="1"/>
  <c r="E1711"/>
  <c r="G1682"/>
  <c r="F1682" s="1"/>
  <c r="E1682"/>
  <c r="G1680"/>
  <c r="F1680" s="1"/>
  <c r="E1680"/>
  <c r="G1679"/>
  <c r="F1679" s="1"/>
  <c r="E1679"/>
  <c r="G1644"/>
  <c r="F1644" s="1"/>
  <c r="E1644"/>
  <c r="G1642"/>
  <c r="F1642" s="1"/>
  <c r="E1642"/>
  <c r="G1641"/>
  <c r="F1641" s="1"/>
  <c r="E1641"/>
  <c r="G1578"/>
  <c r="F1578" s="1"/>
  <c r="E1578"/>
  <c r="G1576"/>
  <c r="F1576" s="1"/>
  <c r="E1576"/>
  <c r="G1575"/>
  <c r="F1575" s="1"/>
  <c r="E1575"/>
  <c r="G1546"/>
  <c r="F1546" s="1"/>
  <c r="E1546"/>
  <c r="G1544"/>
  <c r="F1544" s="1"/>
  <c r="E1544"/>
  <c r="G1514"/>
  <c r="F1514" s="1"/>
  <c r="E1514"/>
  <c r="G1512"/>
  <c r="F1512" s="1"/>
  <c r="E1512"/>
  <c r="G1482"/>
  <c r="F1482" s="1"/>
  <c r="E1482"/>
  <c r="G1480"/>
  <c r="F1480" s="1"/>
  <c r="E1480"/>
  <c r="G1386"/>
  <c r="F1386" s="1"/>
  <c r="E1386"/>
  <c r="G1384"/>
  <c r="F1384" s="1"/>
  <c r="E1384"/>
  <c r="G1383"/>
  <c r="F1383" s="1"/>
  <c r="E1383"/>
  <c r="G1354"/>
  <c r="F1354" s="1"/>
  <c r="E1354"/>
  <c r="G1352"/>
  <c r="F1352" s="1"/>
  <c r="E1352"/>
  <c r="G1351"/>
  <c r="F1351" s="1"/>
  <c r="E1351"/>
  <c r="G1320"/>
  <c r="F1320" s="1"/>
  <c r="E1320"/>
  <c r="G1318"/>
  <c r="F1318" s="1"/>
  <c r="E1318"/>
  <c r="G1317"/>
  <c r="F1317" s="1"/>
  <c r="E1317"/>
  <c r="G1279"/>
  <c r="F1279" s="1"/>
  <c r="E1279"/>
  <c r="G1277"/>
  <c r="F1277" s="1"/>
  <c r="E1277"/>
  <c r="G1270"/>
  <c r="F1270" s="1"/>
  <c r="E1270"/>
  <c r="G1241"/>
  <c r="F1241" s="1"/>
  <c r="E1241"/>
  <c r="G1239"/>
  <c r="F1239" s="1"/>
  <c r="E1239"/>
  <c r="G1238"/>
  <c r="F1238" s="1"/>
  <c r="E1238"/>
  <c r="G1209"/>
  <c r="F1209" s="1"/>
  <c r="E1209"/>
  <c r="G1207"/>
  <c r="F1207" s="1"/>
  <c r="E1207"/>
  <c r="G1206"/>
  <c r="F1206" s="1"/>
  <c r="E1206"/>
  <c r="G1177"/>
  <c r="F1177" s="1"/>
  <c r="E1177"/>
  <c r="G1175"/>
  <c r="F1175" s="1"/>
  <c r="E1175"/>
  <c r="G1174"/>
  <c r="F1174" s="1"/>
  <c r="E1174"/>
  <c r="G1145"/>
  <c r="F1145" s="1"/>
  <c r="E1145"/>
  <c r="G1143"/>
  <c r="F1143" s="1"/>
  <c r="E1143"/>
  <c r="G1142"/>
  <c r="F1142" s="1"/>
  <c r="E1142"/>
  <c r="G1113"/>
  <c r="F1113" s="1"/>
  <c r="E1113"/>
  <c r="G1111"/>
  <c r="F1111" s="1"/>
  <c r="E1111"/>
  <c r="G1110"/>
  <c r="F1110" s="1"/>
  <c r="E1110"/>
  <c r="G1037"/>
  <c r="F1037" s="1"/>
  <c r="E1037"/>
  <c r="G1035"/>
  <c r="F1035" s="1"/>
  <c r="E1035"/>
  <c r="G1034"/>
  <c r="F1034" s="1"/>
  <c r="E1034"/>
  <c r="G1005"/>
  <c r="F1005" s="1"/>
  <c r="E1005"/>
  <c r="G1003"/>
  <c r="F1003" s="1"/>
  <c r="E1003"/>
  <c r="G1002"/>
  <c r="F1002" s="1"/>
  <c r="E1002"/>
  <c r="G973"/>
  <c r="F973" s="1"/>
  <c r="E973"/>
  <c r="G971"/>
  <c r="F971" s="1"/>
  <c r="E971"/>
  <c r="G970"/>
  <c r="F970" s="1"/>
  <c r="E970"/>
  <c r="G941"/>
  <c r="F941" s="1"/>
  <c r="E941"/>
  <c r="G939"/>
  <c r="F939" s="1"/>
  <c r="E939"/>
  <c r="G938"/>
  <c r="F938" s="1"/>
  <c r="E938"/>
  <c r="G848"/>
  <c r="F848" s="1"/>
  <c r="E848"/>
  <c r="G846"/>
  <c r="F846" s="1"/>
  <c r="E846"/>
  <c r="G845"/>
  <c r="F845" s="1"/>
  <c r="E845"/>
  <c r="G816"/>
  <c r="F816" s="1"/>
  <c r="E816"/>
  <c r="G814"/>
  <c r="F814" s="1"/>
  <c r="E814"/>
  <c r="G813"/>
  <c r="F813" s="1"/>
  <c r="E813"/>
  <c r="G784"/>
  <c r="F784" s="1"/>
  <c r="E784"/>
  <c r="G782"/>
  <c r="F782" s="1"/>
  <c r="E782"/>
  <c r="G781"/>
  <c r="F781" s="1"/>
  <c r="E781"/>
  <c r="G752"/>
  <c r="F752" s="1"/>
  <c r="E752"/>
  <c r="G750"/>
  <c r="F750" s="1"/>
  <c r="E750"/>
  <c r="G749"/>
  <c r="F749" s="1"/>
  <c r="E749"/>
  <c r="G720"/>
  <c r="F720" s="1"/>
  <c r="E720"/>
  <c r="G718"/>
  <c r="F718" s="1"/>
  <c r="E718"/>
  <c r="G717"/>
  <c r="F717" s="1"/>
  <c r="E717"/>
  <c r="G688"/>
  <c r="F688" s="1"/>
  <c r="E688"/>
  <c r="G686"/>
  <c r="F686" s="1"/>
  <c r="E686"/>
  <c r="G685"/>
  <c r="F685" s="1"/>
  <c r="E685"/>
  <c r="G656"/>
  <c r="F656" s="1"/>
  <c r="E656"/>
  <c r="G654"/>
  <c r="F654" s="1"/>
  <c r="E654"/>
  <c r="G653"/>
  <c r="F653" s="1"/>
  <c r="E653"/>
  <c r="G611"/>
  <c r="F611" s="1"/>
  <c r="E611"/>
  <c r="G609"/>
  <c r="F609" s="1"/>
  <c r="E609"/>
  <c r="G608"/>
  <c r="F608" s="1"/>
  <c r="E608"/>
  <c r="G579"/>
  <c r="F579" s="1"/>
  <c r="E579"/>
  <c r="G577"/>
  <c r="F577" s="1"/>
  <c r="E577"/>
  <c r="G576"/>
  <c r="F576" s="1"/>
  <c r="E576"/>
  <c r="G547"/>
  <c r="F547" s="1"/>
  <c r="E547"/>
  <c r="G545"/>
  <c r="F545" s="1"/>
  <c r="E545"/>
  <c r="G544"/>
  <c r="F544" s="1"/>
  <c r="E544"/>
  <c r="G461"/>
  <c r="F461" s="1"/>
  <c r="E461"/>
  <c r="G378"/>
  <c r="F378" s="1"/>
  <c r="E378"/>
  <c r="G377"/>
  <c r="F377" s="1"/>
  <c r="E377"/>
  <c r="G348"/>
  <c r="F348" s="1"/>
  <c r="E348"/>
  <c r="G346"/>
  <c r="F346" s="1"/>
  <c r="E346"/>
  <c r="G345"/>
  <c r="F345" s="1"/>
  <c r="E345"/>
  <c r="F73"/>
  <c r="G73"/>
  <c r="G2816"/>
  <c r="F2816" s="1"/>
  <c r="E2816"/>
  <c r="G2814"/>
  <c r="F2814" s="1"/>
  <c r="E2814"/>
  <c r="G2800"/>
  <c r="F2800" s="1"/>
  <c r="E2800"/>
  <c r="G2798"/>
  <c r="F2798" s="1"/>
  <c r="E2798"/>
  <c r="G2784"/>
  <c r="F2784" s="1"/>
  <c r="E2784"/>
  <c r="G2782"/>
  <c r="F2782" s="1"/>
  <c r="E2782"/>
  <c r="G2681"/>
  <c r="F2681" s="1"/>
  <c r="E2681"/>
  <c r="G2679"/>
  <c r="F2679" s="1"/>
  <c r="E2679"/>
  <c r="G2653"/>
  <c r="F2653" s="1"/>
  <c r="E2653"/>
  <c r="G2651"/>
  <c r="F2651" s="1"/>
  <c r="E2651"/>
  <c r="G2637"/>
  <c r="F2637" s="1"/>
  <c r="E2637"/>
  <c r="G2635"/>
  <c r="F2635" s="1"/>
  <c r="E2635"/>
  <c r="G2621"/>
  <c r="F2621" s="1"/>
  <c r="E2621"/>
  <c r="G2619"/>
  <c r="F2619" s="1"/>
  <c r="E2619"/>
  <c r="G2599"/>
  <c r="F2599" s="1"/>
  <c r="E2599"/>
  <c r="G2597"/>
  <c r="F2597" s="1"/>
  <c r="E2597"/>
  <c r="G2583"/>
  <c r="F2583" s="1"/>
  <c r="E2583"/>
  <c r="G2581"/>
  <c r="F2581" s="1"/>
  <c r="E2581"/>
  <c r="G2567"/>
  <c r="F2567" s="1"/>
  <c r="E2567"/>
  <c r="G2565"/>
  <c r="F2565" s="1"/>
  <c r="E2565"/>
  <c r="G2551"/>
  <c r="F2551" s="1"/>
  <c r="E2551"/>
  <c r="G2549"/>
  <c r="F2549" s="1"/>
  <c r="E2549"/>
  <c r="G2535"/>
  <c r="F2535" s="1"/>
  <c r="E2535"/>
  <c r="G2533"/>
  <c r="F2533" s="1"/>
  <c r="E2533"/>
  <c r="G2519"/>
  <c r="F2519" s="1"/>
  <c r="E2519"/>
  <c r="G2517"/>
  <c r="F2517" s="1"/>
  <c r="E2517"/>
  <c r="G2502"/>
  <c r="F2502" s="1"/>
  <c r="E2502"/>
  <c r="G2500"/>
  <c r="F2500" s="1"/>
  <c r="E2500"/>
  <c r="G2486"/>
  <c r="F2486" s="1"/>
  <c r="E2486"/>
  <c r="G2484"/>
  <c r="F2484" s="1"/>
  <c r="E2484"/>
  <c r="G2470"/>
  <c r="F2470" s="1"/>
  <c r="E2470"/>
  <c r="G2468"/>
  <c r="F2468" s="1"/>
  <c r="E2468"/>
  <c r="G2454"/>
  <c r="F2454" s="1"/>
  <c r="E2454"/>
  <c r="G2452"/>
  <c r="F2452" s="1"/>
  <c r="E2452"/>
  <c r="G2438"/>
  <c r="F2438" s="1"/>
  <c r="E2438"/>
  <c r="G2436"/>
  <c r="F2436" s="1"/>
  <c r="E2436"/>
  <c r="G2422"/>
  <c r="F2422" s="1"/>
  <c r="E2422"/>
  <c r="G2420"/>
  <c r="F2420" s="1"/>
  <c r="E2420"/>
  <c r="G2406"/>
  <c r="F2406" s="1"/>
  <c r="E2406"/>
  <c r="G2404"/>
  <c r="F2404" s="1"/>
  <c r="E2404"/>
  <c r="G2390"/>
  <c r="F2390" s="1"/>
  <c r="E2390"/>
  <c r="G2388"/>
  <c r="F2388" s="1"/>
  <c r="E2388"/>
  <c r="G2374"/>
  <c r="F2374" s="1"/>
  <c r="E2374"/>
  <c r="G2372"/>
  <c r="F2372" s="1"/>
  <c r="E2372"/>
  <c r="G2358"/>
  <c r="F2358" s="1"/>
  <c r="E2358"/>
  <c r="G2356"/>
  <c r="F2356" s="1"/>
  <c r="E2356"/>
  <c r="G2342"/>
  <c r="F2342" s="1"/>
  <c r="E2342"/>
  <c r="G2340"/>
  <c r="F2340" s="1"/>
  <c r="E2340"/>
  <c r="G2317"/>
  <c r="F2317" s="1"/>
  <c r="E2317"/>
  <c r="G2315"/>
  <c r="F2315" s="1"/>
  <c r="E2315"/>
  <c r="G2298"/>
  <c r="F2298" s="1"/>
  <c r="E2298"/>
  <c r="G2296"/>
  <c r="F2296" s="1"/>
  <c r="E2296"/>
  <c r="G2262"/>
  <c r="F2262" s="1"/>
  <c r="E2262"/>
  <c r="G2260"/>
  <c r="F2260" s="1"/>
  <c r="E2260"/>
  <c r="G2246"/>
  <c r="F2246" s="1"/>
  <c r="E2246"/>
  <c r="G2244"/>
  <c r="F2244" s="1"/>
  <c r="E2244"/>
  <c r="G2230"/>
  <c r="F2230" s="1"/>
  <c r="E2230"/>
  <c r="G2228"/>
  <c r="F2228" s="1"/>
  <c r="E2228"/>
  <c r="G2214"/>
  <c r="F2214" s="1"/>
  <c r="E2214"/>
  <c r="G2212"/>
  <c r="F2212" s="1"/>
  <c r="E2212"/>
  <c r="G2198"/>
  <c r="F2198" s="1"/>
  <c r="E2198"/>
  <c r="G2196"/>
  <c r="F2196" s="1"/>
  <c r="E2196"/>
  <c r="G2182"/>
  <c r="F2182" s="1"/>
  <c r="E2182"/>
  <c r="G2180"/>
  <c r="F2180" s="1"/>
  <c r="E2180"/>
  <c r="G2165"/>
  <c r="F2165" s="1"/>
  <c r="E2165"/>
  <c r="G2163"/>
  <c r="F2163" s="1"/>
  <c r="E2163"/>
  <c r="G2149"/>
  <c r="F2149" s="1"/>
  <c r="E2149"/>
  <c r="G2147"/>
  <c r="F2147" s="1"/>
  <c r="E2147"/>
  <c r="G2133"/>
  <c r="F2133" s="1"/>
  <c r="E2133"/>
  <c r="G2131"/>
  <c r="F2131" s="1"/>
  <c r="E2131"/>
  <c r="G2117"/>
  <c r="F2117" s="1"/>
  <c r="E2117"/>
  <c r="G2115"/>
  <c r="F2115" s="1"/>
  <c r="E2115"/>
  <c r="G2101"/>
  <c r="F2101" s="1"/>
  <c r="E2101"/>
  <c r="G2099"/>
  <c r="F2099" s="1"/>
  <c r="E2099"/>
  <c r="G2066"/>
  <c r="F2066" s="1"/>
  <c r="E2066"/>
  <c r="G2064"/>
  <c r="F2064" s="1"/>
  <c r="E2064"/>
  <c r="G2004"/>
  <c r="F2004" s="1"/>
  <c r="E2004"/>
  <c r="G2002"/>
  <c r="F2002" s="1"/>
  <c r="E2002"/>
  <c r="G1988"/>
  <c r="F1988" s="1"/>
  <c r="E1988"/>
  <c r="G1986"/>
  <c r="F1986" s="1"/>
  <c r="E1986"/>
  <c r="G1946"/>
  <c r="F1946" s="1"/>
  <c r="E1946"/>
  <c r="G1944"/>
  <c r="F1944" s="1"/>
  <c r="E1944"/>
  <c r="G1930"/>
  <c r="F1930" s="1"/>
  <c r="E1930"/>
  <c r="G1928"/>
  <c r="F1928" s="1"/>
  <c r="E1928"/>
  <c r="G1927"/>
  <c r="F1927" s="1"/>
  <c r="E1927"/>
  <c r="G1914"/>
  <c r="F1914" s="1"/>
  <c r="E1914"/>
  <c r="G1912"/>
  <c r="F1912" s="1"/>
  <c r="E1912"/>
  <c r="G1911"/>
  <c r="F1911" s="1"/>
  <c r="E1911"/>
  <c r="G1898"/>
  <c r="F1898" s="1"/>
  <c r="E1898"/>
  <c r="G1896"/>
  <c r="F1896" s="1"/>
  <c r="E1896"/>
  <c r="G1895"/>
  <c r="F1895" s="1"/>
  <c r="E1895"/>
  <c r="G1882"/>
  <c r="F1882" s="1"/>
  <c r="E1882"/>
  <c r="G1880"/>
  <c r="F1880" s="1"/>
  <c r="E1880"/>
  <c r="G1879"/>
  <c r="F1879" s="1"/>
  <c r="E1879"/>
  <c r="G1866"/>
  <c r="F1866" s="1"/>
  <c r="E1866"/>
  <c r="G1864"/>
  <c r="F1864" s="1"/>
  <c r="E1864"/>
  <c r="G1863"/>
  <c r="F1863" s="1"/>
  <c r="E1863"/>
  <c r="G1850"/>
  <c r="F1850" s="1"/>
  <c r="E1850"/>
  <c r="G1848"/>
  <c r="F1848" s="1"/>
  <c r="E1848"/>
  <c r="G1847"/>
  <c r="F1847" s="1"/>
  <c r="E1847"/>
  <c r="G1834"/>
  <c r="F1834" s="1"/>
  <c r="E1834"/>
  <c r="G1832"/>
  <c r="F1832" s="1"/>
  <c r="E1832"/>
  <c r="G1831"/>
  <c r="F1831" s="1"/>
  <c r="E1831"/>
  <c r="G1818"/>
  <c r="F1818" s="1"/>
  <c r="E1818"/>
  <c r="G1816"/>
  <c r="F1816" s="1"/>
  <c r="E1816"/>
  <c r="G1815"/>
  <c r="F1815" s="1"/>
  <c r="E1815"/>
  <c r="G1802"/>
  <c r="F1802" s="1"/>
  <c r="E1802"/>
  <c r="G1800"/>
  <c r="F1800" s="1"/>
  <c r="E1800"/>
  <c r="G1799"/>
  <c r="F1799" s="1"/>
  <c r="E1799"/>
  <c r="G1786"/>
  <c r="F1786" s="1"/>
  <c r="E1786"/>
  <c r="G1784"/>
  <c r="F1784" s="1"/>
  <c r="E1784"/>
  <c r="G1783"/>
  <c r="F1783" s="1"/>
  <c r="E1783"/>
  <c r="G1770"/>
  <c r="F1770" s="1"/>
  <c r="E1770"/>
  <c r="G1768"/>
  <c r="F1768" s="1"/>
  <c r="E1768"/>
  <c r="G1767"/>
  <c r="F1767" s="1"/>
  <c r="E1767"/>
  <c r="G1754"/>
  <c r="F1754" s="1"/>
  <c r="E1754"/>
  <c r="G1752"/>
  <c r="F1752" s="1"/>
  <c r="E1752"/>
  <c r="G1751"/>
  <c r="F1751" s="1"/>
  <c r="E1751"/>
  <c r="G1738"/>
  <c r="F1738" s="1"/>
  <c r="E1738"/>
  <c r="G1736"/>
  <c r="F1736" s="1"/>
  <c r="E1736"/>
  <c r="G1735"/>
  <c r="F1735" s="1"/>
  <c r="E1735"/>
  <c r="G1722"/>
  <c r="F1722" s="1"/>
  <c r="E1722"/>
  <c r="G1720"/>
  <c r="F1720" s="1"/>
  <c r="E1720"/>
  <c r="G1719"/>
  <c r="F1719" s="1"/>
  <c r="E1719"/>
  <c r="G1706"/>
  <c r="F1706" s="1"/>
  <c r="E1706"/>
  <c r="G1704"/>
  <c r="F1704" s="1"/>
  <c r="E1704"/>
  <c r="G1703"/>
  <c r="F1703" s="1"/>
  <c r="E1703"/>
  <c r="G1690"/>
  <c r="F1690" s="1"/>
  <c r="E1690"/>
  <c r="G1688"/>
  <c r="F1688" s="1"/>
  <c r="E1688"/>
  <c r="G1687"/>
  <c r="F1687" s="1"/>
  <c r="E1687"/>
  <c r="G1674"/>
  <c r="F1674" s="1"/>
  <c r="E1674"/>
  <c r="G1672"/>
  <c r="F1672" s="1"/>
  <c r="E1672"/>
  <c r="G1671"/>
  <c r="F1671" s="1"/>
  <c r="E1671"/>
  <c r="G1658"/>
  <c r="F1658" s="1"/>
  <c r="E1658"/>
  <c r="G1650"/>
  <c r="F1650" s="1"/>
  <c r="E1650"/>
  <c r="G1649"/>
  <c r="F1649" s="1"/>
  <c r="E1649"/>
  <c r="G1624"/>
  <c r="F1624" s="1"/>
  <c r="E1624"/>
  <c r="G1622"/>
  <c r="F1622" s="1"/>
  <c r="E1622"/>
  <c r="G1621"/>
  <c r="F1621" s="1"/>
  <c r="E1621"/>
  <c r="G1586"/>
  <c r="F1586" s="1"/>
  <c r="E1586"/>
  <c r="G1584"/>
  <c r="F1584" s="1"/>
  <c r="E1584"/>
  <c r="G1583"/>
  <c r="F1583" s="1"/>
  <c r="E1583"/>
  <c r="G1570"/>
  <c r="F1570" s="1"/>
  <c r="E1570"/>
  <c r="G1568"/>
  <c r="F1568" s="1"/>
  <c r="E1568"/>
  <c r="G1554"/>
  <c r="F1554" s="1"/>
  <c r="E1554"/>
  <c r="G1552"/>
  <c r="F1552" s="1"/>
  <c r="E1552"/>
  <c r="G1538"/>
  <c r="F1538" s="1"/>
  <c r="E1538"/>
  <c r="G1536"/>
  <c r="F1536" s="1"/>
  <c r="E1536"/>
  <c r="G1522"/>
  <c r="F1522" s="1"/>
  <c r="E1522"/>
  <c r="G1520"/>
  <c r="F1520" s="1"/>
  <c r="E1520"/>
  <c r="G1506"/>
  <c r="F1506" s="1"/>
  <c r="E1506"/>
  <c r="G1504"/>
  <c r="F1504" s="1"/>
  <c r="E1504"/>
  <c r="G1490"/>
  <c r="F1490" s="1"/>
  <c r="E1490"/>
  <c r="G1488"/>
  <c r="F1488" s="1"/>
  <c r="E1488"/>
  <c r="G1474"/>
  <c r="F1474" s="1"/>
  <c r="E1474"/>
  <c r="G1472"/>
  <c r="F1472" s="1"/>
  <c r="E1472"/>
  <c r="G1394"/>
  <c r="F1394" s="1"/>
  <c r="E1394"/>
  <c r="G1392"/>
  <c r="F1392" s="1"/>
  <c r="E1392"/>
  <c r="G1391"/>
  <c r="F1391" s="1"/>
  <c r="E1391"/>
  <c r="G1378"/>
  <c r="F1378" s="1"/>
  <c r="E1378"/>
  <c r="G1376"/>
  <c r="F1376" s="1"/>
  <c r="E1376"/>
  <c r="G1375"/>
  <c r="F1375" s="1"/>
  <c r="E1375"/>
  <c r="G1362"/>
  <c r="F1362" s="1"/>
  <c r="E1362"/>
  <c r="G1360"/>
  <c r="F1360" s="1"/>
  <c r="E1360"/>
  <c r="G1359"/>
  <c r="F1359" s="1"/>
  <c r="E1359"/>
  <c r="G1346"/>
  <c r="F1346" s="1"/>
  <c r="E1346"/>
  <c r="G1344"/>
  <c r="F1344" s="1"/>
  <c r="E1344"/>
  <c r="G1343"/>
  <c r="F1343" s="1"/>
  <c r="E1343"/>
  <c r="G1325"/>
  <c r="F1325" s="1"/>
  <c r="E1325"/>
  <c r="G1309"/>
  <c r="F1309" s="1"/>
  <c r="E1309"/>
  <c r="G1293"/>
  <c r="F1293" s="1"/>
  <c r="E1293"/>
  <c r="G2837"/>
  <c r="F2837" s="1"/>
  <c r="E2837"/>
  <c r="G2838"/>
  <c r="F2838" s="1"/>
  <c r="E2838"/>
  <c r="G2839"/>
  <c r="F2839" s="1"/>
  <c r="E2839"/>
  <c r="G2840"/>
  <c r="F2840" s="1"/>
  <c r="E2840"/>
  <c r="G2853"/>
  <c r="F2853" s="1"/>
  <c r="E2853"/>
  <c r="G2854"/>
  <c r="F2854" s="1"/>
  <c r="E2854"/>
  <c r="G2855"/>
  <c r="F2855" s="1"/>
  <c r="E2855"/>
  <c r="G2856"/>
  <c r="F2856" s="1"/>
  <c r="E2856"/>
  <c r="G2869"/>
  <c r="F2869" s="1"/>
  <c r="E2869"/>
  <c r="G2870"/>
  <c r="F2870" s="1"/>
  <c r="E2870"/>
  <c r="G2871"/>
  <c r="F2871" s="1"/>
  <c r="E2871"/>
  <c r="G2872"/>
  <c r="F2872" s="1"/>
  <c r="E2872"/>
  <c r="G2885"/>
  <c r="F2885" s="1"/>
  <c r="E2885"/>
  <c r="G2886"/>
  <c r="F2886" s="1"/>
  <c r="E2886"/>
  <c r="G2887"/>
  <c r="F2887" s="1"/>
  <c r="E2887"/>
  <c r="G2888"/>
  <c r="F2888" s="1"/>
  <c r="E2888"/>
  <c r="G2901"/>
  <c r="F2901" s="1"/>
  <c r="E2901"/>
  <c r="G2902"/>
  <c r="F2902" s="1"/>
  <c r="E2902"/>
  <c r="G2903"/>
  <c r="F2903" s="1"/>
  <c r="E2903"/>
  <c r="G2904"/>
  <c r="F2904" s="1"/>
  <c r="E2904"/>
  <c r="G2917"/>
  <c r="F2917" s="1"/>
  <c r="E2917"/>
  <c r="G2918"/>
  <c r="F2918" s="1"/>
  <c r="E2918"/>
  <c r="G2919"/>
  <c r="F2919" s="1"/>
  <c r="E2919"/>
  <c r="G2920"/>
  <c r="F2920" s="1"/>
  <c r="E2920"/>
  <c r="G2933"/>
  <c r="F2933" s="1"/>
  <c r="E2933"/>
  <c r="G2934"/>
  <c r="F2934" s="1"/>
  <c r="E2934"/>
  <c r="G2935"/>
  <c r="F2935" s="1"/>
  <c r="E2935"/>
  <c r="G2936"/>
  <c r="F2936" s="1"/>
  <c r="E2936"/>
  <c r="G2949"/>
  <c r="F2949" s="1"/>
  <c r="E2949"/>
  <c r="G2950"/>
  <c r="F2950" s="1"/>
  <c r="E2950"/>
  <c r="G2951"/>
  <c r="F2951" s="1"/>
  <c r="E2951"/>
  <c r="G2952"/>
  <c r="F2952" s="1"/>
  <c r="E2952"/>
  <c r="G2965"/>
  <c r="F2965" s="1"/>
  <c r="E2965"/>
  <c r="G2966"/>
  <c r="F2966" s="1"/>
  <c r="E2966"/>
  <c r="G2967"/>
  <c r="F2967" s="1"/>
  <c r="E2967"/>
  <c r="G2968"/>
  <c r="F2968" s="1"/>
  <c r="E2968"/>
  <c r="G2981"/>
  <c r="F2981" s="1"/>
  <c r="E2981"/>
  <c r="G2982"/>
  <c r="F2982" s="1"/>
  <c r="E2982"/>
  <c r="G2983"/>
  <c r="F2983" s="1"/>
  <c r="E2983"/>
  <c r="G2984"/>
  <c r="F2984" s="1"/>
  <c r="E2984"/>
  <c r="G2997"/>
  <c r="F2997" s="1"/>
  <c r="E2997"/>
  <c r="G2998"/>
  <c r="F2998" s="1"/>
  <c r="E2998"/>
  <c r="G2999"/>
  <c r="F2999" s="1"/>
  <c r="E2999"/>
  <c r="G3000"/>
  <c r="F3000" s="1"/>
  <c r="E3000"/>
  <c r="G3013"/>
  <c r="F3013" s="1"/>
  <c r="E3013"/>
  <c r="G3014"/>
  <c r="F3014" s="1"/>
  <c r="E3014"/>
  <c r="G3015"/>
  <c r="F3015" s="1"/>
  <c r="E3015"/>
  <c r="G3016"/>
  <c r="F3016" s="1"/>
  <c r="E3016"/>
  <c r="G3029"/>
  <c r="F3029" s="1"/>
  <c r="E3029"/>
  <c r="G3030"/>
  <c r="F3030" s="1"/>
  <c r="E3030"/>
  <c r="G3031"/>
  <c r="F3031" s="1"/>
  <c r="E3031"/>
  <c r="G3032"/>
  <c r="F3032" s="1"/>
  <c r="E3032"/>
  <c r="G3045"/>
  <c r="F3045" s="1"/>
  <c r="E3045"/>
  <c r="G3046"/>
  <c r="F3046" s="1"/>
  <c r="E3046"/>
  <c r="G3047"/>
  <c r="F3047" s="1"/>
  <c r="E3047"/>
  <c r="G3048"/>
  <c r="F3048" s="1"/>
  <c r="E3048"/>
  <c r="G3061"/>
  <c r="F3061" s="1"/>
  <c r="E3061"/>
  <c r="G3062"/>
  <c r="F3062" s="1"/>
  <c r="E3062"/>
  <c r="G3063"/>
  <c r="F3063" s="1"/>
  <c r="E3063"/>
  <c r="G3064"/>
  <c r="F3064" s="1"/>
  <c r="E3064"/>
  <c r="G2685"/>
  <c r="F2685" s="1"/>
  <c r="G1310"/>
  <c r="F1310" s="1"/>
  <c r="G1249"/>
  <c r="F1249" s="1"/>
  <c r="G1217"/>
  <c r="F1217" s="1"/>
  <c r="G1185"/>
  <c r="F1185" s="1"/>
  <c r="G1153"/>
  <c r="F1153" s="1"/>
  <c r="G1121"/>
  <c r="F1121" s="1"/>
  <c r="G1045"/>
  <c r="F1045" s="1"/>
  <c r="G1013"/>
  <c r="F1013" s="1"/>
  <c r="G981"/>
  <c r="F981" s="1"/>
  <c r="G949"/>
  <c r="F949" s="1"/>
  <c r="G856"/>
  <c r="F856" s="1"/>
  <c r="G824"/>
  <c r="F824" s="1"/>
  <c r="G792"/>
  <c r="F792" s="1"/>
  <c r="G760"/>
  <c r="F760" s="1"/>
  <c r="G728"/>
  <c r="F728" s="1"/>
  <c r="G696"/>
  <c r="F696" s="1"/>
  <c r="G664"/>
  <c r="F664" s="1"/>
  <c r="G632"/>
  <c r="F632" s="1"/>
  <c r="G587"/>
  <c r="F587" s="1"/>
  <c r="G555"/>
  <c r="F555" s="1"/>
  <c r="G469"/>
  <c r="F469" s="1"/>
  <c r="G356"/>
  <c r="F356" s="1"/>
  <c r="G324"/>
  <c r="F324" s="1"/>
  <c r="G202"/>
  <c r="F202" s="1"/>
  <c r="G173"/>
  <c r="F173" s="1"/>
  <c r="G170"/>
  <c r="F170" s="1"/>
  <c r="G141"/>
  <c r="F141" s="1"/>
  <c r="G138"/>
  <c r="F138" s="1"/>
  <c r="G109"/>
  <c r="F109" s="1"/>
  <c r="G106"/>
  <c r="F106" s="1"/>
  <c r="G77"/>
  <c r="G74"/>
  <c r="G3290"/>
  <c r="E75"/>
  <c r="F75" s="1"/>
  <c r="E77"/>
  <c r="F77" s="1"/>
  <c r="E91"/>
  <c r="G91" s="1"/>
  <c r="F91" s="1"/>
  <c r="E93"/>
  <c r="G93" s="1"/>
  <c r="F93" s="1"/>
  <c r="E107"/>
  <c r="G107" s="1"/>
  <c r="F107" s="1"/>
  <c r="E109"/>
  <c r="E123"/>
  <c r="G123" s="1"/>
  <c r="F123" s="1"/>
  <c r="E125"/>
  <c r="G125" s="1"/>
  <c r="F125" s="1"/>
  <c r="E139"/>
  <c r="G139" s="1"/>
  <c r="F139" s="1"/>
  <c r="E141"/>
  <c r="E155"/>
  <c r="G155" s="1"/>
  <c r="F155" s="1"/>
  <c r="E157"/>
  <c r="G157" s="1"/>
  <c r="F157" s="1"/>
  <c r="E171"/>
  <c r="G171" s="1"/>
  <c r="F171" s="1"/>
  <c r="E173"/>
  <c r="E187"/>
  <c r="G187" s="1"/>
  <c r="F187" s="1"/>
  <c r="E189"/>
  <c r="G189" s="1"/>
  <c r="F189" s="1"/>
  <c r="E203"/>
  <c r="G203" s="1"/>
  <c r="F203" s="1"/>
  <c r="E324"/>
  <c r="E338"/>
  <c r="G338" s="1"/>
  <c r="F338" s="1"/>
  <c r="E340"/>
  <c r="G340" s="1"/>
  <c r="F340" s="1"/>
  <c r="E354"/>
  <c r="G354" s="1"/>
  <c r="F354" s="1"/>
  <c r="E356"/>
  <c r="E370"/>
  <c r="G370" s="1"/>
  <c r="F370" s="1"/>
  <c r="E372"/>
  <c r="G372" s="1"/>
  <c r="F372" s="1"/>
  <c r="E466"/>
  <c r="G466" s="1"/>
  <c r="F466" s="1"/>
  <c r="E536"/>
  <c r="G536" s="1"/>
  <c r="F536" s="1"/>
  <c r="E552"/>
  <c r="G552" s="1"/>
  <c r="F552" s="1"/>
  <c r="E568"/>
  <c r="G568" s="1"/>
  <c r="F568" s="1"/>
  <c r="E584"/>
  <c r="G584" s="1"/>
  <c r="F584" s="1"/>
  <c r="E600"/>
  <c r="G600" s="1"/>
  <c r="F600" s="1"/>
  <c r="E616"/>
  <c r="G616" s="1"/>
  <c r="F616" s="1"/>
  <c r="E645"/>
  <c r="G645" s="1"/>
  <c r="F645" s="1"/>
  <c r="E661"/>
  <c r="G661" s="1"/>
  <c r="F661" s="1"/>
  <c r="E677"/>
  <c r="G677" s="1"/>
  <c r="F677" s="1"/>
  <c r="E693"/>
  <c r="G693" s="1"/>
  <c r="F693" s="1"/>
  <c r="E709"/>
  <c r="G709" s="1"/>
  <c r="F709" s="1"/>
  <c r="E725"/>
  <c r="G725" s="1"/>
  <c r="F725" s="1"/>
  <c r="E741"/>
  <c r="G741" s="1"/>
  <c r="F741" s="1"/>
  <c r="E757"/>
  <c r="G757" s="1"/>
  <c r="F757" s="1"/>
  <c r="E773"/>
  <c r="G773" s="1"/>
  <c r="F773" s="1"/>
  <c r="E789"/>
  <c r="G789" s="1"/>
  <c r="F789" s="1"/>
  <c r="E805"/>
  <c r="G805" s="1"/>
  <c r="F805" s="1"/>
  <c r="E821"/>
  <c r="G821" s="1"/>
  <c r="F821" s="1"/>
  <c r="E837"/>
  <c r="G837" s="1"/>
  <c r="F837" s="1"/>
  <c r="E853"/>
  <c r="G853" s="1"/>
  <c r="F853" s="1"/>
  <c r="E930"/>
  <c r="G930" s="1"/>
  <c r="F930" s="1"/>
  <c r="E946"/>
  <c r="G946" s="1"/>
  <c r="F946" s="1"/>
  <c r="E962"/>
  <c r="G962" s="1"/>
  <c r="F962" s="1"/>
  <c r="E978"/>
  <c r="G978" s="1"/>
  <c r="F978" s="1"/>
  <c r="E994"/>
  <c r="G994" s="1"/>
  <c r="F994" s="1"/>
  <c r="E1010"/>
  <c r="G1010" s="1"/>
  <c r="F1010" s="1"/>
  <c r="E1026"/>
  <c r="G1026" s="1"/>
  <c r="F1026" s="1"/>
  <c r="E1042"/>
  <c r="G1042" s="1"/>
  <c r="F1042" s="1"/>
  <c r="E1058"/>
  <c r="G1058" s="1"/>
  <c r="F1058" s="1"/>
  <c r="E1118"/>
  <c r="G1118" s="1"/>
  <c r="F1118" s="1"/>
  <c r="E1134"/>
  <c r="G1134" s="1"/>
  <c r="F1134" s="1"/>
  <c r="E1150"/>
  <c r="G1150" s="1"/>
  <c r="F1150" s="1"/>
  <c r="E1166"/>
  <c r="G1166" s="1"/>
  <c r="F1166" s="1"/>
  <c r="E1182"/>
  <c r="G1182" s="1"/>
  <c r="F1182" s="1"/>
  <c r="E1198"/>
  <c r="G1198" s="1"/>
  <c r="F1198" s="1"/>
  <c r="E1214"/>
  <c r="G1214" s="1"/>
  <c r="F1214" s="1"/>
  <c r="E1230"/>
  <c r="G1230" s="1"/>
  <c r="F1230" s="1"/>
  <c r="E1246"/>
  <c r="G1246" s="1"/>
  <c r="F1246" s="1"/>
  <c r="E1262"/>
  <c r="G1262" s="1"/>
  <c r="F1262" s="1"/>
  <c r="E1296"/>
  <c r="G1296" s="1"/>
  <c r="F1296" s="1"/>
  <c r="E1312"/>
  <c r="G1312" s="1"/>
  <c r="F1312" s="1"/>
  <c r="E1328"/>
  <c r="G1328" s="1"/>
  <c r="F1328" s="1"/>
  <c r="E2845"/>
  <c r="G2845" s="1"/>
  <c r="F2845" s="1"/>
  <c r="E2846"/>
  <c r="G2846" s="1"/>
  <c r="F2846" s="1"/>
  <c r="E2847"/>
  <c r="G2847" s="1"/>
  <c r="F2847" s="1"/>
  <c r="E2848"/>
  <c r="G2848" s="1"/>
  <c r="F2848" s="1"/>
  <c r="E2861"/>
  <c r="G2861" s="1"/>
  <c r="F2861" s="1"/>
  <c r="E2862"/>
  <c r="G2862" s="1"/>
  <c r="F2862" s="1"/>
  <c r="E2863"/>
  <c r="G2863" s="1"/>
  <c r="F2863" s="1"/>
  <c r="E2864"/>
  <c r="G2864" s="1"/>
  <c r="F2864" s="1"/>
  <c r="E2877"/>
  <c r="G2877" s="1"/>
  <c r="F2877" s="1"/>
  <c r="E2878"/>
  <c r="G2878" s="1"/>
  <c r="F2878" s="1"/>
  <c r="E2879"/>
  <c r="G2879" s="1"/>
  <c r="F2879" s="1"/>
  <c r="E2880"/>
  <c r="G2880" s="1"/>
  <c r="F2880" s="1"/>
  <c r="E2893"/>
  <c r="G2893" s="1"/>
  <c r="F2893" s="1"/>
  <c r="E2894"/>
  <c r="G2894" s="1"/>
  <c r="F2894" s="1"/>
  <c r="E2895"/>
  <c r="G2895" s="1"/>
  <c r="F2895" s="1"/>
  <c r="E2896"/>
  <c r="G2896" s="1"/>
  <c r="F2896" s="1"/>
  <c r="E2909"/>
  <c r="G2909" s="1"/>
  <c r="F2909" s="1"/>
  <c r="E2910"/>
  <c r="G2910" s="1"/>
  <c r="F2910" s="1"/>
  <c r="E2911"/>
  <c r="G2911" s="1"/>
  <c r="F2911" s="1"/>
  <c r="E2912"/>
  <c r="G2912" s="1"/>
  <c r="F2912" s="1"/>
  <c r="E2925"/>
  <c r="G2925" s="1"/>
  <c r="F2925" s="1"/>
  <c r="E2926"/>
  <c r="G2926" s="1"/>
  <c r="F2926" s="1"/>
  <c r="E2927"/>
  <c r="G2927" s="1"/>
  <c r="F2927" s="1"/>
  <c r="E2928"/>
  <c r="G2928" s="1"/>
  <c r="F2928" s="1"/>
  <c r="E2941"/>
  <c r="G2941" s="1"/>
  <c r="F2941" s="1"/>
  <c r="E2942"/>
  <c r="G2942" s="1"/>
  <c r="F2942" s="1"/>
  <c r="E2943"/>
  <c r="G2943" s="1"/>
  <c r="F2943" s="1"/>
  <c r="E2944"/>
  <c r="G2944" s="1"/>
  <c r="F2944" s="1"/>
  <c r="E2957"/>
  <c r="G2957" s="1"/>
  <c r="F2957" s="1"/>
  <c r="E2958"/>
  <c r="G2958" s="1"/>
  <c r="F2958" s="1"/>
  <c r="E2959"/>
  <c r="G2959" s="1"/>
  <c r="F2959" s="1"/>
  <c r="E2960"/>
  <c r="G2960" s="1"/>
  <c r="F2960" s="1"/>
  <c r="E2973"/>
  <c r="G2973" s="1"/>
  <c r="F2973" s="1"/>
  <c r="E2974"/>
  <c r="G2974" s="1"/>
  <c r="F2974" s="1"/>
  <c r="E2975"/>
  <c r="G2975" s="1"/>
  <c r="F2975" s="1"/>
  <c r="E2976"/>
  <c r="G2976" s="1"/>
  <c r="F2976" s="1"/>
  <c r="E2989"/>
  <c r="G2989" s="1"/>
  <c r="F2989" s="1"/>
  <c r="E2990"/>
  <c r="G2990" s="1"/>
  <c r="F2990" s="1"/>
  <c r="E2991"/>
  <c r="G2991" s="1"/>
  <c r="F2991" s="1"/>
  <c r="E2992"/>
  <c r="G2992" s="1"/>
  <c r="F2992" s="1"/>
  <c r="E3005"/>
  <c r="G3005" s="1"/>
  <c r="F3005" s="1"/>
  <c r="E3006"/>
  <c r="G3006" s="1"/>
  <c r="F3006" s="1"/>
  <c r="E3007"/>
  <c r="G3007" s="1"/>
  <c r="F3007" s="1"/>
  <c r="E3008"/>
  <c r="G3008" s="1"/>
  <c r="F3008" s="1"/>
  <c r="E3021"/>
  <c r="G3021" s="1"/>
  <c r="F3021" s="1"/>
  <c r="E3022"/>
  <c r="G3022" s="1"/>
  <c r="F3022" s="1"/>
  <c r="E3023"/>
  <c r="G3023" s="1"/>
  <c r="F3023" s="1"/>
  <c r="E3024"/>
  <c r="G3024" s="1"/>
  <c r="F3024" s="1"/>
  <c r="E3037"/>
  <c r="G3037" s="1"/>
  <c r="F3037" s="1"/>
  <c r="E3038"/>
  <c r="G3038" s="1"/>
  <c r="F3038" s="1"/>
  <c r="E3039"/>
  <c r="G3039" s="1"/>
  <c r="F3039" s="1"/>
  <c r="E3040"/>
  <c r="G3040" s="1"/>
  <c r="F3040" s="1"/>
  <c r="E3053"/>
  <c r="G3053" s="1"/>
  <c r="F3053" s="1"/>
  <c r="E3054"/>
  <c r="G3054" s="1"/>
  <c r="F3054" s="1"/>
  <c r="E3055"/>
  <c r="G3055" s="1"/>
  <c r="F3055" s="1"/>
  <c r="E3056"/>
  <c r="G3056" s="1"/>
  <c r="F3056" s="1"/>
  <c r="E3069"/>
  <c r="G3069" s="1"/>
  <c r="F3069" s="1"/>
  <c r="E3070"/>
  <c r="G3070" s="1"/>
  <c r="F3070" s="1"/>
  <c r="E3071"/>
  <c r="G3071" s="1"/>
  <c r="F3071" s="1"/>
  <c r="E3072"/>
  <c r="G3072" s="1"/>
  <c r="F3072" s="1"/>
  <c r="G332"/>
  <c r="F332" s="1"/>
  <c r="G330"/>
  <c r="F330" s="1"/>
  <c r="G197"/>
  <c r="F197" s="1"/>
  <c r="G195"/>
  <c r="F195" s="1"/>
  <c r="G181"/>
  <c r="F181" s="1"/>
  <c r="G179"/>
  <c r="F179" s="1"/>
  <c r="G165"/>
  <c r="F165" s="1"/>
  <c r="G163"/>
  <c r="F163" s="1"/>
  <c r="G149"/>
  <c r="F149" s="1"/>
  <c r="G147"/>
  <c r="F147" s="1"/>
  <c r="G133"/>
  <c r="F133" s="1"/>
  <c r="G131"/>
  <c r="F131" s="1"/>
  <c r="G117"/>
  <c r="F117" s="1"/>
  <c r="G115"/>
  <c r="F115" s="1"/>
  <c r="G101"/>
  <c r="F101" s="1"/>
  <c r="G99"/>
  <c r="F99" s="1"/>
  <c r="G85"/>
  <c r="F85" s="1"/>
  <c r="G83"/>
  <c r="F83" s="1"/>
  <c r="G69"/>
  <c r="E74"/>
  <c r="F74" s="1"/>
  <c r="E82"/>
  <c r="G82" s="1"/>
  <c r="F82" s="1"/>
  <c r="E90"/>
  <c r="G90" s="1"/>
  <c r="F90" s="1"/>
  <c r="E98"/>
  <c r="G98" s="1"/>
  <c r="F98" s="1"/>
  <c r="E106"/>
  <c r="E114"/>
  <c r="G114" s="1"/>
  <c r="F114" s="1"/>
  <c r="E122"/>
  <c r="G122" s="1"/>
  <c r="F122" s="1"/>
  <c r="E130"/>
  <c r="G130" s="1"/>
  <c r="F130" s="1"/>
  <c r="E138"/>
  <c r="E146"/>
  <c r="G146" s="1"/>
  <c r="F146" s="1"/>
  <c r="E154"/>
  <c r="G154" s="1"/>
  <c r="F154" s="1"/>
  <c r="E162"/>
  <c r="G162" s="1"/>
  <c r="F162" s="1"/>
  <c r="E170"/>
  <c r="E178"/>
  <c r="G178" s="1"/>
  <c r="F178" s="1"/>
  <c r="E186"/>
  <c r="G186" s="1"/>
  <c r="F186" s="1"/>
  <c r="E194"/>
  <c r="G194" s="1"/>
  <c r="F194" s="1"/>
  <c r="E202"/>
  <c r="E329"/>
  <c r="G329" s="1"/>
  <c r="F329" s="1"/>
  <c r="E337"/>
  <c r="G337" s="1"/>
  <c r="F337" s="1"/>
  <c r="E353"/>
  <c r="G353" s="1"/>
  <c r="F353" s="1"/>
  <c r="E369"/>
  <c r="G369" s="1"/>
  <c r="F369" s="1"/>
  <c r="E467"/>
  <c r="G467" s="1"/>
  <c r="F467" s="1"/>
  <c r="E469"/>
  <c r="E537"/>
  <c r="G537" s="1"/>
  <c r="F537" s="1"/>
  <c r="E539"/>
  <c r="G539" s="1"/>
  <c r="F539" s="1"/>
  <c r="E553"/>
  <c r="G553" s="1"/>
  <c r="F553" s="1"/>
  <c r="E555"/>
  <c r="E569"/>
  <c r="G569" s="1"/>
  <c r="F569" s="1"/>
  <c r="E571"/>
  <c r="G571" s="1"/>
  <c r="F571" s="1"/>
  <c r="E585"/>
  <c r="G585" s="1"/>
  <c r="F585" s="1"/>
  <c r="E587"/>
  <c r="E601"/>
  <c r="G601" s="1"/>
  <c r="F601" s="1"/>
  <c r="E603"/>
  <c r="G603" s="1"/>
  <c r="F603" s="1"/>
  <c r="E630"/>
  <c r="G630" s="1"/>
  <c r="F630" s="1"/>
  <c r="E632"/>
  <c r="E646"/>
  <c r="G646" s="1"/>
  <c r="F646" s="1"/>
  <c r="E648"/>
  <c r="G648" s="1"/>
  <c r="F648" s="1"/>
  <c r="E662"/>
  <c r="G662" s="1"/>
  <c r="F662" s="1"/>
  <c r="E664"/>
  <c r="E678"/>
  <c r="G678" s="1"/>
  <c r="F678" s="1"/>
  <c r="E680"/>
  <c r="G680" s="1"/>
  <c r="F680" s="1"/>
  <c r="E694"/>
  <c r="G694" s="1"/>
  <c r="F694" s="1"/>
  <c r="E696"/>
  <c r="E710"/>
  <c r="G710" s="1"/>
  <c r="F710" s="1"/>
  <c r="E712"/>
  <c r="G712" s="1"/>
  <c r="F712" s="1"/>
  <c r="E726"/>
  <c r="G726" s="1"/>
  <c r="F726" s="1"/>
  <c r="E728"/>
  <c r="E742"/>
  <c r="G742" s="1"/>
  <c r="F742" s="1"/>
  <c r="E744"/>
  <c r="G744" s="1"/>
  <c r="F744" s="1"/>
  <c r="E758"/>
  <c r="G758" s="1"/>
  <c r="F758" s="1"/>
  <c r="E760"/>
  <c r="E774"/>
  <c r="G774" s="1"/>
  <c r="F774" s="1"/>
  <c r="E776"/>
  <c r="G776" s="1"/>
  <c r="F776" s="1"/>
  <c r="E790"/>
  <c r="G790" s="1"/>
  <c r="F790" s="1"/>
  <c r="E792"/>
  <c r="E806"/>
  <c r="G806" s="1"/>
  <c r="F806" s="1"/>
  <c r="E808"/>
  <c r="G808" s="1"/>
  <c r="F808" s="1"/>
  <c r="E822"/>
  <c r="G822" s="1"/>
  <c r="F822" s="1"/>
  <c r="E824"/>
  <c r="E838"/>
  <c r="G838" s="1"/>
  <c r="F838" s="1"/>
  <c r="E840"/>
  <c r="G840" s="1"/>
  <c r="F840" s="1"/>
  <c r="E854"/>
  <c r="G854" s="1"/>
  <c r="F854" s="1"/>
  <c r="E856"/>
  <c r="E931"/>
  <c r="G931" s="1"/>
  <c r="F931" s="1"/>
  <c r="E933"/>
  <c r="G933" s="1"/>
  <c r="F933" s="1"/>
  <c r="E947"/>
  <c r="G947" s="1"/>
  <c r="F947" s="1"/>
  <c r="E949"/>
  <c r="E963"/>
  <c r="G963" s="1"/>
  <c r="F963" s="1"/>
  <c r="E965"/>
  <c r="G965" s="1"/>
  <c r="F965" s="1"/>
  <c r="E979"/>
  <c r="G979" s="1"/>
  <c r="F979" s="1"/>
  <c r="E981"/>
  <c r="E995"/>
  <c r="G995" s="1"/>
  <c r="F995" s="1"/>
  <c r="E997"/>
  <c r="G997" s="1"/>
  <c r="F997" s="1"/>
  <c r="E1011"/>
  <c r="G1011" s="1"/>
  <c r="F1011" s="1"/>
  <c r="E1013"/>
  <c r="E1027"/>
  <c r="G1027" s="1"/>
  <c r="F1027" s="1"/>
  <c r="E1029"/>
  <c r="G1029" s="1"/>
  <c r="F1029" s="1"/>
  <c r="E1043"/>
  <c r="G1043" s="1"/>
  <c r="F1043" s="1"/>
  <c r="E1045"/>
  <c r="E1059"/>
  <c r="G1059" s="1"/>
  <c r="F1059" s="1"/>
  <c r="E1061"/>
  <c r="G1061" s="1"/>
  <c r="F1061" s="1"/>
  <c r="E1119"/>
  <c r="G1119" s="1"/>
  <c r="F1119" s="1"/>
  <c r="E1121"/>
  <c r="E1135"/>
  <c r="G1135" s="1"/>
  <c r="F1135" s="1"/>
  <c r="E1137"/>
  <c r="G1137" s="1"/>
  <c r="F1137" s="1"/>
  <c r="E1151"/>
  <c r="G1151" s="1"/>
  <c r="F1151" s="1"/>
  <c r="E1153"/>
  <c r="E1167"/>
  <c r="G1167" s="1"/>
  <c r="F1167" s="1"/>
  <c r="E1169"/>
  <c r="G1169" s="1"/>
  <c r="F1169" s="1"/>
  <c r="E1183"/>
  <c r="G1183" s="1"/>
  <c r="F1183" s="1"/>
  <c r="E1185"/>
  <c r="E1199"/>
  <c r="G1199" s="1"/>
  <c r="F1199" s="1"/>
  <c r="E1201"/>
  <c r="G1201" s="1"/>
  <c r="F1201" s="1"/>
  <c r="E1215"/>
  <c r="G1215" s="1"/>
  <c r="F1215" s="1"/>
  <c r="E1217"/>
  <c r="E1231"/>
  <c r="G1231" s="1"/>
  <c r="F1231" s="1"/>
  <c r="E1233"/>
  <c r="G1233" s="1"/>
  <c r="F1233" s="1"/>
  <c r="E1247"/>
  <c r="G1247" s="1"/>
  <c r="F1247" s="1"/>
  <c r="E1249"/>
  <c r="E1263"/>
  <c r="G1263" s="1"/>
  <c r="F1263" s="1"/>
  <c r="E1265"/>
  <c r="G1265" s="1"/>
  <c r="F1265" s="1"/>
  <c r="E1294"/>
  <c r="G1294" s="1"/>
  <c r="F1294" s="1"/>
  <c r="E1310"/>
  <c r="E1326"/>
  <c r="G1326" s="1"/>
  <c r="F1326" s="1"/>
  <c r="G161" i="2"/>
  <c r="F161" s="1"/>
  <c r="G157"/>
  <c r="F157" s="1"/>
  <c r="G146"/>
  <c r="F146" s="1"/>
  <c r="G142"/>
  <c r="F142" s="1"/>
  <c r="G138"/>
  <c r="F138" s="1"/>
  <c r="G134"/>
  <c r="F134" s="1"/>
  <c r="G130"/>
  <c r="F130" s="1"/>
  <c r="G126"/>
  <c r="F126" s="1"/>
  <c r="G122"/>
  <c r="F122" s="1"/>
  <c r="G118"/>
  <c r="F118" s="1"/>
  <c r="G114"/>
  <c r="F114" s="1"/>
  <c r="G110"/>
  <c r="F110" s="1"/>
  <c r="G106"/>
  <c r="F106" s="1"/>
  <c r="G102"/>
  <c r="F102" s="1"/>
  <c r="G98"/>
  <c r="F98" s="1"/>
  <c r="G94"/>
  <c r="F94" s="1"/>
  <c r="G90"/>
  <c r="F90" s="1"/>
  <c r="G84"/>
  <c r="F84" s="1"/>
  <c r="G80"/>
  <c r="F80" s="1"/>
  <c r="G76"/>
  <c r="F76" s="1"/>
  <c r="G72"/>
  <c r="F72" s="1"/>
  <c r="G68"/>
  <c r="F68" s="1"/>
  <c r="G64"/>
  <c r="F64" s="1"/>
  <c r="G59"/>
  <c r="F59" s="1"/>
  <c r="G55"/>
  <c r="F55" s="1"/>
  <c r="G51"/>
  <c r="F51" s="1"/>
  <c r="G47"/>
  <c r="F47" s="1"/>
  <c r="G43"/>
  <c r="F43" s="1"/>
  <c r="G39"/>
  <c r="F39" s="1"/>
  <c r="G35"/>
  <c r="F35" s="1"/>
  <c r="G31"/>
  <c r="F31" s="1"/>
  <c r="G27"/>
  <c r="F27" s="1"/>
  <c r="G23"/>
  <c r="F23" s="1"/>
  <c r="G19"/>
  <c r="F19" s="1"/>
  <c r="G163"/>
  <c r="F163" s="1"/>
  <c r="G159"/>
  <c r="F159" s="1"/>
  <c r="G155"/>
  <c r="F155" s="1"/>
  <c r="G144"/>
  <c r="F144" s="1"/>
  <c r="G140"/>
  <c r="F140" s="1"/>
  <c r="G136"/>
  <c r="F136" s="1"/>
  <c r="G132"/>
  <c r="F132" s="1"/>
  <c r="G128"/>
  <c r="F128" s="1"/>
  <c r="G124"/>
  <c r="F124" s="1"/>
  <c r="G120"/>
  <c r="F120" s="1"/>
  <c r="G116"/>
  <c r="F116" s="1"/>
  <c r="G112"/>
  <c r="F112" s="1"/>
  <c r="G108"/>
  <c r="F108" s="1"/>
  <c r="G104"/>
  <c r="F104" s="1"/>
  <c r="G100"/>
  <c r="F100" s="1"/>
  <c r="G96"/>
  <c r="F96" s="1"/>
  <c r="G92"/>
  <c r="F92" s="1"/>
  <c r="G88"/>
  <c r="F88" s="1"/>
  <c r="G86"/>
  <c r="F86" s="1"/>
  <c r="G82"/>
  <c r="F82" s="1"/>
  <c r="G78"/>
  <c r="F78" s="1"/>
  <c r="G74"/>
  <c r="F74" s="1"/>
  <c r="G70"/>
  <c r="F70" s="1"/>
  <c r="G66"/>
  <c r="F66" s="1"/>
  <c r="G62"/>
  <c r="F62" s="1"/>
  <c r="G57"/>
  <c r="F57" s="1"/>
  <c r="G53"/>
  <c r="F53" s="1"/>
  <c r="G49"/>
  <c r="F49" s="1"/>
  <c r="G45"/>
  <c r="F45" s="1"/>
  <c r="G41"/>
  <c r="F41" s="1"/>
  <c r="G37"/>
  <c r="F37" s="1"/>
  <c r="G33"/>
  <c r="F33" s="1"/>
  <c r="G29"/>
  <c r="F29" s="1"/>
  <c r="G25"/>
  <c r="F25" s="1"/>
  <c r="G21"/>
  <c r="F21" s="1"/>
  <c r="E1009" i="3"/>
  <c r="G1009" s="1"/>
  <c r="F1009" s="1"/>
  <c r="E1017"/>
  <c r="G1017" s="1"/>
  <c r="F1017" s="1"/>
  <c r="G1032"/>
  <c r="F1032" s="1"/>
  <c r="G1200"/>
  <c r="F1200" s="1"/>
  <c r="G1206"/>
  <c r="F1206" s="1"/>
  <c r="G1208"/>
  <c r="F1208" s="1"/>
  <c r="G1216"/>
  <c r="F1216" s="1"/>
  <c r="G1417"/>
  <c r="F1417" s="1"/>
  <c r="G1419"/>
  <c r="F1419" s="1"/>
  <c r="G1421"/>
  <c r="F1421" s="1"/>
  <c r="G1423"/>
  <c r="F1423" s="1"/>
  <c r="G1425"/>
  <c r="F1425" s="1"/>
  <c r="G1427"/>
  <c r="F1427" s="1"/>
  <c r="G1429"/>
  <c r="F1429" s="1"/>
  <c r="G1431"/>
  <c r="F1431" s="1"/>
  <c r="G1433"/>
  <c r="F1433" s="1"/>
  <c r="G1435"/>
  <c r="F1435" s="1"/>
  <c r="G1437"/>
  <c r="F1437" s="1"/>
  <c r="G1439"/>
  <c r="F1439" s="1"/>
  <c r="G1445"/>
  <c r="F1445" s="1"/>
  <c r="G1447"/>
  <c r="F1447" s="1"/>
  <c r="G1449"/>
  <c r="F1449" s="1"/>
  <c r="G1451"/>
  <c r="F1451" s="1"/>
  <c r="G1453"/>
  <c r="F1453" s="1"/>
  <c r="G1455"/>
  <c r="F1455" s="1"/>
  <c r="G1457"/>
  <c r="F1457" s="1"/>
  <c r="G1459"/>
  <c r="F1459" s="1"/>
  <c r="G1461"/>
  <c r="F1461" s="1"/>
  <c r="G1463"/>
  <c r="F1463" s="1"/>
  <c r="G1465"/>
  <c r="F1465" s="1"/>
  <c r="G1467"/>
  <c r="F1467" s="1"/>
  <c r="G1469"/>
  <c r="F1469" s="1"/>
  <c r="G1471"/>
  <c r="F1471" s="1"/>
  <c r="G1473"/>
  <c r="F1473" s="1"/>
  <c r="G1475"/>
  <c r="F1475" s="1"/>
  <c r="G1477"/>
  <c r="F1477" s="1"/>
  <c r="G1479"/>
  <c r="F1479" s="1"/>
  <c r="G1481"/>
  <c r="F1481" s="1"/>
  <c r="G1483"/>
  <c r="F1483" s="1"/>
  <c r="G1485"/>
  <c r="F1485" s="1"/>
  <c r="G1487"/>
  <c r="F1487" s="1"/>
  <c r="G1489"/>
  <c r="F1489" s="1"/>
  <c r="G1491"/>
  <c r="F1491" s="1"/>
  <c r="G1493"/>
  <c r="F1493" s="1"/>
  <c r="G1495"/>
  <c r="F1495" s="1"/>
  <c r="G1497"/>
  <c r="F1497" s="1"/>
  <c r="G1499"/>
  <c r="F1499" s="1"/>
  <c r="G1505"/>
  <c r="F1505" s="1"/>
  <c r="G1507"/>
  <c r="F1507" s="1"/>
  <c r="G1509"/>
  <c r="F1509" s="1"/>
  <c r="G1511"/>
  <c r="F1511" s="1"/>
  <c r="G1513"/>
  <c r="F1513" s="1"/>
  <c r="G1515"/>
  <c r="F1515" s="1"/>
  <c r="G1517"/>
  <c r="F1517" s="1"/>
  <c r="G1519"/>
  <c r="F1519" s="1"/>
  <c r="G1521"/>
  <c r="F1521" s="1"/>
  <c r="G1523"/>
  <c r="F1523" s="1"/>
  <c r="G1525"/>
  <c r="F1525" s="1"/>
  <c r="G1527"/>
  <c r="F1527" s="1"/>
  <c r="G1529"/>
  <c r="F1529" s="1"/>
  <c r="G1531"/>
  <c r="F1531" s="1"/>
  <c r="G1533"/>
  <c r="F1533" s="1"/>
  <c r="G1535"/>
  <c r="F1535" s="1"/>
  <c r="G1537"/>
  <c r="F1537" s="1"/>
  <c r="G1539"/>
  <c r="F1539" s="1"/>
  <c r="G1541"/>
  <c r="F1541" s="1"/>
  <c r="G1543"/>
  <c r="F1543" s="1"/>
  <c r="G1545"/>
  <c r="F1545" s="1"/>
  <c r="G1547"/>
  <c r="F1547" s="1"/>
  <c r="G1549"/>
  <c r="F1549" s="1"/>
  <c r="G1551"/>
  <c r="F1551" s="1"/>
  <c r="G1553"/>
  <c r="F1553" s="1"/>
  <c r="G1555"/>
  <c r="F1555" s="1"/>
  <c r="G1557"/>
  <c r="F1557" s="1"/>
  <c r="G1559"/>
  <c r="F1559" s="1"/>
  <c r="G1561"/>
  <c r="F1561" s="1"/>
  <c r="G1563"/>
  <c r="F1563" s="1"/>
  <c r="G1565"/>
  <c r="F1565" s="1"/>
  <c r="G1567"/>
  <c r="F1567" s="1"/>
  <c r="G1569"/>
  <c r="F1569" s="1"/>
  <c r="G1571"/>
  <c r="F1571" s="1"/>
  <c r="G1573"/>
  <c r="F1573" s="1"/>
  <c r="G1575"/>
  <c r="F1575" s="1"/>
  <c r="G1577"/>
  <c r="F1577" s="1"/>
  <c r="G1579"/>
  <c r="F1579" s="1"/>
  <c r="G1581"/>
  <c r="F1581" s="1"/>
  <c r="G1583"/>
  <c r="F1583" s="1"/>
  <c r="G1585"/>
  <c r="F1585" s="1"/>
  <c r="G1587"/>
  <c r="F1587" s="1"/>
  <c r="G1589"/>
  <c r="F1589" s="1"/>
  <c r="G1591"/>
  <c r="F1591" s="1"/>
  <c r="G1593"/>
  <c r="F1593" s="1"/>
  <c r="G1595"/>
  <c r="F1595" s="1"/>
  <c r="G1597"/>
  <c r="F1597" s="1"/>
  <c r="G1599"/>
  <c r="F1599" s="1"/>
  <c r="G1601"/>
  <c r="F1601" s="1"/>
  <c r="G1603"/>
  <c r="F1603" s="1"/>
  <c r="G1605"/>
  <c r="F1605" s="1"/>
  <c r="G1652"/>
  <c r="F1652" s="1"/>
  <c r="G1654"/>
  <c r="F1654" s="1"/>
  <c r="G1656"/>
  <c r="F1656" s="1"/>
  <c r="G1658"/>
  <c r="F1658" s="1"/>
  <c r="G1660"/>
  <c r="F1660" s="1"/>
  <c r="G1662"/>
  <c r="F1662" s="1"/>
  <c r="G1664"/>
  <c r="F1664" s="1"/>
  <c r="G1678"/>
  <c r="F1678" s="1"/>
  <c r="G1680"/>
  <c r="F1680" s="1"/>
  <c r="G1682"/>
  <c r="F1682" s="1"/>
  <c r="G1684"/>
  <c r="F1684" s="1"/>
  <c r="G1686"/>
  <c r="F1686" s="1"/>
  <c r="G1694"/>
  <c r="F1694" s="1"/>
  <c r="G1696"/>
  <c r="F1696" s="1"/>
  <c r="G1698"/>
  <c r="F1698" s="1"/>
  <c r="G1700"/>
  <c r="F1700" s="1"/>
  <c r="G1702"/>
  <c r="F1702" s="1"/>
  <c r="G1704"/>
  <c r="F1704" s="1"/>
  <c r="G1706"/>
  <c r="F1706" s="1"/>
  <c r="G1708"/>
  <c r="F1708" s="1"/>
  <c r="G1710"/>
  <c r="F1710" s="1"/>
  <c r="G1712"/>
  <c r="F1712" s="1"/>
  <c r="G1714"/>
  <c r="F1714" s="1"/>
  <c r="G1716"/>
  <c r="F1716" s="1"/>
  <c r="G1718"/>
  <c r="F1718" s="1"/>
  <c r="G1720"/>
  <c r="F1720" s="1"/>
  <c r="G1722"/>
  <c r="F1722" s="1"/>
  <c r="G1724"/>
  <c r="F1724" s="1"/>
  <c r="G1726"/>
  <c r="F1726" s="1"/>
  <c r="G1728"/>
  <c r="F1728" s="1"/>
  <c r="G1730"/>
  <c r="F1730" s="1"/>
  <c r="G1732"/>
  <c r="F1732" s="1"/>
  <c r="G1734"/>
  <c r="F1734" s="1"/>
  <c r="G1736"/>
  <c r="F1736" s="1"/>
  <c r="G1738"/>
  <c r="F1738" s="1"/>
  <c r="G1740"/>
  <c r="F1740" s="1"/>
  <c r="G1742"/>
  <c r="F1742" s="1"/>
  <c r="G1744"/>
  <c r="F1744" s="1"/>
  <c r="G1746"/>
  <c r="F1746" s="1"/>
  <c r="G1748"/>
  <c r="F1748" s="1"/>
  <c r="G1750"/>
  <c r="F1750" s="1"/>
  <c r="G1752"/>
  <c r="F1752" s="1"/>
  <c r="G1754"/>
  <c r="F1754" s="1"/>
  <c r="G1756"/>
  <c r="F1756" s="1"/>
  <c r="G1758"/>
  <c r="F1758" s="1"/>
  <c r="G1760"/>
  <c r="F1760" s="1"/>
  <c r="G1762"/>
  <c r="F1762" s="1"/>
  <c r="G1764"/>
  <c r="F1764" s="1"/>
  <c r="G1766"/>
  <c r="F1766" s="1"/>
  <c r="G1768"/>
  <c r="F1768" s="1"/>
  <c r="G1770"/>
  <c r="F1770" s="1"/>
  <c r="G1772"/>
  <c r="F1772" s="1"/>
  <c r="G1774"/>
  <c r="F1774" s="1"/>
  <c r="G1776"/>
  <c r="F1776" s="1"/>
  <c r="G1778"/>
  <c r="F1778" s="1"/>
  <c r="G1780"/>
  <c r="F1780" s="1"/>
  <c r="G1782"/>
  <c r="F1782" s="1"/>
  <c r="G1784"/>
  <c r="F1784" s="1"/>
  <c r="G1786"/>
  <c r="F1786" s="1"/>
  <c r="G1788"/>
  <c r="F1788" s="1"/>
  <c r="G1790"/>
  <c r="F1790" s="1"/>
  <c r="G1792"/>
  <c r="F1792" s="1"/>
  <c r="G1794"/>
  <c r="F1794" s="1"/>
  <c r="G1796"/>
  <c r="F1796" s="1"/>
  <c r="G1798"/>
  <c r="F1798" s="1"/>
  <c r="G1800"/>
  <c r="F1800" s="1"/>
  <c r="G1802"/>
  <c r="F1802" s="1"/>
  <c r="G1804"/>
  <c r="F1804" s="1"/>
  <c r="G1807"/>
  <c r="F1807" s="1"/>
  <c r="G1809"/>
  <c r="F1809" s="1"/>
  <c r="G1811"/>
  <c r="F1811" s="1"/>
  <c r="G1813"/>
  <c r="F1813" s="1"/>
  <c r="G1815"/>
  <c r="F1815" s="1"/>
  <c r="G1817"/>
  <c r="F1817" s="1"/>
  <c r="G1819"/>
  <c r="F1819" s="1"/>
  <c r="G1821"/>
  <c r="F1821" s="1"/>
  <c r="G1823"/>
  <c r="F1823" s="1"/>
  <c r="G1825"/>
  <c r="F1825" s="1"/>
  <c r="G1827"/>
  <c r="F1827" s="1"/>
  <c r="G1829"/>
  <c r="F1829" s="1"/>
  <c r="G1831"/>
  <c r="F1831" s="1"/>
  <c r="G1833"/>
  <c r="F1833" s="1"/>
  <c r="G1835"/>
  <c r="F1835" s="1"/>
  <c r="G1837"/>
  <c r="F1837" s="1"/>
  <c r="G1839"/>
  <c r="F1839" s="1"/>
  <c r="G1841"/>
  <c r="F1841" s="1"/>
  <c r="G1843"/>
  <c r="F1843" s="1"/>
  <c r="G1845"/>
  <c r="F1845" s="1"/>
  <c r="E1013"/>
  <c r="G1013" s="1"/>
  <c r="F1013" s="1"/>
  <c r="E1021"/>
  <c r="G1021" s="1"/>
  <c r="F1021" s="1"/>
  <c r="G1847"/>
  <c r="F1847" s="1"/>
  <c r="G1849"/>
  <c r="F1849" s="1"/>
  <c r="G1851"/>
  <c r="F1851" s="1"/>
  <c r="G1853"/>
  <c r="F1853" s="1"/>
  <c r="G1855"/>
  <c r="F1855" s="1"/>
  <c r="G1857"/>
  <c r="F1857" s="1"/>
  <c r="G1859"/>
  <c r="F1859" s="1"/>
  <c r="G1861"/>
  <c r="F1861" s="1"/>
  <c r="G1863"/>
  <c r="F1863" s="1"/>
  <c r="G1865"/>
  <c r="F1865" s="1"/>
  <c r="G1867"/>
  <c r="F1867" s="1"/>
  <c r="G1869"/>
  <c r="F1869" s="1"/>
  <c r="G1871"/>
  <c r="F1871" s="1"/>
  <c r="G1873"/>
  <c r="F1873" s="1"/>
  <c r="G1875"/>
  <c r="F1875" s="1"/>
  <c r="G1877"/>
  <c r="F1877" s="1"/>
  <c r="G1879"/>
  <c r="F1879" s="1"/>
  <c r="G1881"/>
  <c r="F1881" s="1"/>
  <c r="G1883"/>
  <c r="F1883" s="1"/>
  <c r="G1885"/>
  <c r="F1885" s="1"/>
  <c r="G1887"/>
  <c r="F1887" s="1"/>
  <c r="G1889"/>
  <c r="F1889" s="1"/>
  <c r="G1891"/>
  <c r="F1891" s="1"/>
  <c r="G1893"/>
  <c r="F1893" s="1"/>
  <c r="G1895"/>
  <c r="F1895" s="1"/>
  <c r="G1897"/>
  <c r="F1897" s="1"/>
  <c r="G1899"/>
  <c r="F1899" s="1"/>
  <c r="G1901"/>
  <c r="F1901" s="1"/>
  <c r="G1903"/>
  <c r="F1903" s="1"/>
  <c r="G1905"/>
  <c r="F1905" s="1"/>
  <c r="G1907"/>
  <c r="F1907" s="1"/>
  <c r="G1909"/>
  <c r="F1909" s="1"/>
  <c r="G1911"/>
  <c r="F1911" s="1"/>
  <c r="G1913"/>
  <c r="F1913" s="1"/>
  <c r="G1915"/>
  <c r="F1915" s="1"/>
  <c r="G1917"/>
  <c r="F1917" s="1"/>
  <c r="G1919"/>
  <c r="F1919" s="1"/>
  <c r="G1921"/>
  <c r="F1921" s="1"/>
  <c r="G1923"/>
  <c r="F1923" s="1"/>
  <c r="G1925"/>
  <c r="F1925" s="1"/>
  <c r="G1927"/>
  <c r="F1927" s="1"/>
  <c r="G1929"/>
  <c r="F1929" s="1"/>
  <c r="G1931"/>
  <c r="F1931" s="1"/>
  <c r="G1933"/>
  <c r="F1933" s="1"/>
  <c r="G1935"/>
  <c r="F1935" s="1"/>
  <c r="G1937"/>
  <c r="F1937" s="1"/>
  <c r="G1939"/>
  <c r="F1939" s="1"/>
  <c r="G1941"/>
  <c r="F1941" s="1"/>
  <c r="G1943"/>
  <c r="F1943" s="1"/>
  <c r="G1945"/>
  <c r="F1945" s="1"/>
  <c r="G1948"/>
  <c r="F1948" s="1"/>
  <c r="G1950"/>
  <c r="F1950" s="1"/>
  <c r="G1952"/>
  <c r="F1952" s="1"/>
  <c r="G1954"/>
  <c r="F1954" s="1"/>
  <c r="G1956"/>
  <c r="F1956" s="1"/>
  <c r="G1958"/>
  <c r="F1958" s="1"/>
  <c r="G1960"/>
  <c r="F1960" s="1"/>
  <c r="G1962"/>
  <c r="F1962" s="1"/>
  <c r="G1964"/>
  <c r="F1964" s="1"/>
  <c r="G1966"/>
  <c r="F1966" s="1"/>
  <c r="G1970"/>
  <c r="F1970" s="1"/>
  <c r="G1972"/>
  <c r="F1972" s="1"/>
  <c r="G1974"/>
  <c r="F1974" s="1"/>
  <c r="G1976"/>
  <c r="F1976" s="1"/>
  <c r="G1978"/>
  <c r="F1978" s="1"/>
  <c r="G1980"/>
  <c r="F1980" s="1"/>
  <c r="G1982"/>
  <c r="F1982" s="1"/>
  <c r="G1984"/>
  <c r="F1984" s="1"/>
  <c r="G1986"/>
  <c r="F1986" s="1"/>
  <c r="G1988"/>
  <c r="F1988" s="1"/>
  <c r="G1990"/>
  <c r="F1990" s="1"/>
  <c r="G1992"/>
  <c r="F1992" s="1"/>
  <c r="G1994"/>
  <c r="F1994" s="1"/>
  <c r="G1996"/>
  <c r="F1996" s="1"/>
  <c r="G1998"/>
  <c r="F1998" s="1"/>
  <c r="G2000"/>
  <c r="F2000" s="1"/>
  <c r="G2002"/>
  <c r="F2002" s="1"/>
  <c r="G2004"/>
  <c r="F2004" s="1"/>
  <c r="G2006"/>
  <c r="F2006" s="1"/>
  <c r="G2008"/>
  <c r="F2008" s="1"/>
  <c r="G2010"/>
  <c r="F2010" s="1"/>
  <c r="G2012"/>
  <c r="F2012" s="1"/>
  <c r="G2014"/>
  <c r="F2014" s="1"/>
  <c r="G2016"/>
  <c r="F2016" s="1"/>
  <c r="G2018"/>
  <c r="F2018" s="1"/>
  <c r="G2020"/>
  <c r="F2020" s="1"/>
  <c r="G2022"/>
  <c r="F2022" s="1"/>
  <c r="G2024"/>
  <c r="F2024" s="1"/>
  <c r="G2026"/>
  <c r="F2026" s="1"/>
  <c r="G2028"/>
  <c r="F2028" s="1"/>
  <c r="G2030"/>
  <c r="F2030" s="1"/>
  <c r="G2032"/>
  <c r="F2032" s="1"/>
  <c r="G2034"/>
  <c r="F2034" s="1"/>
  <c r="G2036"/>
  <c r="F2036" s="1"/>
  <c r="G2038"/>
  <c r="F2038" s="1"/>
  <c r="G2040"/>
  <c r="F2040" s="1"/>
  <c r="G2042"/>
  <c r="F2042" s="1"/>
  <c r="G2044"/>
  <c r="F2044" s="1"/>
  <c r="G2046"/>
  <c r="F2046" s="1"/>
  <c r="G2048"/>
  <c r="F2048" s="1"/>
  <c r="G2050"/>
  <c r="F2050" s="1"/>
  <c r="G2052"/>
  <c r="F2052" s="1"/>
  <c r="G2054"/>
  <c r="F2054" s="1"/>
  <c r="G2056"/>
  <c r="F2056" s="1"/>
  <c r="G2058"/>
  <c r="F2058" s="1"/>
  <c r="G2060"/>
  <c r="F2060" s="1"/>
  <c r="G2062"/>
  <c r="F2062" s="1"/>
  <c r="G2064"/>
  <c r="F2064" s="1"/>
  <c r="G2066"/>
  <c r="F2066" s="1"/>
  <c r="G2068"/>
  <c r="F2068" s="1"/>
  <c r="G2070"/>
  <c r="F2070" s="1"/>
  <c r="G2072"/>
  <c r="F2072" s="1"/>
  <c r="G2074"/>
  <c r="F2074" s="1"/>
  <c r="G2076"/>
  <c r="F2076" s="1"/>
  <c r="G2078"/>
  <c r="F2078" s="1"/>
  <c r="G2080"/>
  <c r="F2080" s="1"/>
  <c r="G2082"/>
  <c r="F2082" s="1"/>
  <c r="G2084"/>
  <c r="F2084" s="1"/>
  <c r="G2086"/>
  <c r="F2086" s="1"/>
  <c r="G2088"/>
  <c r="F2088" s="1"/>
  <c r="G2090"/>
  <c r="F2090" s="1"/>
  <c r="G2092"/>
  <c r="F2092" s="1"/>
  <c r="G2094"/>
  <c r="F2094" s="1"/>
  <c r="G2096"/>
  <c r="F2096" s="1"/>
  <c r="G2098"/>
  <c r="F2098" s="1"/>
  <c r="G2100"/>
  <c r="F2100" s="1"/>
  <c r="G2102"/>
  <c r="F2102" s="1"/>
  <c r="G2104"/>
  <c r="F2104" s="1"/>
  <c r="G2106"/>
  <c r="F2106" s="1"/>
  <c r="G2108"/>
  <c r="F2108" s="1"/>
  <c r="G2110"/>
  <c r="F2110" s="1"/>
  <c r="G2112"/>
  <c r="F2112" s="1"/>
  <c r="G2114"/>
  <c r="F2114" s="1"/>
  <c r="G2116"/>
  <c r="F2116" s="1"/>
  <c r="G2118"/>
  <c r="F2118" s="1"/>
  <c r="G2120"/>
  <c r="F2120" s="1"/>
  <c r="G2122"/>
  <c r="F2122" s="1"/>
  <c r="G2124"/>
  <c r="F2124" s="1"/>
  <c r="G2126"/>
  <c r="F2126" s="1"/>
  <c r="G2128"/>
  <c r="F2128" s="1"/>
  <c r="G2130"/>
  <c r="F2130" s="1"/>
  <c r="G2132"/>
  <c r="F2132" s="1"/>
  <c r="G2134"/>
  <c r="F2134" s="1"/>
  <c r="G2136"/>
  <c r="F2136" s="1"/>
  <c r="G2138"/>
  <c r="F2138" s="1"/>
  <c r="G2140"/>
  <c r="F2140" s="1"/>
  <c r="G2142"/>
  <c r="F2142" s="1"/>
  <c r="G2144"/>
  <c r="F2144" s="1"/>
  <c r="G2146"/>
  <c r="F2146" s="1"/>
  <c r="G2148"/>
  <c r="F2148" s="1"/>
  <c r="G2150"/>
  <c r="F2150" s="1"/>
  <c r="G2152"/>
  <c r="F2152" s="1"/>
  <c r="G2154"/>
  <c r="F2154" s="1"/>
  <c r="G2156"/>
  <c r="F2156" s="1"/>
  <c r="G2158"/>
  <c r="F2158" s="1"/>
  <c r="G2160"/>
  <c r="F2160" s="1"/>
  <c r="G2162"/>
  <c r="F2162" s="1"/>
  <c r="G2165"/>
  <c r="F2165" s="1"/>
  <c r="G2167"/>
  <c r="F2167" s="1"/>
  <c r="G2169"/>
  <c r="F2169" s="1"/>
  <c r="G2171"/>
  <c r="F2171" s="1"/>
  <c r="G2173"/>
  <c r="F2173" s="1"/>
  <c r="G2175"/>
  <c r="F2175" s="1"/>
  <c r="G2177"/>
  <c r="F2177" s="1"/>
  <c r="G2179"/>
  <c r="F2179" s="1"/>
  <c r="G2181"/>
  <c r="F2181" s="1"/>
  <c r="G2183"/>
  <c r="F2183" s="1"/>
  <c r="G2185"/>
  <c r="F2185" s="1"/>
  <c r="G2187"/>
  <c r="F2187" s="1"/>
  <c r="G2189"/>
  <c r="F2189" s="1"/>
  <c r="G2191"/>
  <c r="F2191" s="1"/>
  <c r="G2193"/>
  <c r="F2193" s="1"/>
  <c r="G2195"/>
  <c r="F2195" s="1"/>
  <c r="G2197"/>
  <c r="F2197" s="1"/>
  <c r="G2199"/>
  <c r="F2199" s="1"/>
  <c r="G2201"/>
  <c r="F2201" s="1"/>
  <c r="G2203"/>
  <c r="F2203" s="1"/>
  <c r="G2205"/>
  <c r="F2205" s="1"/>
  <c r="G2207"/>
  <c r="F2207" s="1"/>
  <c r="G2209"/>
  <c r="F2209" s="1"/>
  <c r="G2211"/>
  <c r="F2211" s="1"/>
  <c r="G2213"/>
  <c r="F2213" s="1"/>
  <c r="G2215"/>
  <c r="F2215" s="1"/>
  <c r="G2217"/>
  <c r="F2217" s="1"/>
  <c r="G2219"/>
  <c r="F2219" s="1"/>
  <c r="G2221"/>
  <c r="F2221" s="1"/>
  <c r="G2223"/>
  <c r="F2223" s="1"/>
  <c r="G2225"/>
  <c r="F2225" s="1"/>
  <c r="G2227"/>
  <c r="F2227" s="1"/>
  <c r="G2229"/>
  <c r="F2229" s="1"/>
  <c r="G2231"/>
  <c r="F2231" s="1"/>
  <c r="G2233"/>
  <c r="F2233" s="1"/>
  <c r="G2235"/>
  <c r="F2235" s="1"/>
  <c r="G2237"/>
  <c r="F2237" s="1"/>
  <c r="G2239"/>
  <c r="F2239" s="1"/>
  <c r="G2241"/>
  <c r="F2241" s="1"/>
  <c r="G2243"/>
  <c r="F2243" s="1"/>
  <c r="G2245"/>
  <c r="F2245" s="1"/>
  <c r="G2247"/>
  <c r="F2247" s="1"/>
  <c r="G2249"/>
  <c r="F2249" s="1"/>
  <c r="G2251"/>
  <c r="F2251" s="1"/>
  <c r="G2253"/>
  <c r="F2253" s="1"/>
  <c r="G2255"/>
  <c r="F2255" s="1"/>
  <c r="G2257"/>
  <c r="F2257" s="1"/>
  <c r="G2259"/>
  <c r="F2259" s="1"/>
  <c r="G2261"/>
  <c r="F2261" s="1"/>
  <c r="G2263"/>
  <c r="F2263" s="1"/>
  <c r="G2265"/>
  <c r="F2265" s="1"/>
  <c r="G2267"/>
  <c r="F2267" s="1"/>
  <c r="G2285"/>
  <c r="F2285" s="1"/>
  <c r="G2287"/>
  <c r="F2287" s="1"/>
  <c r="G2289"/>
  <c r="F2289" s="1"/>
  <c r="G2291"/>
  <c r="F2291" s="1"/>
  <c r="G2293"/>
  <c r="F2293" s="1"/>
  <c r="G2295"/>
  <c r="F2295" s="1"/>
  <c r="G2297"/>
  <c r="F2297" s="1"/>
  <c r="G2319"/>
  <c r="F2319" s="1"/>
  <c r="G2321"/>
  <c r="F2321" s="1"/>
  <c r="G2323"/>
  <c r="F2323" s="1"/>
  <c r="G2325"/>
  <c r="F2325" s="1"/>
  <c r="G2327"/>
  <c r="F2327" s="1"/>
  <c r="G2329"/>
  <c r="F2329" s="1"/>
  <c r="G2331"/>
  <c r="F2331" s="1"/>
  <c r="G2333"/>
  <c r="F2333" s="1"/>
  <c r="G2335"/>
  <c r="F2335" s="1"/>
  <c r="G2337"/>
  <c r="F2337" s="1"/>
  <c r="G2339"/>
  <c r="F2339" s="1"/>
  <c r="G2341"/>
  <c r="F2341" s="1"/>
  <c r="G2343"/>
  <c r="F2343" s="1"/>
  <c r="G2350"/>
  <c r="F2350" s="1"/>
  <c r="G2352"/>
  <c r="F2352" s="1"/>
  <c r="G2354"/>
  <c r="F2354" s="1"/>
  <c r="G2356"/>
  <c r="F2356" s="1"/>
  <c r="G2358"/>
  <c r="F2358" s="1"/>
  <c r="G2360"/>
  <c r="F2360" s="1"/>
  <c r="G2362"/>
  <c r="F2362" s="1"/>
  <c r="G2364"/>
  <c r="F2364" s="1"/>
  <c r="G2366"/>
  <c r="F2366" s="1"/>
  <c r="G2368"/>
  <c r="F2368" s="1"/>
  <c r="G2370"/>
  <c r="F2370" s="1"/>
  <c r="G2380"/>
  <c r="F2380" s="1"/>
  <c r="G2382"/>
  <c r="F2382" s="1"/>
  <c r="G2384"/>
  <c r="F2384" s="1"/>
  <c r="G2386"/>
  <c r="F2386" s="1"/>
  <c r="G2395"/>
  <c r="F2395" s="1"/>
  <c r="G2397"/>
  <c r="F2397" s="1"/>
  <c r="G2399"/>
  <c r="F2399" s="1"/>
  <c r="G2401"/>
  <c r="F2401" s="1"/>
  <c r="G2403"/>
  <c r="F2403" s="1"/>
  <c r="G2405"/>
  <c r="F2405" s="1"/>
  <c r="G2407"/>
  <c r="F2407" s="1"/>
  <c r="G2409"/>
  <c r="F2409" s="1"/>
  <c r="G2411"/>
  <c r="F2411" s="1"/>
  <c r="G2413"/>
  <c r="F2413" s="1"/>
  <c r="G2415"/>
  <c r="F2415" s="1"/>
  <c r="G2417"/>
  <c r="F2417" s="1"/>
  <c r="G2419"/>
  <c r="F2419" s="1"/>
  <c r="G2421"/>
  <c r="F2421" s="1"/>
  <c r="G2423"/>
  <c r="F2423" s="1"/>
  <c r="G2425"/>
  <c r="F2425" s="1"/>
  <c r="G2427"/>
  <c r="F2427" s="1"/>
  <c r="G2429"/>
  <c r="F2429" s="1"/>
  <c r="G2431"/>
  <c r="F2431" s="1"/>
  <c r="G2433"/>
  <c r="F2433" s="1"/>
  <c r="G2435"/>
  <c r="F2435" s="1"/>
  <c r="G2437"/>
  <c r="F2437" s="1"/>
  <c r="G2439"/>
  <c r="F2439" s="1"/>
  <c r="G2441"/>
  <c r="F2441" s="1"/>
  <c r="G2443"/>
  <c r="F2443" s="1"/>
  <c r="G2445"/>
  <c r="F2445" s="1"/>
  <c r="G2447"/>
  <c r="F2447" s="1"/>
  <c r="G2449"/>
  <c r="F2449" s="1"/>
  <c r="G2451"/>
  <c r="F2451" s="1"/>
  <c r="G2453"/>
  <c r="F2453" s="1"/>
  <c r="G2455"/>
  <c r="F2455" s="1"/>
  <c r="G2457"/>
  <c r="F2457" s="1"/>
  <c r="G2459"/>
  <c r="F2459" s="1"/>
  <c r="G2461"/>
  <c r="F2461" s="1"/>
  <c r="G2465"/>
  <c r="F2465" s="1"/>
  <c r="G2467"/>
  <c r="F2467" s="1"/>
  <c r="G2469"/>
  <c r="F2469" s="1"/>
  <c r="G2471"/>
  <c r="F2471" s="1"/>
  <c r="G2473"/>
  <c r="F2473" s="1"/>
  <c r="G2475"/>
  <c r="F2475" s="1"/>
  <c r="G2477"/>
  <c r="F2477" s="1"/>
  <c r="G2479"/>
  <c r="F2479" s="1"/>
  <c r="G2481"/>
  <c r="F2481" s="1"/>
  <c r="G2483"/>
  <c r="F2483" s="1"/>
  <c r="G2485"/>
  <c r="F2485" s="1"/>
  <c r="G2487"/>
  <c r="F2487" s="1"/>
  <c r="G2489"/>
  <c r="F2489" s="1"/>
  <c r="G2491"/>
  <c r="F2491" s="1"/>
  <c r="G2493"/>
  <c r="F2493" s="1"/>
  <c r="G2495"/>
  <c r="F2495" s="1"/>
  <c r="G2497"/>
  <c r="F2497" s="1"/>
  <c r="G2499"/>
  <c r="F2499" s="1"/>
  <c r="G2501"/>
  <c r="F2501" s="1"/>
  <c r="G2503"/>
  <c r="F2503" s="1"/>
  <c r="G2505"/>
  <c r="F2505" s="1"/>
  <c r="G2507"/>
  <c r="F2507" s="1"/>
  <c r="G2509"/>
  <c r="F2509" s="1"/>
  <c r="G2511"/>
  <c r="F2511" s="1"/>
  <c r="G2513"/>
  <c r="F2513" s="1"/>
  <c r="G2515"/>
  <c r="F2515" s="1"/>
  <c r="G2517"/>
  <c r="F2517" s="1"/>
  <c r="G2519"/>
  <c r="F2519" s="1"/>
  <c r="G2521"/>
  <c r="F2521" s="1"/>
  <c r="G2523"/>
  <c r="F2523" s="1"/>
  <c r="G2525"/>
  <c r="F2525" s="1"/>
  <c r="G2527"/>
  <c r="F2527" s="1"/>
  <c r="G2529"/>
  <c r="F2529" s="1"/>
  <c r="G2531"/>
  <c r="F2531" s="1"/>
  <c r="G2533"/>
  <c r="F2533" s="1"/>
  <c r="G2535"/>
  <c r="F2535" s="1"/>
  <c r="G2537"/>
  <c r="F2537" s="1"/>
  <c r="G2539"/>
  <c r="F2539" s="1"/>
  <c r="G2541"/>
  <c r="F2541" s="1"/>
  <c r="G2543"/>
  <c r="F2543" s="1"/>
  <c r="G2545"/>
  <c r="F2545" s="1"/>
  <c r="G2547"/>
  <c r="F2547" s="1"/>
  <c r="G2549"/>
  <c r="F2549" s="1"/>
  <c r="G2551"/>
  <c r="F2551" s="1"/>
  <c r="G2553"/>
  <c r="F2553" s="1"/>
  <c r="G2555"/>
  <c r="F2555" s="1"/>
  <c r="G2557"/>
  <c r="F2557" s="1"/>
  <c r="G2559"/>
  <c r="F2559" s="1"/>
  <c r="G2561"/>
  <c r="F2561" s="1"/>
  <c r="G2563"/>
  <c r="F2563" s="1"/>
  <c r="G2565"/>
  <c r="F2565" s="1"/>
  <c r="G2567"/>
  <c r="F2567" s="1"/>
  <c r="G2569"/>
  <c r="F2569" s="1"/>
  <c r="G2571"/>
  <c r="F2571" s="1"/>
  <c r="G2573"/>
  <c r="F2573" s="1"/>
  <c r="G2575"/>
  <c r="F2575" s="1"/>
  <c r="G2577"/>
  <c r="F2577" s="1"/>
  <c r="G2579"/>
  <c r="F2579" s="1"/>
  <c r="G2581"/>
  <c r="F2581" s="1"/>
  <c r="G2583"/>
  <c r="F2583" s="1"/>
  <c r="G2585"/>
  <c r="F2585" s="1"/>
  <c r="G2587"/>
  <c r="F2587" s="1"/>
  <c r="G2589"/>
  <c r="F2589" s="1"/>
  <c r="G2591"/>
  <c r="F2591" s="1"/>
  <c r="G2593"/>
  <c r="F2593" s="1"/>
  <c r="G2595"/>
  <c r="F2595" s="1"/>
  <c r="G2597"/>
  <c r="F2597" s="1"/>
  <c r="G2599"/>
  <c r="F2599" s="1"/>
  <c r="G2601"/>
  <c r="F2601" s="1"/>
  <c r="G2603"/>
  <c r="F2603" s="1"/>
  <c r="G2605"/>
  <c r="F2605" s="1"/>
  <c r="G2607"/>
  <c r="F2607" s="1"/>
  <c r="G2609"/>
  <c r="F2609" s="1"/>
  <c r="G2611"/>
  <c r="F2611" s="1"/>
  <c r="G2613"/>
  <c r="F2613" s="1"/>
  <c r="G2615"/>
  <c r="F2615" s="1"/>
  <c r="G2617"/>
  <c r="F2617" s="1"/>
  <c r="G2619"/>
  <c r="F2619" s="1"/>
  <c r="G2621"/>
  <c r="F2621" s="1"/>
  <c r="G2623"/>
  <c r="F2623" s="1"/>
  <c r="G2625"/>
  <c r="F2625" s="1"/>
  <c r="G2627"/>
  <c r="F2627" s="1"/>
  <c r="G2629"/>
  <c r="F2629" s="1"/>
  <c r="G2631"/>
  <c r="F2631" s="1"/>
  <c r="G2633"/>
  <c r="F2633" s="1"/>
  <c r="G2635"/>
  <c r="F2635" s="1"/>
  <c r="G2637"/>
  <c r="F2637" s="1"/>
  <c r="G2639"/>
  <c r="F2639" s="1"/>
  <c r="G2641"/>
  <c r="F2641" s="1"/>
  <c r="G2643"/>
  <c r="F2643" s="1"/>
  <c r="G2645"/>
  <c r="F2645" s="1"/>
  <c r="G2647"/>
  <c r="F2647" s="1"/>
  <c r="G2649"/>
  <c r="F2649" s="1"/>
  <c r="G2651"/>
  <c r="F2651" s="1"/>
  <c r="G2653"/>
  <c r="F2653" s="1"/>
  <c r="G2655"/>
  <c r="F2655" s="1"/>
  <c r="G2657"/>
  <c r="F2657" s="1"/>
  <c r="G2659"/>
  <c r="F2659" s="1"/>
  <c r="G2661"/>
  <c r="F2661" s="1"/>
  <c r="G2663"/>
  <c r="F2663" s="1"/>
  <c r="G2665"/>
  <c r="F2665" s="1"/>
  <c r="G2667"/>
  <c r="F2667" s="1"/>
  <c r="G2669"/>
  <c r="F2669" s="1"/>
  <c r="G2671"/>
  <c r="F2671" s="1"/>
  <c r="G2673"/>
  <c r="F2673" s="1"/>
  <c r="G2675"/>
  <c r="F2675" s="1"/>
  <c r="G2677"/>
  <c r="F2677" s="1"/>
  <c r="G2679"/>
  <c r="F2679" s="1"/>
  <c r="G2681"/>
  <c r="F2681" s="1"/>
  <c r="G2683"/>
  <c r="F2683" s="1"/>
  <c r="G2685"/>
  <c r="F2685" s="1"/>
  <c r="G2687"/>
  <c r="F2687" s="1"/>
  <c r="G2689"/>
  <c r="F2689" s="1"/>
  <c r="G2691"/>
  <c r="F2691" s="1"/>
  <c r="G2693"/>
  <c r="F2693" s="1"/>
  <c r="G2695"/>
  <c r="F2695" s="1"/>
  <c r="G2697"/>
  <c r="F2697" s="1"/>
  <c r="G2699"/>
  <c r="F2699" s="1"/>
  <c r="G2701"/>
  <c r="F2701" s="1"/>
  <c r="G2703"/>
  <c r="F2703" s="1"/>
  <c r="G2705"/>
  <c r="F2705" s="1"/>
  <c r="G2707"/>
  <c r="F2707" s="1"/>
  <c r="G2709"/>
  <c r="F2709" s="1"/>
  <c r="G2711"/>
  <c r="F2711" s="1"/>
  <c r="G2713"/>
  <c r="F2713" s="1"/>
  <c r="G2715"/>
  <c r="F2715" s="1"/>
  <c r="G2717"/>
  <c r="F2717" s="1"/>
  <c r="G2719"/>
  <c r="F2719" s="1"/>
  <c r="G2721"/>
  <c r="F2721" s="1"/>
  <c r="G2723"/>
  <c r="F2723" s="1"/>
  <c r="G2725"/>
  <c r="F2725" s="1"/>
  <c r="G2727"/>
  <c r="F2727" s="1"/>
  <c r="G2729"/>
  <c r="F2729" s="1"/>
  <c r="G2731"/>
  <c r="F2731" s="1"/>
  <c r="G2733"/>
  <c r="F2733" s="1"/>
  <c r="G2735"/>
  <c r="F2735" s="1"/>
  <c r="G2737"/>
  <c r="F2737" s="1"/>
  <c r="G2739"/>
  <c r="F2739" s="1"/>
  <c r="G2741"/>
  <c r="F2741" s="1"/>
  <c r="G2743"/>
  <c r="F2743" s="1"/>
  <c r="G2745"/>
  <c r="F2745" s="1"/>
  <c r="G2747"/>
  <c r="F2747" s="1"/>
  <c r="G2749"/>
  <c r="F2749" s="1"/>
  <c r="G2751"/>
  <c r="F2751" s="1"/>
  <c r="G2753"/>
  <c r="F2753" s="1"/>
  <c r="G2755"/>
  <c r="F2755" s="1"/>
  <c r="G2757"/>
  <c r="F2757" s="1"/>
  <c r="G2759"/>
  <c r="F2759" s="1"/>
  <c r="G2761"/>
  <c r="F2761" s="1"/>
  <c r="G2763"/>
  <c r="F2763" s="1"/>
  <c r="G2765"/>
  <c r="F2765" s="1"/>
  <c r="G2767"/>
  <c r="F2767" s="1"/>
  <c r="G2769"/>
  <c r="F2769" s="1"/>
  <c r="G2771"/>
  <c r="F2771" s="1"/>
  <c r="G2773"/>
  <c r="F2773" s="1"/>
  <c r="G2775"/>
  <c r="F2775" s="1"/>
  <c r="G2777"/>
  <c r="F2777" s="1"/>
  <c r="G2779"/>
  <c r="F2779" s="1"/>
  <c r="G2781"/>
  <c r="F2781" s="1"/>
  <c r="G2783"/>
  <c r="F2783" s="1"/>
  <c r="G2785"/>
  <c r="F2785" s="1"/>
  <c r="G2787"/>
  <c r="F2787" s="1"/>
  <c r="G2789"/>
  <c r="F2789" s="1"/>
  <c r="G2791"/>
  <c r="F2791" s="1"/>
  <c r="G2793"/>
  <c r="F2793" s="1"/>
  <c r="G2795"/>
  <c r="F2795" s="1"/>
  <c r="G2797"/>
  <c r="F2797" s="1"/>
  <c r="G2799"/>
  <c r="F2799" s="1"/>
  <c r="G2801"/>
  <c r="F2801" s="1"/>
  <c r="G2803"/>
  <c r="F2803" s="1"/>
  <c r="G2805"/>
  <c r="F2805" s="1"/>
  <c r="G2807"/>
  <c r="F2807" s="1"/>
  <c r="G2809"/>
  <c r="F2809" s="1"/>
  <c r="G2811"/>
  <c r="F2811" s="1"/>
  <c r="G2813"/>
  <c r="F2813" s="1"/>
  <c r="G2815"/>
  <c r="F2815" s="1"/>
  <c r="G2817"/>
  <c r="F2817" s="1"/>
  <c r="G2819"/>
  <c r="F2819" s="1"/>
  <c r="G2821"/>
  <c r="F2821" s="1"/>
  <c r="G2823"/>
  <c r="F2823" s="1"/>
  <c r="G2825"/>
  <c r="F2825" s="1"/>
  <c r="G2827"/>
  <c r="F2827" s="1"/>
  <c r="G2829"/>
  <c r="F2829" s="1"/>
  <c r="G2831"/>
  <c r="F2831" s="1"/>
  <c r="G545" i="1"/>
  <c r="E2837"/>
  <c r="F2837" s="1"/>
  <c r="E2839"/>
  <c r="F2839" s="1"/>
  <c r="E2841"/>
  <c r="F2841" s="1"/>
  <c r="E2843"/>
  <c r="F2843" s="1"/>
  <c r="E2845"/>
  <c r="F2845" s="1"/>
  <c r="E2847"/>
  <c r="F2847" s="1"/>
  <c r="E2849"/>
  <c r="F2849" s="1"/>
  <c r="E2851"/>
  <c r="F2851" s="1"/>
  <c r="E2853"/>
  <c r="F2853" s="1"/>
  <c r="E2855"/>
  <c r="F2855" s="1"/>
  <c r="E2857"/>
  <c r="F2857" s="1"/>
  <c r="E2859"/>
  <c r="F2859" s="1"/>
  <c r="E2861"/>
  <c r="F2861" s="1"/>
  <c r="E2863"/>
  <c r="F2863" s="1"/>
  <c r="E2865"/>
  <c r="F2865" s="1"/>
  <c r="E2867"/>
  <c r="F2867" s="1"/>
  <c r="E2869"/>
  <c r="F2869" s="1"/>
  <c r="E2871"/>
  <c r="F2871" s="1"/>
  <c r="E2873"/>
  <c r="F2873" s="1"/>
  <c r="E2875"/>
  <c r="F2875" s="1"/>
  <c r="E2877"/>
  <c r="F2877" s="1"/>
  <c r="E2879"/>
  <c r="F2879" s="1"/>
  <c r="E2881"/>
  <c r="F2881" s="1"/>
  <c r="E2883"/>
  <c r="F2883" s="1"/>
  <c r="E2885"/>
  <c r="F2885" s="1"/>
  <c r="E2887"/>
  <c r="F2887" s="1"/>
  <c r="E2889"/>
  <c r="F2889" s="1"/>
  <c r="E2891"/>
  <c r="F2891" s="1"/>
  <c r="E2893"/>
  <c r="F2893" s="1"/>
  <c r="E2895"/>
  <c r="F2895" s="1"/>
  <c r="E2897"/>
  <c r="F2897" s="1"/>
  <c r="E2899"/>
  <c r="F2899" s="1"/>
  <c r="E2901"/>
  <c r="F2901" s="1"/>
  <c r="E2903"/>
  <c r="F2903" s="1"/>
  <c r="E2905"/>
  <c r="F2905" s="1"/>
  <c r="G550"/>
  <c r="G547"/>
  <c r="E439"/>
  <c r="G439" s="1"/>
  <c r="E450"/>
  <c r="F450" s="1"/>
  <c r="E458"/>
  <c r="F458" s="1"/>
  <c r="E478"/>
  <c r="F478" s="1"/>
  <c r="E489"/>
  <c r="F489" s="1"/>
  <c r="E543"/>
  <c r="F543" s="1"/>
  <c r="E2838"/>
  <c r="F2838" s="1"/>
  <c r="E2840"/>
  <c r="F2840" s="1"/>
  <c r="E2842"/>
  <c r="F2842" s="1"/>
  <c r="E2844"/>
  <c r="F2844" s="1"/>
  <c r="E2846"/>
  <c r="F2846" s="1"/>
  <c r="E2848"/>
  <c r="F2848" s="1"/>
  <c r="E2850"/>
  <c r="F2850" s="1"/>
  <c r="E2852"/>
  <c r="F2852" s="1"/>
  <c r="E2854"/>
  <c r="F2854" s="1"/>
  <c r="E2856"/>
  <c r="F2856" s="1"/>
  <c r="E2858"/>
  <c r="F2858" s="1"/>
  <c r="E2860"/>
  <c r="F2860" s="1"/>
  <c r="E2862"/>
  <c r="F2862" s="1"/>
  <c r="E2864"/>
  <c r="F2864" s="1"/>
  <c r="E2866"/>
  <c r="F2866" s="1"/>
  <c r="E2868"/>
  <c r="F2868" s="1"/>
  <c r="E2870"/>
  <c r="F2870" s="1"/>
  <c r="E2872"/>
  <c r="F2872" s="1"/>
  <c r="E2874"/>
  <c r="F2874" s="1"/>
  <c r="E2876"/>
  <c r="F2876" s="1"/>
  <c r="E2878"/>
  <c r="F2878" s="1"/>
  <c r="E2880"/>
  <c r="F2880" s="1"/>
  <c r="E2882"/>
  <c r="F2882" s="1"/>
  <c r="E2884"/>
  <c r="F2884" s="1"/>
  <c r="E2886"/>
  <c r="F2886" s="1"/>
  <c r="E2888"/>
  <c r="F2888" s="1"/>
  <c r="E2890"/>
  <c r="F2890" s="1"/>
  <c r="E2892"/>
  <c r="F2892" s="1"/>
  <c r="E2894"/>
  <c r="F2894" s="1"/>
  <c r="E2896"/>
  <c r="F2896" s="1"/>
  <c r="E2898"/>
  <c r="F2898" s="1"/>
  <c r="E2900"/>
  <c r="F2900" s="1"/>
  <c r="E2902"/>
  <c r="F2902" s="1"/>
  <c r="E2904"/>
  <c r="F2904" s="1"/>
  <c r="G551"/>
  <c r="G548"/>
  <c r="F454"/>
  <c r="F452"/>
  <c r="F448"/>
  <c r="F446"/>
  <c r="G2452"/>
  <c r="G2454"/>
  <c r="G2456"/>
  <c r="G2458"/>
  <c r="G2460"/>
  <c r="G2462"/>
  <c r="G2464"/>
  <c r="G2466"/>
  <c r="G2468"/>
  <c r="G2470"/>
  <c r="G2472"/>
  <c r="G2474"/>
  <c r="G2476"/>
  <c r="G2478"/>
  <c r="G2480"/>
  <c r="G2482"/>
  <c r="G2484"/>
  <c r="G2486"/>
  <c r="G2488"/>
  <c r="G2490"/>
  <c r="G2492"/>
  <c r="G2494"/>
  <c r="G2496"/>
  <c r="G2498"/>
  <c r="G2500"/>
  <c r="G2502"/>
  <c r="G2504"/>
  <c r="G2506"/>
  <c r="G2508"/>
  <c r="G2510"/>
  <c r="G2512"/>
  <c r="G2514"/>
  <c r="G2516"/>
  <c r="G2518"/>
  <c r="G2520"/>
  <c r="G2522"/>
  <c r="G2524"/>
  <c r="G2526"/>
  <c r="G2528"/>
  <c r="G2530"/>
  <c r="G2532"/>
  <c r="G2534"/>
  <c r="G2536"/>
  <c r="G2538"/>
  <c r="G2541"/>
  <c r="G2543"/>
  <c r="G2545"/>
  <c r="G2547"/>
  <c r="G2549"/>
  <c r="G2551"/>
  <c r="G2553"/>
  <c r="G2555"/>
  <c r="G2557"/>
  <c r="G2559"/>
  <c r="G2561"/>
  <c r="G2563"/>
  <c r="G2565"/>
  <c r="G2567"/>
  <c r="G2569"/>
  <c r="G2571"/>
  <c r="G2620"/>
  <c r="G2622"/>
  <c r="G2624"/>
  <c r="G2626"/>
  <c r="G2628"/>
  <c r="G2630"/>
  <c r="G2632"/>
  <c r="G2634"/>
  <c r="G2636"/>
  <c r="G2638"/>
  <c r="G2640"/>
  <c r="G2642"/>
  <c r="G2644"/>
  <c r="G2646"/>
  <c r="G2648"/>
  <c r="G2650"/>
  <c r="G2652"/>
  <c r="G2654"/>
  <c r="G2656"/>
  <c r="G2658"/>
  <c r="G2660"/>
  <c r="G2662"/>
  <c r="G2664"/>
  <c r="G2666"/>
  <c r="G2668"/>
  <c r="G2725"/>
  <c r="G2727"/>
  <c r="G2729"/>
  <c r="G2731"/>
  <c r="G2733"/>
  <c r="G2735"/>
  <c r="G2737"/>
  <c r="G2739"/>
  <c r="G2741"/>
  <c r="G546"/>
  <c r="G552"/>
  <c r="G554"/>
  <c r="G988"/>
  <c r="G990"/>
  <c r="G992"/>
  <c r="G994"/>
  <c r="G996"/>
  <c r="G998"/>
  <c r="G1000"/>
  <c r="G1005"/>
  <c r="G1007"/>
  <c r="G1009"/>
  <c r="G1011"/>
  <c r="G1013"/>
  <c r="G1015"/>
  <c r="G1017"/>
  <c r="G1019"/>
  <c r="G1021"/>
  <c r="G1068"/>
  <c r="G1070"/>
  <c r="G1072"/>
  <c r="G1074"/>
  <c r="G1076"/>
  <c r="G1078"/>
  <c r="F462"/>
  <c r="F482"/>
  <c r="F493"/>
  <c r="G2837"/>
  <c r="G2839"/>
  <c r="G2841"/>
  <c r="G2843"/>
  <c r="G2845"/>
  <c r="G2847"/>
  <c r="G2849"/>
  <c r="G2851"/>
  <c r="G2853"/>
  <c r="G2855"/>
  <c r="G2857"/>
  <c r="G2859"/>
  <c r="G2861"/>
  <c r="G2863"/>
  <c r="G2865"/>
  <c r="G2867"/>
  <c r="G2869"/>
  <c r="G2871"/>
  <c r="G2873"/>
  <c r="G2875"/>
  <c r="G2877"/>
  <c r="G2879"/>
  <c r="G2881"/>
  <c r="G2883"/>
  <c r="G2885"/>
  <c r="G2887"/>
  <c r="G2889"/>
  <c r="G2891"/>
  <c r="G2893"/>
  <c r="G2895"/>
  <c r="G2897"/>
  <c r="G2899"/>
  <c r="G2901"/>
  <c r="G2903"/>
  <c r="G2905"/>
  <c r="E18"/>
  <c r="F18" s="1"/>
  <c r="E426"/>
  <c r="G426" s="1"/>
  <c r="E428"/>
  <c r="F428" s="1"/>
  <c r="E430"/>
  <c r="G430" s="1"/>
  <c r="E432"/>
  <c r="F432" s="1"/>
  <c r="E434"/>
  <c r="G434" s="1"/>
  <c r="E436"/>
  <c r="F436" s="1"/>
  <c r="E438"/>
  <c r="G438" s="1"/>
  <c r="E440"/>
  <c r="G440" s="1"/>
  <c r="E445"/>
  <c r="F445" s="1"/>
  <c r="E449"/>
  <c r="F449" s="1"/>
  <c r="E457"/>
  <c r="F457" s="1"/>
  <c r="E459"/>
  <c r="F459" s="1"/>
  <c r="E461"/>
  <c r="F461" s="1"/>
  <c r="E467"/>
  <c r="F467" s="1"/>
  <c r="E469"/>
  <c r="F469" s="1"/>
  <c r="E479"/>
  <c r="F479" s="1"/>
  <c r="E481"/>
  <c r="F481" s="1"/>
  <c r="E483"/>
  <c r="F483" s="1"/>
  <c r="E488"/>
  <c r="F488" s="1"/>
  <c r="E490"/>
  <c r="F490" s="1"/>
  <c r="E492"/>
  <c r="F492" s="1"/>
  <c r="E494"/>
  <c r="F494" s="1"/>
  <c r="E496"/>
  <c r="F496" s="1"/>
  <c r="E498"/>
  <c r="F498" s="1"/>
  <c r="E500"/>
  <c r="F500" s="1"/>
  <c r="E502"/>
  <c r="F502" s="1"/>
  <c r="E504"/>
  <c r="F504" s="1"/>
  <c r="E506"/>
  <c r="F506" s="1"/>
  <c r="E508"/>
  <c r="F508" s="1"/>
  <c r="E510"/>
  <c r="F510" s="1"/>
  <c r="E512"/>
  <c r="F512" s="1"/>
  <c r="E514"/>
  <c r="F514" s="1"/>
  <c r="E516"/>
  <c r="F516" s="1"/>
  <c r="E518"/>
  <c r="F518" s="1"/>
  <c r="E520"/>
  <c r="F520" s="1"/>
  <c r="E522"/>
  <c r="F522" s="1"/>
  <c r="E524"/>
  <c r="F524" s="1"/>
  <c r="E526"/>
  <c r="F526" s="1"/>
  <c r="E528"/>
  <c r="F528" s="1"/>
  <c r="E530"/>
  <c r="F530" s="1"/>
  <c r="E532"/>
  <c r="F532" s="1"/>
  <c r="E534"/>
  <c r="F534" s="1"/>
  <c r="E536"/>
  <c r="F536" s="1"/>
  <c r="E538"/>
  <c r="F538" s="1"/>
  <c r="E540"/>
  <c r="F540" s="1"/>
  <c r="E542"/>
  <c r="F542" s="1"/>
  <c r="G2703" i="4"/>
  <c r="F2703" s="1"/>
  <c r="G2689"/>
  <c r="F2689" s="1"/>
  <c r="G2687"/>
  <c r="F2687" s="1"/>
  <c r="G2673"/>
  <c r="F2673" s="1"/>
  <c r="D1103" i="2"/>
  <c r="D1102"/>
  <c r="D1101"/>
  <c r="D1100"/>
  <c r="C1103"/>
  <c r="C1102"/>
  <c r="C1101"/>
  <c r="C1100"/>
  <c r="G18"/>
  <c r="F18" s="1"/>
  <c r="G20"/>
  <c r="F20" s="1"/>
  <c r="G22"/>
  <c r="F22" s="1"/>
  <c r="G24"/>
  <c r="F24" s="1"/>
  <c r="G26"/>
  <c r="F26" s="1"/>
  <c r="G28"/>
  <c r="F28" s="1"/>
  <c r="G30"/>
  <c r="F30" s="1"/>
  <c r="G32"/>
  <c r="F32" s="1"/>
  <c r="G34"/>
  <c r="F34" s="1"/>
  <c r="G36"/>
  <c r="F36" s="1"/>
  <c r="G38"/>
  <c r="F38" s="1"/>
  <c r="G40"/>
  <c r="F40" s="1"/>
  <c r="G42"/>
  <c r="F42" s="1"/>
  <c r="G44"/>
  <c r="F44" s="1"/>
  <c r="G46"/>
  <c r="F46" s="1"/>
  <c r="G48"/>
  <c r="F48" s="1"/>
  <c r="G50"/>
  <c r="F50" s="1"/>
  <c r="G52"/>
  <c r="F52" s="1"/>
  <c r="G54"/>
  <c r="F54" s="1"/>
  <c r="G56"/>
  <c r="F56" s="1"/>
  <c r="G58"/>
  <c r="F58" s="1"/>
  <c r="G60"/>
  <c r="F60" s="1"/>
  <c r="G63"/>
  <c r="F63" s="1"/>
  <c r="G65"/>
  <c r="F65" s="1"/>
  <c r="G67"/>
  <c r="F67" s="1"/>
  <c r="G69"/>
  <c r="F69" s="1"/>
  <c r="G71"/>
  <c r="F71" s="1"/>
  <c r="G73"/>
  <c r="F73" s="1"/>
  <c r="G75"/>
  <c r="F75" s="1"/>
  <c r="G77"/>
  <c r="F77" s="1"/>
  <c r="G79"/>
  <c r="F79" s="1"/>
  <c r="G81"/>
  <c r="F81" s="1"/>
  <c r="G83"/>
  <c r="F83" s="1"/>
  <c r="G85"/>
  <c r="F85" s="1"/>
  <c r="G87"/>
  <c r="F87" s="1"/>
  <c r="G89"/>
  <c r="F89" s="1"/>
  <c r="G91"/>
  <c r="F91" s="1"/>
  <c r="G93"/>
  <c r="F93" s="1"/>
  <c r="G95"/>
  <c r="F95" s="1"/>
  <c r="G97"/>
  <c r="F97" s="1"/>
  <c r="G99"/>
  <c r="F99" s="1"/>
  <c r="G101"/>
  <c r="F101" s="1"/>
  <c r="G103"/>
  <c r="F103" s="1"/>
  <c r="G105"/>
  <c r="F105" s="1"/>
  <c r="G107"/>
  <c r="F107" s="1"/>
  <c r="G109"/>
  <c r="F109" s="1"/>
  <c r="G111"/>
  <c r="F111" s="1"/>
  <c r="G113"/>
  <c r="F113" s="1"/>
  <c r="G115"/>
  <c r="F115" s="1"/>
  <c r="G117"/>
  <c r="F117" s="1"/>
  <c r="G119"/>
  <c r="F119" s="1"/>
  <c r="G121"/>
  <c r="F121" s="1"/>
  <c r="G123"/>
  <c r="F123" s="1"/>
  <c r="G125"/>
  <c r="F125" s="1"/>
  <c r="G127"/>
  <c r="F127" s="1"/>
  <c r="G129"/>
  <c r="F129" s="1"/>
  <c r="G131"/>
  <c r="F131" s="1"/>
  <c r="G133"/>
  <c r="F133" s="1"/>
  <c r="G135"/>
  <c r="F135" s="1"/>
  <c r="G137"/>
  <c r="F137" s="1"/>
  <c r="G139"/>
  <c r="F139" s="1"/>
  <c r="G141"/>
  <c r="F141" s="1"/>
  <c r="G143"/>
  <c r="F143" s="1"/>
  <c r="G145"/>
  <c r="F145" s="1"/>
  <c r="G147"/>
  <c r="F147" s="1"/>
  <c r="G156"/>
  <c r="F156" s="1"/>
  <c r="G158"/>
  <c r="F158" s="1"/>
  <c r="G160"/>
  <c r="F160" s="1"/>
  <c r="G162"/>
  <c r="F162" s="1"/>
  <c r="G164"/>
  <c r="F164" s="1"/>
  <c r="G166"/>
  <c r="F166" s="1"/>
  <c r="G168"/>
  <c r="F168" s="1"/>
  <c r="G170"/>
  <c r="F170" s="1"/>
  <c r="G172"/>
  <c r="F172" s="1"/>
  <c r="G174"/>
  <c r="F174" s="1"/>
  <c r="G176"/>
  <c r="F176" s="1"/>
  <c r="G178"/>
  <c r="F178" s="1"/>
  <c r="G180"/>
  <c r="F180" s="1"/>
  <c r="G182"/>
  <c r="F182" s="1"/>
  <c r="G184"/>
  <c r="F184" s="1"/>
  <c r="G186"/>
  <c r="F186" s="1"/>
  <c r="G188"/>
  <c r="F188" s="1"/>
  <c r="G190"/>
  <c r="F190" s="1"/>
  <c r="G192"/>
  <c r="F192" s="1"/>
  <c r="G194"/>
  <c r="F194" s="1"/>
  <c r="G196"/>
  <c r="F196" s="1"/>
  <c r="G198"/>
  <c r="F198" s="1"/>
  <c r="G200"/>
  <c r="F200" s="1"/>
  <c r="G202"/>
  <c r="F202" s="1"/>
  <c r="G204"/>
  <c r="F204" s="1"/>
  <c r="G206"/>
  <c r="F206" s="1"/>
  <c r="G208"/>
  <c r="F208" s="1"/>
  <c r="G210"/>
  <c r="F210" s="1"/>
  <c r="G212"/>
  <c r="F212" s="1"/>
  <c r="G214"/>
  <c r="F214" s="1"/>
  <c r="G216"/>
  <c r="F216" s="1"/>
  <c r="G218"/>
  <c r="F218" s="1"/>
  <c r="G220"/>
  <c r="F220" s="1"/>
  <c r="G222"/>
  <c r="F222" s="1"/>
  <c r="G224"/>
  <c r="F224" s="1"/>
  <c r="G226"/>
  <c r="F226" s="1"/>
  <c r="G228"/>
  <c r="F228" s="1"/>
  <c r="G230"/>
  <c r="F230" s="1"/>
  <c r="G232"/>
  <c r="F232" s="1"/>
  <c r="G234"/>
  <c r="F234" s="1"/>
  <c r="G236"/>
  <c r="F236" s="1"/>
  <c r="G238"/>
  <c r="F238" s="1"/>
  <c r="G240"/>
  <c r="F240" s="1"/>
  <c r="G242"/>
  <c r="F242" s="1"/>
  <c r="G244"/>
  <c r="F244" s="1"/>
  <c r="G246"/>
  <c r="F246" s="1"/>
  <c r="G248"/>
  <c r="F248" s="1"/>
  <c r="G250"/>
  <c r="F250" s="1"/>
  <c r="G252"/>
  <c r="F252" s="1"/>
  <c r="G254"/>
  <c r="F254" s="1"/>
  <c r="G256"/>
  <c r="F256" s="1"/>
  <c r="G258"/>
  <c r="F258" s="1"/>
  <c r="G260"/>
  <c r="F260" s="1"/>
  <c r="G262"/>
  <c r="F262" s="1"/>
  <c r="G264"/>
  <c r="F264" s="1"/>
  <c r="G266"/>
  <c r="F266" s="1"/>
  <c r="G268"/>
  <c r="F268" s="1"/>
  <c r="G270"/>
  <c r="F270" s="1"/>
  <c r="G272"/>
  <c r="F272" s="1"/>
  <c r="G274"/>
  <c r="F274" s="1"/>
  <c r="G276"/>
  <c r="F276" s="1"/>
  <c r="G278"/>
  <c r="F278" s="1"/>
  <c r="G280"/>
  <c r="F280" s="1"/>
  <c r="G282"/>
  <c r="F282" s="1"/>
  <c r="G284"/>
  <c r="F284" s="1"/>
  <c r="G286"/>
  <c r="F286" s="1"/>
  <c r="G288"/>
  <c r="F288" s="1"/>
  <c r="G290"/>
  <c r="F290" s="1"/>
  <c r="G292"/>
  <c r="F292" s="1"/>
  <c r="G294"/>
  <c r="F294" s="1"/>
  <c r="G296"/>
  <c r="F296" s="1"/>
  <c r="G298"/>
  <c r="F298" s="1"/>
  <c r="G300"/>
  <c r="F300" s="1"/>
  <c r="G302"/>
  <c r="F302" s="1"/>
  <c r="G304"/>
  <c r="F304" s="1"/>
  <c r="G306"/>
  <c r="F306" s="1"/>
  <c r="G308"/>
  <c r="F308" s="1"/>
  <c r="G310"/>
  <c r="F310" s="1"/>
  <c r="G312"/>
  <c r="F312" s="1"/>
  <c r="G338"/>
  <c r="F338" s="1"/>
  <c r="G340"/>
  <c r="F340" s="1"/>
  <c r="G342"/>
  <c r="F342" s="1"/>
  <c r="G344"/>
  <c r="F344" s="1"/>
  <c r="G346"/>
  <c r="F346" s="1"/>
  <c r="G348"/>
  <c r="F348" s="1"/>
  <c r="G350"/>
  <c r="F350" s="1"/>
  <c r="G352"/>
  <c r="F352" s="1"/>
  <c r="G354"/>
  <c r="F354" s="1"/>
  <c r="G356"/>
  <c r="F356" s="1"/>
  <c r="G358"/>
  <c r="F358" s="1"/>
  <c r="G360"/>
  <c r="F360" s="1"/>
  <c r="G362"/>
  <c r="F362" s="1"/>
  <c r="G364"/>
  <c r="F364" s="1"/>
  <c r="G366"/>
  <c r="F366" s="1"/>
  <c r="G368"/>
  <c r="F368" s="1"/>
  <c r="G370"/>
  <c r="F370" s="1"/>
  <c r="G372"/>
  <c r="F372" s="1"/>
  <c r="G374"/>
  <c r="F374" s="1"/>
  <c r="G376"/>
  <c r="F376" s="1"/>
  <c r="G378"/>
  <c r="F378" s="1"/>
  <c r="G380"/>
  <c r="F380" s="1"/>
  <c r="G382"/>
  <c r="F382" s="1"/>
  <c r="G384"/>
  <c r="F384" s="1"/>
  <c r="G386"/>
  <c r="F386" s="1"/>
  <c r="G388"/>
  <c r="F388" s="1"/>
  <c r="G390"/>
  <c r="F390" s="1"/>
  <c r="G392"/>
  <c r="F392" s="1"/>
  <c r="G394"/>
  <c r="F394" s="1"/>
  <c r="G396"/>
  <c r="F396" s="1"/>
  <c r="G398"/>
  <c r="F398" s="1"/>
  <c r="G400"/>
  <c r="F400" s="1"/>
  <c r="G402"/>
  <c r="F402" s="1"/>
  <c r="G404"/>
  <c r="F404" s="1"/>
  <c r="G465"/>
  <c r="F465" s="1"/>
  <c r="G467"/>
  <c r="F467" s="1"/>
  <c r="G469"/>
  <c r="F469" s="1"/>
  <c r="G471"/>
  <c r="F471" s="1"/>
  <c r="G473"/>
  <c r="F473" s="1"/>
  <c r="G475"/>
  <c r="F475" s="1"/>
  <c r="G477"/>
  <c r="F477" s="1"/>
  <c r="G479"/>
  <c r="F479" s="1"/>
  <c r="G481"/>
  <c r="F481" s="1"/>
  <c r="G492"/>
  <c r="F492" s="1"/>
  <c r="G494"/>
  <c r="F494" s="1"/>
  <c r="G496"/>
  <c r="F496" s="1"/>
  <c r="G498"/>
  <c r="F498" s="1"/>
  <c r="G500"/>
  <c r="F500" s="1"/>
  <c r="G503"/>
  <c r="F503" s="1"/>
  <c r="G505"/>
  <c r="F505" s="1"/>
  <c r="G507"/>
  <c r="F507" s="1"/>
  <c r="G509"/>
  <c r="F509" s="1"/>
  <c r="G511"/>
  <c r="F511" s="1"/>
  <c r="G513"/>
  <c r="F513" s="1"/>
  <c r="G515"/>
  <c r="F515" s="1"/>
  <c r="G517"/>
  <c r="F517" s="1"/>
  <c r="G519"/>
  <c r="F519" s="1"/>
  <c r="G521"/>
  <c r="F521" s="1"/>
  <c r="G524"/>
  <c r="F524" s="1"/>
  <c r="G526"/>
  <c r="F526" s="1"/>
  <c r="G528"/>
  <c r="F528" s="1"/>
  <c r="G530"/>
  <c r="F530" s="1"/>
  <c r="G532"/>
  <c r="F532" s="1"/>
  <c r="G538"/>
  <c r="F538" s="1"/>
  <c r="G547"/>
  <c r="F547" s="1"/>
  <c r="G549"/>
  <c r="F549" s="1"/>
  <c r="G551"/>
  <c r="F551" s="1"/>
  <c r="G553"/>
  <c r="F553" s="1"/>
  <c r="G555"/>
  <c r="F555" s="1"/>
  <c r="G557"/>
  <c r="F557" s="1"/>
  <c r="G559"/>
  <c r="F559" s="1"/>
  <c r="G561"/>
  <c r="F561" s="1"/>
  <c r="G563"/>
  <c r="F563" s="1"/>
  <c r="G565"/>
  <c r="F565" s="1"/>
  <c r="G567"/>
  <c r="F567" s="1"/>
  <c r="G569"/>
  <c r="F569" s="1"/>
  <c r="G571"/>
  <c r="F571" s="1"/>
  <c r="G596"/>
  <c r="F596" s="1"/>
  <c r="G598"/>
  <c r="F598" s="1"/>
  <c r="G600"/>
  <c r="F600" s="1"/>
  <c r="G602"/>
  <c r="F602" s="1"/>
  <c r="G604"/>
  <c r="F604" s="1"/>
  <c r="G606"/>
  <c r="F606" s="1"/>
  <c r="G608"/>
  <c r="F608" s="1"/>
  <c r="G610"/>
  <c r="F610" s="1"/>
  <c r="G612"/>
  <c r="F612" s="1"/>
  <c r="G614"/>
  <c r="F614" s="1"/>
  <c r="G616"/>
  <c r="F616" s="1"/>
  <c r="G618"/>
  <c r="F618" s="1"/>
  <c r="G620"/>
  <c r="F620" s="1"/>
  <c r="G622"/>
  <c r="F622" s="1"/>
  <c r="G624"/>
  <c r="F624" s="1"/>
  <c r="G626"/>
  <c r="F626" s="1"/>
  <c r="G628"/>
  <c r="F628" s="1"/>
  <c r="G630"/>
  <c r="F630" s="1"/>
  <c r="G632"/>
  <c r="F632" s="1"/>
  <c r="G634"/>
  <c r="F634" s="1"/>
  <c r="G636"/>
  <c r="F636" s="1"/>
  <c r="G638"/>
  <c r="F638" s="1"/>
  <c r="G640"/>
  <c r="F640" s="1"/>
  <c r="G642"/>
  <c r="F642" s="1"/>
  <c r="G644"/>
  <c r="F644" s="1"/>
  <c r="G646"/>
  <c r="F646" s="1"/>
  <c r="G648"/>
  <c r="F648" s="1"/>
  <c r="G650"/>
  <c r="F650" s="1"/>
  <c r="G652"/>
  <c r="F652" s="1"/>
  <c r="G654"/>
  <c r="F654" s="1"/>
  <c r="G656"/>
  <c r="F656" s="1"/>
  <c r="G658"/>
  <c r="F658" s="1"/>
  <c r="G660"/>
  <c r="F660" s="1"/>
  <c r="G662"/>
  <c r="F662" s="1"/>
  <c r="G664"/>
  <c r="F664" s="1"/>
  <c r="G666"/>
  <c r="F666" s="1"/>
  <c r="G668"/>
  <c r="F668" s="1"/>
  <c r="G670"/>
  <c r="F670" s="1"/>
  <c r="G672"/>
  <c r="F672" s="1"/>
  <c r="G674"/>
  <c r="F674" s="1"/>
  <c r="G676"/>
  <c r="F676" s="1"/>
  <c r="G678"/>
  <c r="F678" s="1"/>
  <c r="G680"/>
  <c r="F680" s="1"/>
  <c r="G682"/>
  <c r="F682" s="1"/>
  <c r="G684"/>
  <c r="F684" s="1"/>
  <c r="G686"/>
  <c r="F686" s="1"/>
  <c r="G688"/>
  <c r="F688" s="1"/>
  <c r="G690"/>
  <c r="F690" s="1"/>
  <c r="G692"/>
  <c r="F692" s="1"/>
  <c r="G694"/>
  <c r="F694" s="1"/>
  <c r="G696"/>
  <c r="F696" s="1"/>
  <c r="G698"/>
  <c r="F698" s="1"/>
  <c r="G700"/>
  <c r="F700" s="1"/>
  <c r="G702"/>
  <c r="F702" s="1"/>
  <c r="G704"/>
  <c r="F704" s="1"/>
  <c r="G714"/>
  <c r="F714" s="1"/>
  <c r="G716"/>
  <c r="F716" s="1"/>
  <c r="G718"/>
  <c r="F718" s="1"/>
  <c r="G720"/>
  <c r="F720" s="1"/>
  <c r="G722"/>
  <c r="F722" s="1"/>
  <c r="G724"/>
  <c r="F724" s="1"/>
  <c r="G726"/>
  <c r="F726" s="1"/>
  <c r="G728"/>
  <c r="F728" s="1"/>
  <c r="G730"/>
  <c r="F730" s="1"/>
  <c r="G732"/>
  <c r="F732" s="1"/>
  <c r="G734"/>
  <c r="F734" s="1"/>
  <c r="G736"/>
  <c r="F736" s="1"/>
  <c r="G738"/>
  <c r="F738" s="1"/>
  <c r="G740"/>
  <c r="F740" s="1"/>
  <c r="G742"/>
  <c r="F742" s="1"/>
  <c r="G744"/>
  <c r="F744" s="1"/>
  <c r="G746"/>
  <c r="F746" s="1"/>
  <c r="G748"/>
  <c r="F748" s="1"/>
  <c r="G750"/>
  <c r="F750" s="1"/>
  <c r="G752"/>
  <c r="F752" s="1"/>
  <c r="G754"/>
  <c r="F754" s="1"/>
  <c r="G756"/>
  <c r="F756" s="1"/>
  <c r="G758"/>
  <c r="F758" s="1"/>
  <c r="G760"/>
  <c r="F760" s="1"/>
  <c r="G762"/>
  <c r="F762" s="1"/>
  <c r="G764"/>
  <c r="F764" s="1"/>
  <c r="G766"/>
  <c r="F766" s="1"/>
  <c r="G768"/>
  <c r="F768" s="1"/>
  <c r="G770"/>
  <c r="F770" s="1"/>
  <c r="G772"/>
  <c r="F772" s="1"/>
  <c r="G774"/>
  <c r="F774" s="1"/>
  <c r="G776"/>
  <c r="F776" s="1"/>
  <c r="G778"/>
  <c r="F778" s="1"/>
  <c r="G780"/>
  <c r="F780" s="1"/>
  <c r="G782"/>
  <c r="F782" s="1"/>
  <c r="G784"/>
  <c r="F784" s="1"/>
  <c r="G786"/>
  <c r="F786" s="1"/>
  <c r="G788"/>
  <c r="F788" s="1"/>
  <c r="G790"/>
  <c r="F790" s="1"/>
  <c r="G792"/>
  <c r="F792" s="1"/>
  <c r="G794"/>
  <c r="F794" s="1"/>
  <c r="G796"/>
  <c r="F796" s="1"/>
  <c r="G798"/>
  <c r="F798" s="1"/>
  <c r="G800"/>
  <c r="F800" s="1"/>
  <c r="G802"/>
  <c r="F802" s="1"/>
  <c r="G804"/>
  <c r="F804" s="1"/>
  <c r="G806"/>
  <c r="F806" s="1"/>
  <c r="G808"/>
  <c r="F808" s="1"/>
  <c r="G810"/>
  <c r="F810" s="1"/>
  <c r="G812"/>
  <c r="F812" s="1"/>
  <c r="G2440" i="1"/>
  <c r="G2436"/>
  <c r="G2432"/>
  <c r="G2428"/>
  <c r="F2428"/>
  <c r="G2424"/>
  <c r="G2420"/>
  <c r="G2416"/>
  <c r="G2412"/>
  <c r="F2412"/>
  <c r="G2408"/>
  <c r="G2404"/>
  <c r="G2400"/>
  <c r="G2315"/>
  <c r="F2315"/>
  <c r="G2311"/>
  <c r="G2307"/>
  <c r="G2303"/>
  <c r="G2299"/>
  <c r="F2299"/>
  <c r="G2295"/>
  <c r="G2291"/>
  <c r="G2287"/>
  <c r="G2274"/>
  <c r="F2274"/>
  <c r="G2270"/>
  <c r="G2266"/>
  <c r="G2262"/>
  <c r="G2258"/>
  <c r="F2258"/>
  <c r="G2254"/>
  <c r="G2250"/>
  <c r="G2246"/>
  <c r="G2242"/>
  <c r="F2242"/>
  <c r="G2238"/>
  <c r="G2234"/>
  <c r="G2230"/>
  <c r="G2218"/>
  <c r="F2218"/>
  <c r="G2210"/>
  <c r="G2206"/>
  <c r="G2202"/>
  <c r="G2198"/>
  <c r="F2198"/>
  <c r="G2194"/>
  <c r="G2190"/>
  <c r="G2186"/>
  <c r="G2182"/>
  <c r="F2182"/>
  <c r="G2178"/>
  <c r="G2174"/>
  <c r="G2170"/>
  <c r="G2166"/>
  <c r="F2166"/>
  <c r="G2162"/>
  <c r="G2158"/>
  <c r="G2154"/>
  <c r="G2150"/>
  <c r="F2150"/>
  <c r="G2146"/>
  <c r="G2141"/>
  <c r="G2137"/>
  <c r="G2133"/>
  <c r="F2133"/>
  <c r="G2129"/>
  <c r="G2125"/>
  <c r="G2121"/>
  <c r="G2117"/>
  <c r="F2117"/>
  <c r="G2113"/>
  <c r="G2109"/>
  <c r="G2105"/>
  <c r="G2101"/>
  <c r="F2101"/>
  <c r="G2097"/>
  <c r="G2093"/>
  <c r="G2089"/>
  <c r="G2085"/>
  <c r="F2085"/>
  <c r="G2081"/>
  <c r="G2077"/>
  <c r="G2073"/>
  <c r="G2069"/>
  <c r="F2069"/>
  <c r="G2065"/>
  <c r="G2061"/>
  <c r="G2057"/>
  <c r="G2053"/>
  <c r="F2053"/>
  <c r="G2049"/>
  <c r="G2045"/>
  <c r="G2041"/>
  <c r="G2037"/>
  <c r="F2037"/>
  <c r="G2033"/>
  <c r="G2029"/>
  <c r="G2025"/>
  <c r="G2021"/>
  <c r="F2021"/>
  <c r="G2017"/>
  <c r="G2013"/>
  <c r="G2009"/>
  <c r="G2005"/>
  <c r="F2005"/>
  <c r="G2001"/>
  <c r="G1997"/>
  <c r="G1993"/>
  <c r="G1989"/>
  <c r="F1989"/>
  <c r="G1985"/>
  <c r="G1981"/>
  <c r="G1977"/>
  <c r="G1973"/>
  <c r="F1973"/>
  <c r="G1969"/>
  <c r="G1965"/>
  <c r="G1961"/>
  <c r="G1957"/>
  <c r="F1957"/>
  <c r="G1953"/>
  <c r="G1949"/>
  <c r="G1945"/>
  <c r="G1941"/>
  <c r="F1941"/>
  <c r="G1937"/>
  <c r="G1933"/>
  <c r="G1929"/>
  <c r="G1826"/>
  <c r="F1826"/>
  <c r="G1822"/>
  <c r="G1818"/>
  <c r="G1814"/>
  <c r="G1810"/>
  <c r="F1810"/>
  <c r="G1806"/>
  <c r="G1802"/>
  <c r="G1798"/>
  <c r="G1794"/>
  <c r="F1794"/>
  <c r="G1790"/>
  <c r="G1786"/>
  <c r="G1782"/>
  <c r="G1777"/>
  <c r="F1777"/>
  <c r="G1773"/>
  <c r="G1769"/>
  <c r="G1765"/>
  <c r="G1761"/>
  <c r="F1761"/>
  <c r="G1757"/>
  <c r="G1753"/>
  <c r="G1749"/>
  <c r="G1745"/>
  <c r="F1745"/>
  <c r="G1741"/>
  <c r="G1737"/>
  <c r="F1737"/>
  <c r="G1733"/>
  <c r="G1729"/>
  <c r="F1729"/>
  <c r="G1725"/>
  <c r="G1721"/>
  <c r="F1721"/>
  <c r="G1717"/>
  <c r="G1713"/>
  <c r="F1713"/>
  <c r="G1709"/>
  <c r="G1705"/>
  <c r="F1705"/>
  <c r="G1625"/>
  <c r="G1621"/>
  <c r="F1621"/>
  <c r="G1617"/>
  <c r="F1617"/>
  <c r="G1613"/>
  <c r="F1613"/>
  <c r="G1607"/>
  <c r="F1607"/>
  <c r="G1603"/>
  <c r="F1603"/>
  <c r="G1599"/>
  <c r="F1599"/>
  <c r="G1595"/>
  <c r="F1595"/>
  <c r="G1590"/>
  <c r="F1590"/>
  <c r="G1559"/>
  <c r="F1559"/>
  <c r="G1555"/>
  <c r="F1555"/>
  <c r="G1551"/>
  <c r="F1551"/>
  <c r="G1547"/>
  <c r="F1547"/>
  <c r="G1543"/>
  <c r="F1543"/>
  <c r="G1539"/>
  <c r="F1539"/>
  <c r="G1535"/>
  <c r="F1535"/>
  <c r="G1531"/>
  <c r="F1531"/>
  <c r="G1527"/>
  <c r="F1527"/>
  <c r="G1523"/>
  <c r="F1523"/>
  <c r="G1519"/>
  <c r="F1519"/>
  <c r="G1515"/>
  <c r="F1515"/>
  <c r="G1511"/>
  <c r="F1511"/>
  <c r="G1507"/>
  <c r="F1507"/>
  <c r="G1503"/>
  <c r="F1503"/>
  <c r="G1499"/>
  <c r="F1499"/>
  <c r="G1495"/>
  <c r="F1495"/>
  <c r="G1491"/>
  <c r="F1491"/>
  <c r="G1487"/>
  <c r="F1487"/>
  <c r="G1483"/>
  <c r="F1483"/>
  <c r="G1479"/>
  <c r="F1479"/>
  <c r="G1475"/>
  <c r="F1475"/>
  <c r="G1471"/>
  <c r="F1471"/>
  <c r="G1467"/>
  <c r="F1467"/>
  <c r="G1463"/>
  <c r="F1463"/>
  <c r="G1459"/>
  <c r="F1459"/>
  <c r="G1455"/>
  <c r="F1455"/>
  <c r="G1451"/>
  <c r="F1451"/>
  <c r="G1447"/>
  <c r="F1447"/>
  <c r="G1443"/>
  <c r="F1443"/>
  <c r="G1439"/>
  <c r="F1439"/>
  <c r="G1435"/>
  <c r="F1435"/>
  <c r="G1431"/>
  <c r="F1431"/>
  <c r="G1427"/>
  <c r="F1427"/>
  <c r="G1423"/>
  <c r="F1423"/>
  <c r="G1419"/>
  <c r="F1419"/>
  <c r="G1415"/>
  <c r="F1415"/>
  <c r="G1411"/>
  <c r="F1411"/>
  <c r="G1407"/>
  <c r="F1407"/>
  <c r="G1403"/>
  <c r="F1403"/>
  <c r="G1399"/>
  <c r="F1399"/>
  <c r="G1395"/>
  <c r="F1395"/>
  <c r="G1391"/>
  <c r="F1391"/>
  <c r="G1387"/>
  <c r="F1387"/>
  <c r="G1383"/>
  <c r="F1383"/>
  <c r="G1379"/>
  <c r="F1379"/>
  <c r="G1375"/>
  <c r="F1375"/>
  <c r="G1371"/>
  <c r="F1371"/>
  <c r="G1367"/>
  <c r="F1367"/>
  <c r="G1363"/>
  <c r="F1363"/>
  <c r="G1359"/>
  <c r="F1359"/>
  <c r="G1355"/>
  <c r="F1355"/>
  <c r="G1351"/>
  <c r="F1351"/>
  <c r="G1347"/>
  <c r="F1347"/>
  <c r="G1343"/>
  <c r="F1343"/>
  <c r="G1339"/>
  <c r="F1339"/>
  <c r="G1335"/>
  <c r="F1335"/>
  <c r="G1331"/>
  <c r="F1331"/>
  <c r="G1327"/>
  <c r="F1327"/>
  <c r="G1323"/>
  <c r="F1323"/>
  <c r="G1319"/>
  <c r="F1319"/>
  <c r="G1315"/>
  <c r="F1315"/>
  <c r="G1311"/>
  <c r="F1311"/>
  <c r="G1307"/>
  <c r="F1307"/>
  <c r="G1303"/>
  <c r="F1303"/>
  <c r="G1299"/>
  <c r="F1299"/>
  <c r="G1295"/>
  <c r="F1295"/>
  <c r="G1291"/>
  <c r="F1291"/>
  <c r="G1285"/>
  <c r="F1285"/>
  <c r="G1281"/>
  <c r="F1281"/>
  <c r="G1277"/>
  <c r="F1277"/>
  <c r="G1273"/>
  <c r="F1273"/>
  <c r="G1269"/>
  <c r="F1269"/>
  <c r="G1265"/>
  <c r="F1265"/>
  <c r="G1261"/>
  <c r="F1261"/>
  <c r="G1257"/>
  <c r="F1257"/>
  <c r="G1253"/>
  <c r="F1253"/>
  <c r="G1249"/>
  <c r="F1249"/>
  <c r="G1245"/>
  <c r="F1245"/>
  <c r="G1209"/>
  <c r="F1209"/>
  <c r="G1205"/>
  <c r="F1205"/>
  <c r="G1201"/>
  <c r="F1201"/>
  <c r="G1197"/>
  <c r="F1197"/>
  <c r="G1193"/>
  <c r="F1193"/>
  <c r="G1189"/>
  <c r="F1189"/>
  <c r="G1185"/>
  <c r="F1185"/>
  <c r="G1181"/>
  <c r="F1181"/>
  <c r="G1177"/>
  <c r="F1177"/>
  <c r="G1173"/>
  <c r="F1173"/>
  <c r="G1169"/>
  <c r="F1169"/>
  <c r="G1165"/>
  <c r="F1165"/>
  <c r="G1161"/>
  <c r="F1161"/>
  <c r="G1157"/>
  <c r="F1157"/>
  <c r="G1153"/>
  <c r="F1153"/>
  <c r="G1149"/>
  <c r="F1149"/>
  <c r="G1145"/>
  <c r="F1145"/>
  <c r="G1141"/>
  <c r="F1141"/>
  <c r="G1137"/>
  <c r="F1137"/>
  <c r="G1133"/>
  <c r="F1133"/>
  <c r="G1129"/>
  <c r="F1129"/>
  <c r="G1125"/>
  <c r="F1125"/>
  <c r="G1121"/>
  <c r="F1121"/>
  <c r="G1117"/>
  <c r="F1117"/>
  <c r="G1113"/>
  <c r="F1113"/>
  <c r="G1109"/>
  <c r="F1109"/>
  <c r="G1105"/>
  <c r="F1105"/>
  <c r="G1101"/>
  <c r="F1101"/>
  <c r="G1097"/>
  <c r="F1097"/>
  <c r="G1093"/>
  <c r="F1093"/>
  <c r="G1089"/>
  <c r="F1089"/>
  <c r="G1085"/>
  <c r="F1085"/>
  <c r="G1081"/>
  <c r="F1081"/>
  <c r="C2910"/>
  <c r="C2908"/>
  <c r="C2907"/>
  <c r="C2909"/>
  <c r="G985"/>
  <c r="G981"/>
  <c r="G977"/>
  <c r="G973"/>
  <c r="G969"/>
  <c r="G965"/>
  <c r="G961"/>
  <c r="G957"/>
  <c r="G953"/>
  <c r="G949"/>
  <c r="G945"/>
  <c r="G941"/>
  <c r="G937"/>
  <c r="G933"/>
  <c r="G929"/>
  <c r="G925"/>
  <c r="G921"/>
  <c r="G917"/>
  <c r="G913"/>
  <c r="G909"/>
  <c r="G896"/>
  <c r="G892"/>
  <c r="G874"/>
  <c r="G870"/>
  <c r="G866"/>
  <c r="G862"/>
  <c r="G858"/>
  <c r="G854"/>
  <c r="G850"/>
  <c r="G846"/>
  <c r="G842"/>
  <c r="G838"/>
  <c r="G834"/>
  <c r="G830"/>
  <c r="G826"/>
  <c r="G822"/>
  <c r="G818"/>
  <c r="G814"/>
  <c r="G810"/>
  <c r="G806"/>
  <c r="G802"/>
  <c r="G798"/>
  <c r="G792"/>
  <c r="G788"/>
  <c r="G784"/>
  <c r="G780"/>
  <c r="G776"/>
  <c r="G772"/>
  <c r="G768"/>
  <c r="G764"/>
  <c r="G760"/>
  <c r="G758"/>
  <c r="G756"/>
  <c r="G754"/>
  <c r="G752"/>
  <c r="G750"/>
  <c r="G748"/>
  <c r="G746"/>
  <c r="G744"/>
  <c r="G742"/>
  <c r="G740"/>
  <c r="G738"/>
  <c r="G736"/>
  <c r="G734"/>
  <c r="G732"/>
  <c r="G730"/>
  <c r="G728"/>
  <c r="G726"/>
  <c r="G724"/>
  <c r="G722"/>
  <c r="G720"/>
  <c r="G718"/>
  <c r="G716"/>
  <c r="G714"/>
  <c r="G712"/>
  <c r="G710"/>
  <c r="G708"/>
  <c r="G706"/>
  <c r="G704"/>
  <c r="G702"/>
  <c r="G700"/>
  <c r="G698"/>
  <c r="G696"/>
  <c r="G694"/>
  <c r="G692"/>
  <c r="G690"/>
  <c r="G688"/>
  <c r="G686"/>
  <c r="G684"/>
  <c r="G682"/>
  <c r="G680"/>
  <c r="G678"/>
  <c r="G676"/>
  <c r="G674"/>
  <c r="G672"/>
  <c r="G670"/>
  <c r="G668"/>
  <c r="G666"/>
  <c r="G664"/>
  <c r="G662"/>
  <c r="G660"/>
  <c r="G658"/>
  <c r="G656"/>
  <c r="G654"/>
  <c r="G652"/>
  <c r="G650"/>
  <c r="G648"/>
  <c r="G646"/>
  <c r="G644"/>
  <c r="G642"/>
  <c r="G640"/>
  <c r="G638"/>
  <c r="G636"/>
  <c r="G634"/>
  <c r="G632"/>
  <c r="G630"/>
  <c r="G628"/>
  <c r="G626"/>
  <c r="G624"/>
  <c r="G622"/>
  <c r="G620"/>
  <c r="G618"/>
  <c r="G616"/>
  <c r="G614"/>
  <c r="G612"/>
  <c r="G610"/>
  <c r="G608"/>
  <c r="G606"/>
  <c r="G604"/>
  <c r="G602"/>
  <c r="G600"/>
  <c r="G598"/>
  <c r="G596"/>
  <c r="G594"/>
  <c r="G592"/>
  <c r="G590"/>
  <c r="G588"/>
  <c r="G586"/>
  <c r="G584"/>
  <c r="G582"/>
  <c r="G580"/>
  <c r="G578"/>
  <c r="G576"/>
  <c r="G574"/>
  <c r="G572"/>
  <c r="G570"/>
  <c r="G568"/>
  <c r="G566"/>
  <c r="D2909"/>
  <c r="D2907"/>
  <c r="D2910"/>
  <c r="D2908"/>
  <c r="G2826" i="4"/>
  <c r="F2826" s="1"/>
  <c r="G2818"/>
  <c r="F2818" s="1"/>
  <c r="G2810"/>
  <c r="F2810" s="1"/>
  <c r="G2802"/>
  <c r="F2802" s="1"/>
  <c r="G2794"/>
  <c r="F2794" s="1"/>
  <c r="G2786"/>
  <c r="F2786" s="1"/>
  <c r="G2712"/>
  <c r="F2712" s="1"/>
  <c r="G2699"/>
  <c r="F2699" s="1"/>
  <c r="G2691"/>
  <c r="F2691" s="1"/>
  <c r="G2683"/>
  <c r="F2683" s="1"/>
  <c r="G2675"/>
  <c r="F2675" s="1"/>
  <c r="G2655"/>
  <c r="F2655" s="1"/>
  <c r="G2647"/>
  <c r="F2647" s="1"/>
  <c r="G2639"/>
  <c r="F2639" s="1"/>
  <c r="G2631"/>
  <c r="F2631" s="1"/>
  <c r="G2623"/>
  <c r="F2623" s="1"/>
  <c r="G2615"/>
  <c r="F2615" s="1"/>
  <c r="G2601"/>
  <c r="F2601" s="1"/>
  <c r="G2593"/>
  <c r="F2593" s="1"/>
  <c r="G2585"/>
  <c r="F2585" s="1"/>
  <c r="G2577"/>
  <c r="F2577" s="1"/>
  <c r="G2569"/>
  <c r="F2569" s="1"/>
  <c r="G2561"/>
  <c r="F2561" s="1"/>
  <c r="G2553"/>
  <c r="F2553" s="1"/>
  <c r="G2545"/>
  <c r="F2545" s="1"/>
  <c r="G2537"/>
  <c r="F2537" s="1"/>
  <c r="G2529"/>
  <c r="F2529" s="1"/>
  <c r="G2521"/>
  <c r="F2521" s="1"/>
  <c r="G2512"/>
  <c r="F2512" s="1"/>
  <c r="G2504"/>
  <c r="F2504" s="1"/>
  <c r="G2496"/>
  <c r="F2496" s="1"/>
  <c r="G2488"/>
  <c r="F2488" s="1"/>
  <c r="G2480"/>
  <c r="F2480" s="1"/>
  <c r="G2472"/>
  <c r="F2472" s="1"/>
  <c r="G2464"/>
  <c r="F2464" s="1"/>
  <c r="G2456"/>
  <c r="F2456" s="1"/>
  <c r="G2448"/>
  <c r="F2448" s="1"/>
  <c r="G2440"/>
  <c r="F2440" s="1"/>
  <c r="G2432"/>
  <c r="F2432" s="1"/>
  <c r="G2424"/>
  <c r="F2424" s="1"/>
  <c r="G2416"/>
  <c r="F2416" s="1"/>
  <c r="G2408"/>
  <c r="F2408" s="1"/>
  <c r="G2400"/>
  <c r="F2400" s="1"/>
  <c r="G2392"/>
  <c r="F2392" s="1"/>
  <c r="G2384"/>
  <c r="F2384" s="1"/>
  <c r="G2376"/>
  <c r="F2376" s="1"/>
  <c r="G2368"/>
  <c r="F2368" s="1"/>
  <c r="G2360"/>
  <c r="F2360" s="1"/>
  <c r="G2352"/>
  <c r="F2352" s="1"/>
  <c r="G2344"/>
  <c r="F2344" s="1"/>
  <c r="G2336"/>
  <c r="F2336" s="1"/>
  <c r="G2319"/>
  <c r="F2319" s="1"/>
  <c r="G2308"/>
  <c r="F2308" s="1"/>
  <c r="G2300"/>
  <c r="F2300" s="1"/>
  <c r="G2292"/>
  <c r="F2292" s="1"/>
  <c r="G2264"/>
  <c r="F2264" s="1"/>
  <c r="G2256"/>
  <c r="F2256" s="1"/>
  <c r="G2248"/>
  <c r="F2248" s="1"/>
  <c r="G2240"/>
  <c r="F2240" s="1"/>
  <c r="G2232"/>
  <c r="F2232" s="1"/>
  <c r="G2224"/>
  <c r="F2224" s="1"/>
  <c r="G2216"/>
  <c r="F2216" s="1"/>
  <c r="G2208"/>
  <c r="F2208" s="1"/>
  <c r="G2200"/>
  <c r="F2200" s="1"/>
  <c r="G2192"/>
  <c r="F2192" s="1"/>
  <c r="G2184"/>
  <c r="F2184" s="1"/>
  <c r="G2176"/>
  <c r="F2176" s="1"/>
  <c r="G2167"/>
  <c r="F2167" s="1"/>
  <c r="G2159"/>
  <c r="F2159" s="1"/>
  <c r="G2151"/>
  <c r="F2151" s="1"/>
  <c r="G2143"/>
  <c r="F2143" s="1"/>
  <c r="G2135"/>
  <c r="F2135" s="1"/>
  <c r="G2127"/>
  <c r="F2127" s="1"/>
  <c r="G2119"/>
  <c r="F2119" s="1"/>
  <c r="G2111"/>
  <c r="F2111" s="1"/>
  <c r="G2103"/>
  <c r="F2103" s="1"/>
  <c r="G2095"/>
  <c r="F2095" s="1"/>
  <c r="G2068"/>
  <c r="F2068" s="1"/>
  <c r="G2014"/>
  <c r="F2014" s="1"/>
  <c r="G2006"/>
  <c r="F2006" s="1"/>
  <c r="G1998"/>
  <c r="F1998" s="1"/>
  <c r="G1990"/>
  <c r="F1990" s="1"/>
  <c r="G1982"/>
  <c r="F1982" s="1"/>
  <c r="G1948"/>
  <c r="F1948" s="1"/>
  <c r="G1940"/>
  <c r="F1940" s="1"/>
  <c r="G1932"/>
  <c r="F1932" s="1"/>
  <c r="G1931"/>
  <c r="F1931" s="1"/>
  <c r="G1924"/>
  <c r="F1924" s="1"/>
  <c r="G1923"/>
  <c r="F1923" s="1"/>
  <c r="G1916"/>
  <c r="F1916" s="1"/>
  <c r="G1915"/>
  <c r="F1915" s="1"/>
  <c r="G1908"/>
  <c r="F1908" s="1"/>
  <c r="G1907"/>
  <c r="F1907" s="1"/>
  <c r="G1900"/>
  <c r="F1900" s="1"/>
  <c r="G1899"/>
  <c r="F1899" s="1"/>
  <c r="G1892"/>
  <c r="F1892" s="1"/>
  <c r="G1891"/>
  <c r="F1891" s="1"/>
  <c r="G1884"/>
  <c r="F1884" s="1"/>
  <c r="G1883"/>
  <c r="F1883" s="1"/>
  <c r="G1876"/>
  <c r="F1876" s="1"/>
  <c r="G1875"/>
  <c r="F1875" s="1"/>
  <c r="G1868"/>
  <c r="F1868" s="1"/>
  <c r="G1867"/>
  <c r="F1867" s="1"/>
  <c r="G1860"/>
  <c r="F1860" s="1"/>
  <c r="G1859"/>
  <c r="F1859" s="1"/>
  <c r="G1852"/>
  <c r="F1852" s="1"/>
  <c r="G1851"/>
  <c r="F1851" s="1"/>
  <c r="G1844"/>
  <c r="F1844" s="1"/>
  <c r="G1843"/>
  <c r="F1843" s="1"/>
  <c r="G1836"/>
  <c r="F1836" s="1"/>
  <c r="G1835"/>
  <c r="F1835" s="1"/>
  <c r="G1828"/>
  <c r="F1828" s="1"/>
  <c r="G1827"/>
  <c r="F1827" s="1"/>
  <c r="G1820"/>
  <c r="F1820" s="1"/>
  <c r="G1819"/>
  <c r="F1819" s="1"/>
  <c r="G1812"/>
  <c r="F1812" s="1"/>
  <c r="G1811"/>
  <c r="F1811" s="1"/>
  <c r="G1804"/>
  <c r="F1804" s="1"/>
  <c r="G1803"/>
  <c r="F1803" s="1"/>
  <c r="G1796"/>
  <c r="F1796" s="1"/>
  <c r="G1795"/>
  <c r="F1795" s="1"/>
  <c r="G1788"/>
  <c r="F1788" s="1"/>
  <c r="G1787"/>
  <c r="F1787" s="1"/>
  <c r="G1780"/>
  <c r="F1780" s="1"/>
  <c r="G1779"/>
  <c r="F1779" s="1"/>
  <c r="G1772"/>
  <c r="F1772" s="1"/>
  <c r="G1771"/>
  <c r="F1771" s="1"/>
  <c r="G1764"/>
  <c r="F1764" s="1"/>
  <c r="G1763"/>
  <c r="F1763" s="1"/>
  <c r="G1756"/>
  <c r="F1756" s="1"/>
  <c r="G1755"/>
  <c r="F1755" s="1"/>
  <c r="G1748"/>
  <c r="F1748" s="1"/>
  <c r="G1747"/>
  <c r="F1747" s="1"/>
  <c r="G1740"/>
  <c r="F1740" s="1"/>
  <c r="G1739"/>
  <c r="F1739" s="1"/>
  <c r="G1732"/>
  <c r="F1732" s="1"/>
  <c r="G1731"/>
  <c r="F1731" s="1"/>
  <c r="G1724"/>
  <c r="F1724" s="1"/>
  <c r="G1723"/>
  <c r="F1723" s="1"/>
  <c r="G1716"/>
  <c r="F1716" s="1"/>
  <c r="G1715"/>
  <c r="F1715" s="1"/>
  <c r="G1708"/>
  <c r="F1708" s="1"/>
  <c r="G1707"/>
  <c r="F1707" s="1"/>
  <c r="G1700"/>
  <c r="F1700" s="1"/>
  <c r="G1699"/>
  <c r="F1699" s="1"/>
  <c r="G1692"/>
  <c r="F1692" s="1"/>
  <c r="G1691"/>
  <c r="F1691" s="1"/>
  <c r="G1684"/>
  <c r="F1684" s="1"/>
  <c r="G1683"/>
  <c r="F1683" s="1"/>
  <c r="G1676"/>
  <c r="F1676" s="1"/>
  <c r="G1675"/>
  <c r="F1675" s="1"/>
  <c r="G1668"/>
  <c r="F1668" s="1"/>
  <c r="G1667"/>
  <c r="F1667" s="1"/>
  <c r="G1660"/>
  <c r="F1660" s="1"/>
  <c r="G1659"/>
  <c r="F1659" s="1"/>
  <c r="G1646"/>
  <c r="F1646" s="1"/>
  <c r="G1645"/>
  <c r="F1645" s="1"/>
  <c r="G1626"/>
  <c r="F1626" s="1"/>
  <c r="G1625"/>
  <c r="F1625" s="1"/>
  <c r="G1596"/>
  <c r="F1596" s="1"/>
  <c r="G1595"/>
  <c r="F1595" s="1"/>
  <c r="G1588"/>
  <c r="F1588" s="1"/>
  <c r="G1587"/>
  <c r="F1587" s="1"/>
  <c r="G1580"/>
  <c r="F1580" s="1"/>
  <c r="G1579"/>
  <c r="F1579" s="1"/>
  <c r="G1572"/>
  <c r="F1572" s="1"/>
  <c r="G1564"/>
  <c r="F1564" s="1"/>
  <c r="G1556"/>
  <c r="F1556" s="1"/>
  <c r="G1548"/>
  <c r="F1548" s="1"/>
  <c r="G1540"/>
  <c r="F1540" s="1"/>
  <c r="G1532"/>
  <c r="F1532" s="1"/>
  <c r="G1524"/>
  <c r="F1524" s="1"/>
  <c r="G1516"/>
  <c r="F1516" s="1"/>
  <c r="G1508"/>
  <c r="F1508" s="1"/>
  <c r="G1500"/>
  <c r="F1500" s="1"/>
  <c r="G1492"/>
  <c r="F1492" s="1"/>
  <c r="G1484"/>
  <c r="F1484" s="1"/>
  <c r="G1476"/>
  <c r="F1476" s="1"/>
  <c r="G1404"/>
  <c r="F1404" s="1"/>
  <c r="G1396"/>
  <c r="F1396" s="1"/>
  <c r="G1388"/>
  <c r="F1388" s="1"/>
  <c r="G1387"/>
  <c r="F1387" s="1"/>
  <c r="G1380"/>
  <c r="F1380" s="1"/>
  <c r="G1379"/>
  <c r="F1379" s="1"/>
  <c r="G1372"/>
  <c r="F1372" s="1"/>
  <c r="G1371"/>
  <c r="F1371" s="1"/>
  <c r="G1364"/>
  <c r="F1364" s="1"/>
  <c r="G1363"/>
  <c r="F1363" s="1"/>
  <c r="G1356"/>
  <c r="F1356" s="1"/>
  <c r="G1355"/>
  <c r="F1355" s="1"/>
  <c r="G1348"/>
  <c r="F1348" s="1"/>
  <c r="G1347"/>
  <c r="F1347" s="1"/>
  <c r="G1340"/>
  <c r="F1340" s="1"/>
  <c r="G1339"/>
  <c r="F1339" s="1"/>
  <c r="G1330"/>
  <c r="F1330" s="1"/>
  <c r="G1329"/>
  <c r="F1329" s="1"/>
  <c r="G1322"/>
  <c r="F1322" s="1"/>
  <c r="G1321"/>
  <c r="F1321" s="1"/>
  <c r="G1314"/>
  <c r="F1314" s="1"/>
  <c r="G1313"/>
  <c r="F1313" s="1"/>
  <c r="G1306"/>
  <c r="F1306" s="1"/>
  <c r="G1305"/>
  <c r="F1305" s="1"/>
  <c r="G1298"/>
  <c r="F1298" s="1"/>
  <c r="G1297"/>
  <c r="F1297" s="1"/>
  <c r="G1281"/>
  <c r="F1281" s="1"/>
  <c r="G1280"/>
  <c r="F1280" s="1"/>
  <c r="G1267"/>
  <c r="F1267" s="1"/>
  <c r="G1266"/>
  <c r="F1266" s="1"/>
  <c r="G1259"/>
  <c r="F1259" s="1"/>
  <c r="G1258"/>
  <c r="F1258" s="1"/>
  <c r="G1251"/>
  <c r="F1251" s="1"/>
  <c r="G1250"/>
  <c r="F1250" s="1"/>
  <c r="G1243"/>
  <c r="F1243" s="1"/>
  <c r="G1242"/>
  <c r="F1242" s="1"/>
  <c r="G1235"/>
  <c r="F1235" s="1"/>
  <c r="G1234"/>
  <c r="F1234" s="1"/>
  <c r="G1227"/>
  <c r="F1227" s="1"/>
  <c r="G1226"/>
  <c r="F1226" s="1"/>
  <c r="G1219"/>
  <c r="F1219" s="1"/>
  <c r="G1218"/>
  <c r="F1218" s="1"/>
  <c r="G1211"/>
  <c r="F1211" s="1"/>
  <c r="G1210"/>
  <c r="F1210" s="1"/>
  <c r="G1203"/>
  <c r="F1203" s="1"/>
  <c r="G1202"/>
  <c r="F1202" s="1"/>
  <c r="G1195"/>
  <c r="F1195" s="1"/>
  <c r="G1194"/>
  <c r="F1194" s="1"/>
  <c r="G1187"/>
  <c r="F1187" s="1"/>
  <c r="G1186"/>
  <c r="F1186" s="1"/>
  <c r="G1179"/>
  <c r="F1179" s="1"/>
  <c r="G1178"/>
  <c r="F1178" s="1"/>
  <c r="G1171"/>
  <c r="F1171" s="1"/>
  <c r="G1170"/>
  <c r="F1170" s="1"/>
  <c r="G1163"/>
  <c r="F1163" s="1"/>
  <c r="G1162"/>
  <c r="F1162" s="1"/>
  <c r="G1155"/>
  <c r="F1155" s="1"/>
  <c r="G1154"/>
  <c r="F1154" s="1"/>
  <c r="G1147"/>
  <c r="F1147" s="1"/>
  <c r="G1146"/>
  <c r="F1146" s="1"/>
  <c r="G1139"/>
  <c r="F1139" s="1"/>
  <c r="G1138"/>
  <c r="F1138" s="1"/>
  <c r="G1131"/>
  <c r="F1131" s="1"/>
  <c r="G1130"/>
  <c r="F1130" s="1"/>
  <c r="G1123"/>
  <c r="F1123" s="1"/>
  <c r="G1122"/>
  <c r="F1122" s="1"/>
  <c r="G1115"/>
  <c r="F1115" s="1"/>
  <c r="G1114"/>
  <c r="F1114" s="1"/>
  <c r="G1063"/>
  <c r="F1063" s="1"/>
  <c r="G1062"/>
  <c r="F1062" s="1"/>
  <c r="G1055"/>
  <c r="F1055" s="1"/>
  <c r="G1054"/>
  <c r="F1054" s="1"/>
  <c r="G1047"/>
  <c r="F1047" s="1"/>
  <c r="G1046"/>
  <c r="F1046" s="1"/>
  <c r="G1039"/>
  <c r="F1039" s="1"/>
  <c r="G1038"/>
  <c r="F1038" s="1"/>
  <c r="G1031"/>
  <c r="F1031" s="1"/>
  <c r="G1030"/>
  <c r="F1030" s="1"/>
  <c r="G1023"/>
  <c r="F1023" s="1"/>
  <c r="G1022"/>
  <c r="F1022" s="1"/>
  <c r="G1015"/>
  <c r="F1015" s="1"/>
  <c r="G1014"/>
  <c r="F1014" s="1"/>
  <c r="G1007"/>
  <c r="F1007" s="1"/>
  <c r="G1006"/>
  <c r="F1006" s="1"/>
  <c r="G999"/>
  <c r="F999" s="1"/>
  <c r="G998"/>
  <c r="F998" s="1"/>
  <c r="G991"/>
  <c r="F991" s="1"/>
  <c r="G990"/>
  <c r="F990" s="1"/>
  <c r="G983"/>
  <c r="F983" s="1"/>
  <c r="G982"/>
  <c r="F982" s="1"/>
  <c r="G975"/>
  <c r="F975" s="1"/>
  <c r="G974"/>
  <c r="F974" s="1"/>
  <c r="G967"/>
  <c r="F967" s="1"/>
  <c r="G966"/>
  <c r="F966" s="1"/>
  <c r="G959"/>
  <c r="F959" s="1"/>
  <c r="G958"/>
  <c r="F958" s="1"/>
  <c r="G951"/>
  <c r="F951" s="1"/>
  <c r="G950"/>
  <c r="F950" s="1"/>
  <c r="G943"/>
  <c r="F943" s="1"/>
  <c r="G942"/>
  <c r="F942" s="1"/>
  <c r="G935"/>
  <c r="F935" s="1"/>
  <c r="G934"/>
  <c r="F934" s="1"/>
  <c r="G927"/>
  <c r="F927" s="1"/>
  <c r="G926"/>
  <c r="F926" s="1"/>
  <c r="G858"/>
  <c r="F858" s="1"/>
  <c r="G857"/>
  <c r="F857" s="1"/>
  <c r="G850"/>
  <c r="F850" s="1"/>
  <c r="G849"/>
  <c r="F849" s="1"/>
  <c r="G842"/>
  <c r="F842" s="1"/>
  <c r="G841"/>
  <c r="F841" s="1"/>
  <c r="G834"/>
  <c r="F834" s="1"/>
  <c r="G833"/>
  <c r="F833" s="1"/>
  <c r="G826"/>
  <c r="F826" s="1"/>
  <c r="G825"/>
  <c r="F825" s="1"/>
  <c r="G818"/>
  <c r="F818" s="1"/>
  <c r="G817"/>
  <c r="F817" s="1"/>
  <c r="G810"/>
  <c r="F810" s="1"/>
  <c r="G809"/>
  <c r="F809" s="1"/>
  <c r="G802"/>
  <c r="F802" s="1"/>
  <c r="G801"/>
  <c r="F801" s="1"/>
  <c r="G794"/>
  <c r="G793"/>
  <c r="F793" s="1"/>
  <c r="G786"/>
  <c r="G785"/>
  <c r="F785" s="1"/>
  <c r="G778"/>
  <c r="G777"/>
  <c r="F777" s="1"/>
  <c r="G770"/>
  <c r="G769"/>
  <c r="F769" s="1"/>
  <c r="G762"/>
  <c r="G761"/>
  <c r="F761" s="1"/>
  <c r="G754"/>
  <c r="G753"/>
  <c r="F753" s="1"/>
  <c r="G746"/>
  <c r="G745"/>
  <c r="F745" s="1"/>
  <c r="G738"/>
  <c r="G737"/>
  <c r="F737" s="1"/>
  <c r="G730"/>
  <c r="G729"/>
  <c r="F729" s="1"/>
  <c r="G722"/>
  <c r="G721"/>
  <c r="F721" s="1"/>
  <c r="G714"/>
  <c r="G713"/>
  <c r="F713" s="1"/>
  <c r="G706"/>
  <c r="G705"/>
  <c r="F705" s="1"/>
  <c r="G698"/>
  <c r="G697"/>
  <c r="F697" s="1"/>
  <c r="G690"/>
  <c r="G689"/>
  <c r="F689" s="1"/>
  <c r="G682"/>
  <c r="G681"/>
  <c r="F681" s="1"/>
  <c r="G674"/>
  <c r="G673"/>
  <c r="F673" s="1"/>
  <c r="G666"/>
  <c r="G665"/>
  <c r="F665" s="1"/>
  <c r="G658"/>
  <c r="G657"/>
  <c r="F657" s="1"/>
  <c r="G650"/>
  <c r="G649"/>
  <c r="F649" s="1"/>
  <c r="G642"/>
  <c r="G641"/>
  <c r="F641" s="1"/>
  <c r="G634"/>
  <c r="G633"/>
  <c r="F633" s="1"/>
  <c r="G613"/>
  <c r="F613" s="1"/>
  <c r="G612"/>
  <c r="F612" s="1"/>
  <c r="G605"/>
  <c r="F605" s="1"/>
  <c r="G604"/>
  <c r="F604" s="1"/>
  <c r="G597"/>
  <c r="F597" s="1"/>
  <c r="G596"/>
  <c r="F596" s="1"/>
  <c r="G589"/>
  <c r="F589" s="1"/>
  <c r="G588"/>
  <c r="F588" s="1"/>
  <c r="G581"/>
  <c r="F581" s="1"/>
  <c r="G580"/>
  <c r="F580" s="1"/>
  <c r="G573"/>
  <c r="F573" s="1"/>
  <c r="G572"/>
  <c r="F572" s="1"/>
  <c r="G565"/>
  <c r="F565" s="1"/>
  <c r="G564"/>
  <c r="F564" s="1"/>
  <c r="G557"/>
  <c r="F557" s="1"/>
  <c r="G556"/>
  <c r="F556" s="1"/>
  <c r="G549"/>
  <c r="F549" s="1"/>
  <c r="G548"/>
  <c r="F548" s="1"/>
  <c r="G541"/>
  <c r="F541" s="1"/>
  <c r="G540"/>
  <c r="F540" s="1"/>
  <c r="G533"/>
  <c r="F533" s="1"/>
  <c r="G478"/>
  <c r="F478" s="1"/>
  <c r="G471"/>
  <c r="F471" s="1"/>
  <c r="G470"/>
  <c r="F470" s="1"/>
  <c r="G463"/>
  <c r="F463" s="1"/>
  <c r="G462"/>
  <c r="F462" s="1"/>
  <c r="G374"/>
  <c r="F374" s="1"/>
  <c r="G373"/>
  <c r="F373" s="1"/>
  <c r="G366"/>
  <c r="F366" s="1"/>
  <c r="G365"/>
  <c r="F365" s="1"/>
  <c r="G358"/>
  <c r="F358" s="1"/>
  <c r="G357"/>
  <c r="F357" s="1"/>
  <c r="G350"/>
  <c r="F350" s="1"/>
  <c r="G349"/>
  <c r="F349" s="1"/>
  <c r="G342"/>
  <c r="F342" s="1"/>
  <c r="G341"/>
  <c r="F341" s="1"/>
  <c r="G334"/>
  <c r="F334" s="1"/>
  <c r="G333"/>
  <c r="F333" s="1"/>
  <c r="G326"/>
  <c r="F326" s="1"/>
  <c r="G325"/>
  <c r="F325" s="1"/>
  <c r="G199"/>
  <c r="F199" s="1"/>
  <c r="G198"/>
  <c r="F198" s="1"/>
  <c r="G191"/>
  <c r="F191" s="1"/>
  <c r="G190"/>
  <c r="F190" s="1"/>
  <c r="G183"/>
  <c r="F183" s="1"/>
  <c r="G182"/>
  <c r="F182" s="1"/>
  <c r="G175"/>
  <c r="F175" s="1"/>
  <c r="G174"/>
  <c r="F174" s="1"/>
  <c r="G167"/>
  <c r="F167" s="1"/>
  <c r="G166"/>
  <c r="F166" s="1"/>
  <c r="G159"/>
  <c r="F159" s="1"/>
  <c r="G158"/>
  <c r="F158" s="1"/>
  <c r="G151"/>
  <c r="F151" s="1"/>
  <c r="G150"/>
  <c r="F150" s="1"/>
  <c r="G143"/>
  <c r="F143" s="1"/>
  <c r="G142"/>
  <c r="F142" s="1"/>
  <c r="G135"/>
  <c r="F135" s="1"/>
  <c r="G134"/>
  <c r="F134" s="1"/>
  <c r="G127"/>
  <c r="F127" s="1"/>
  <c r="G126"/>
  <c r="F126" s="1"/>
  <c r="G119"/>
  <c r="F119" s="1"/>
  <c r="G118"/>
  <c r="F118" s="1"/>
  <c r="G111"/>
  <c r="F111" s="1"/>
  <c r="G110"/>
  <c r="F110" s="1"/>
  <c r="G103"/>
  <c r="F103" s="1"/>
  <c r="G102"/>
  <c r="F102" s="1"/>
  <c r="G95"/>
  <c r="F95" s="1"/>
  <c r="G94"/>
  <c r="F94" s="1"/>
  <c r="G87"/>
  <c r="F87" s="1"/>
  <c r="G86"/>
  <c r="F86" s="1"/>
  <c r="G79"/>
  <c r="F79" s="1"/>
  <c r="G78"/>
  <c r="G71"/>
  <c r="G70"/>
  <c r="C2929" i="3"/>
  <c r="G437" i="1"/>
  <c r="G380" i="4"/>
  <c r="F380" s="1"/>
  <c r="G381"/>
  <c r="F381" s="1"/>
  <c r="G382"/>
  <c r="F382" s="1"/>
  <c r="G383"/>
  <c r="F383" s="1"/>
  <c r="G384"/>
  <c r="F384" s="1"/>
  <c r="G385"/>
  <c r="F385" s="1"/>
  <c r="G386"/>
  <c r="F386" s="1"/>
  <c r="G387"/>
  <c r="F387" s="1"/>
  <c r="G388"/>
  <c r="F388" s="1"/>
  <c r="G389"/>
  <c r="F389" s="1"/>
  <c r="G390"/>
  <c r="F390" s="1"/>
  <c r="G391"/>
  <c r="F391" s="1"/>
  <c r="G392"/>
  <c r="F392" s="1"/>
  <c r="G393"/>
  <c r="F393" s="1"/>
  <c r="G394"/>
  <c r="F394" s="1"/>
  <c r="G395"/>
  <c r="F395" s="1"/>
  <c r="G396"/>
  <c r="F396" s="1"/>
  <c r="G397"/>
  <c r="F397" s="1"/>
  <c r="G398"/>
  <c r="F398" s="1"/>
  <c r="G399"/>
  <c r="F399" s="1"/>
  <c r="G400"/>
  <c r="F400" s="1"/>
  <c r="G401"/>
  <c r="F401" s="1"/>
  <c r="G402"/>
  <c r="F402" s="1"/>
  <c r="G403"/>
  <c r="F403" s="1"/>
  <c r="G404"/>
  <c r="F404" s="1"/>
  <c r="G405"/>
  <c r="F405" s="1"/>
  <c r="G406"/>
  <c r="F406" s="1"/>
  <c r="G407"/>
  <c r="F407" s="1"/>
  <c r="G408"/>
  <c r="F408" s="1"/>
  <c r="G409"/>
  <c r="F409" s="1"/>
  <c r="G410"/>
  <c r="F410" s="1"/>
  <c r="G411"/>
  <c r="F411" s="1"/>
  <c r="G412"/>
  <c r="F412" s="1"/>
  <c r="G413"/>
  <c r="F413" s="1"/>
  <c r="G414"/>
  <c r="F414" s="1"/>
  <c r="G415"/>
  <c r="F415" s="1"/>
  <c r="G416"/>
  <c r="F416" s="1"/>
  <c r="G417"/>
  <c r="F417" s="1"/>
  <c r="G418"/>
  <c r="F418" s="1"/>
  <c r="G419"/>
  <c r="F419" s="1"/>
  <c r="G420"/>
  <c r="F420" s="1"/>
  <c r="G421"/>
  <c r="F421" s="1"/>
  <c r="G422"/>
  <c r="F422" s="1"/>
  <c r="G423"/>
  <c r="F423" s="1"/>
  <c r="G424"/>
  <c r="F424" s="1"/>
  <c r="G425"/>
  <c r="F425" s="1"/>
  <c r="G426"/>
  <c r="F426" s="1"/>
  <c r="G427"/>
  <c r="F427" s="1"/>
  <c r="G428"/>
  <c r="F428" s="1"/>
  <c r="G429"/>
  <c r="F429" s="1"/>
  <c r="G430"/>
  <c r="F430" s="1"/>
  <c r="G431"/>
  <c r="F431" s="1"/>
  <c r="G432"/>
  <c r="F432" s="1"/>
  <c r="G433"/>
  <c r="F433" s="1"/>
  <c r="G434"/>
  <c r="F434" s="1"/>
  <c r="G435"/>
  <c r="F435" s="1"/>
  <c r="G436"/>
  <c r="F436" s="1"/>
  <c r="G437"/>
  <c r="F437" s="1"/>
  <c r="G438"/>
  <c r="F438" s="1"/>
  <c r="G439"/>
  <c r="F439" s="1"/>
  <c r="G440"/>
  <c r="F440" s="1"/>
  <c r="G441"/>
  <c r="F441" s="1"/>
  <c r="G442"/>
  <c r="F442" s="1"/>
  <c r="G443"/>
  <c r="F443" s="1"/>
  <c r="G444"/>
  <c r="F444" s="1"/>
  <c r="G445"/>
  <c r="F445" s="1"/>
  <c r="G446"/>
  <c r="F446" s="1"/>
  <c r="G447"/>
  <c r="F447" s="1"/>
  <c r="G448"/>
  <c r="F448" s="1"/>
  <c r="G449"/>
  <c r="F449" s="1"/>
  <c r="G450"/>
  <c r="F450" s="1"/>
  <c r="G451"/>
  <c r="F451" s="1"/>
  <c r="G452"/>
  <c r="F452" s="1"/>
  <c r="G453"/>
  <c r="F453" s="1"/>
  <c r="G454"/>
  <c r="F454" s="1"/>
  <c r="G455"/>
  <c r="F455" s="1"/>
  <c r="G456"/>
  <c r="F456" s="1"/>
  <c r="G457"/>
  <c r="F457" s="1"/>
  <c r="G458"/>
  <c r="F458" s="1"/>
  <c r="G459"/>
  <c r="F459" s="1"/>
  <c r="G460"/>
  <c r="F460" s="1"/>
  <c r="G2842"/>
  <c r="F2842" s="1"/>
  <c r="G2843"/>
  <c r="F2843" s="1"/>
  <c r="G2844"/>
  <c r="F2844" s="1"/>
  <c r="G2850"/>
  <c r="F2850" s="1"/>
  <c r="G2851"/>
  <c r="F2851" s="1"/>
  <c r="G2852"/>
  <c r="F2852" s="1"/>
  <c r="G2858"/>
  <c r="F2858" s="1"/>
  <c r="G2859"/>
  <c r="F2859" s="1"/>
  <c r="G2860"/>
  <c r="F2860" s="1"/>
  <c r="G2866"/>
  <c r="F2866" s="1"/>
  <c r="G2867"/>
  <c r="F2867" s="1"/>
  <c r="G2868"/>
  <c r="F2868" s="1"/>
  <c r="G2874"/>
  <c r="F2874" s="1"/>
  <c r="G2875"/>
  <c r="F2875" s="1"/>
  <c r="G2876"/>
  <c r="F2876" s="1"/>
  <c r="G2882"/>
  <c r="F2882" s="1"/>
  <c r="G2883"/>
  <c r="F2883" s="1"/>
  <c r="G2884"/>
  <c r="F2884" s="1"/>
  <c r="G2890"/>
  <c r="F2890" s="1"/>
  <c r="G2891"/>
  <c r="F2891" s="1"/>
  <c r="G2892"/>
  <c r="F2892" s="1"/>
  <c r="G2898"/>
  <c r="F2898" s="1"/>
  <c r="G2899"/>
  <c r="F2899" s="1"/>
  <c r="G2900"/>
  <c r="F2900" s="1"/>
  <c r="G2906"/>
  <c r="F2906" s="1"/>
  <c r="G2907"/>
  <c r="F2907" s="1"/>
  <c r="G2908"/>
  <c r="F2908" s="1"/>
  <c r="G2914"/>
  <c r="F2914" s="1"/>
  <c r="G2915"/>
  <c r="F2915" s="1"/>
  <c r="G2916"/>
  <c r="F2916" s="1"/>
  <c r="G2922"/>
  <c r="F2922" s="1"/>
  <c r="G2923"/>
  <c r="F2923" s="1"/>
  <c r="G2924"/>
  <c r="F2924" s="1"/>
  <c r="G2930"/>
  <c r="F2930" s="1"/>
  <c r="G2931"/>
  <c r="F2931" s="1"/>
  <c r="G2932"/>
  <c r="F2932" s="1"/>
  <c r="G2938"/>
  <c r="F2938" s="1"/>
  <c r="G2939"/>
  <c r="F2939" s="1"/>
  <c r="G2940"/>
  <c r="F2940" s="1"/>
  <c r="G2946"/>
  <c r="F2946" s="1"/>
  <c r="G2947"/>
  <c r="F2947" s="1"/>
  <c r="G2948"/>
  <c r="F2948" s="1"/>
  <c r="G2954"/>
  <c r="F2954" s="1"/>
  <c r="G2955"/>
  <c r="F2955" s="1"/>
  <c r="G2956"/>
  <c r="F2956" s="1"/>
  <c r="G2962"/>
  <c r="F2962" s="1"/>
  <c r="G2963"/>
  <c r="F2963" s="1"/>
  <c r="G2964"/>
  <c r="F2964" s="1"/>
  <c r="G2970"/>
  <c r="F2970" s="1"/>
  <c r="G2971"/>
  <c r="F2971" s="1"/>
  <c r="G2972"/>
  <c r="F2972" s="1"/>
  <c r="G2978"/>
  <c r="F2978" s="1"/>
  <c r="G2979"/>
  <c r="F2979" s="1"/>
  <c r="G2980"/>
  <c r="F2980" s="1"/>
  <c r="G2986"/>
  <c r="F2986" s="1"/>
  <c r="G2987"/>
  <c r="F2987" s="1"/>
  <c r="G2988"/>
  <c r="F2988" s="1"/>
  <c r="G2838" i="1"/>
  <c r="G2840"/>
  <c r="G2842"/>
  <c r="G2844"/>
  <c r="G2846"/>
  <c r="G2848"/>
  <c r="G2850"/>
  <c r="G2852"/>
  <c r="G2854"/>
  <c r="G2856"/>
  <c r="G2858"/>
  <c r="G2860"/>
  <c r="G2862"/>
  <c r="G2864"/>
  <c r="G2866"/>
  <c r="G2868"/>
  <c r="G2870"/>
  <c r="G2872"/>
  <c r="G2874"/>
  <c r="G2876"/>
  <c r="G2878"/>
  <c r="G2880"/>
  <c r="G2882"/>
  <c r="G2884"/>
  <c r="G2886"/>
  <c r="G2888"/>
  <c r="G2890"/>
  <c r="G2892"/>
  <c r="G2894"/>
  <c r="G2896"/>
  <c r="G2898"/>
  <c r="G2900"/>
  <c r="G2902"/>
  <c r="G2904"/>
  <c r="G2994" i="4"/>
  <c r="F2994" s="1"/>
  <c r="G2995"/>
  <c r="F2995" s="1"/>
  <c r="G2996"/>
  <c r="F2996" s="1"/>
  <c r="G3002"/>
  <c r="F3002" s="1"/>
  <c r="G3003"/>
  <c r="F3003" s="1"/>
  <c r="G3004"/>
  <c r="F3004" s="1"/>
  <c r="G3010"/>
  <c r="F3010" s="1"/>
  <c r="G3011"/>
  <c r="F3011" s="1"/>
  <c r="G3012"/>
  <c r="F3012" s="1"/>
  <c r="G3018"/>
  <c r="F3018" s="1"/>
  <c r="G3019"/>
  <c r="F3019" s="1"/>
  <c r="G3020"/>
  <c r="F3020" s="1"/>
  <c r="G3026"/>
  <c r="F3026" s="1"/>
  <c r="G3027"/>
  <c r="F3027" s="1"/>
  <c r="G3028"/>
  <c r="F3028" s="1"/>
  <c r="G3034"/>
  <c r="F3034" s="1"/>
  <c r="G3035"/>
  <c r="F3035" s="1"/>
  <c r="G3036"/>
  <c r="F3036" s="1"/>
  <c r="G3042"/>
  <c r="F3042" s="1"/>
  <c r="G3043"/>
  <c r="F3043" s="1"/>
  <c r="G3044"/>
  <c r="F3044" s="1"/>
  <c r="G3050"/>
  <c r="F3050" s="1"/>
  <c r="G3051"/>
  <c r="F3051" s="1"/>
  <c r="G3052"/>
  <c r="F3052" s="1"/>
  <c r="G3058"/>
  <c r="F3058" s="1"/>
  <c r="G3059"/>
  <c r="F3059" s="1"/>
  <c r="G3060"/>
  <c r="F3060" s="1"/>
  <c r="G3066"/>
  <c r="F3066" s="1"/>
  <c r="G3067"/>
  <c r="F3067" s="1"/>
  <c r="G3068"/>
  <c r="F3068" s="1"/>
  <c r="G2827"/>
  <c r="F2827" s="1"/>
  <c r="G2823"/>
  <c r="F2823" s="1"/>
  <c r="G2819"/>
  <c r="F2819" s="1"/>
  <c r="G2815"/>
  <c r="F2815" s="1"/>
  <c r="G2811"/>
  <c r="F2811" s="1"/>
  <c r="G2807"/>
  <c r="F2807" s="1"/>
  <c r="G2803"/>
  <c r="F2803" s="1"/>
  <c r="G2799"/>
  <c r="F2799" s="1"/>
  <c r="G2795"/>
  <c r="F2795" s="1"/>
  <c r="G2791"/>
  <c r="F2791" s="1"/>
  <c r="G2787"/>
  <c r="F2787" s="1"/>
  <c r="G2783"/>
  <c r="F2783" s="1"/>
  <c r="G2713"/>
  <c r="F2713" s="1"/>
  <c r="G2704"/>
  <c r="F2704" s="1"/>
  <c r="G2700"/>
  <c r="F2700" s="1"/>
  <c r="G2696"/>
  <c r="F2696" s="1"/>
  <c r="G2692"/>
  <c r="F2692" s="1"/>
  <c r="G2688"/>
  <c r="F2688" s="1"/>
  <c r="G2684"/>
  <c r="F2684" s="1"/>
  <c r="G2680"/>
  <c r="F2680" s="1"/>
  <c r="G2676"/>
  <c r="F2676" s="1"/>
  <c r="G2672"/>
  <c r="F2672" s="1"/>
  <c r="G2656"/>
  <c r="F2656" s="1"/>
  <c r="G2652"/>
  <c r="F2652" s="1"/>
  <c r="G2648"/>
  <c r="F2648" s="1"/>
  <c r="G2644"/>
  <c r="F2644" s="1"/>
  <c r="G2640"/>
  <c r="F2640" s="1"/>
  <c r="G2636"/>
  <c r="F2636" s="1"/>
  <c r="G2632"/>
  <c r="F2632" s="1"/>
  <c r="G2628"/>
  <c r="F2628" s="1"/>
  <c r="G2624"/>
  <c r="F2624" s="1"/>
  <c r="G2620"/>
  <c r="F2620" s="1"/>
  <c r="G2616"/>
  <c r="F2616" s="1"/>
  <c r="G2606"/>
  <c r="F2606" s="1"/>
  <c r="G2602"/>
  <c r="F2602" s="1"/>
  <c r="G2598"/>
  <c r="F2598" s="1"/>
  <c r="G2594"/>
  <c r="F2594" s="1"/>
  <c r="G2590"/>
  <c r="F2590" s="1"/>
  <c r="G2586"/>
  <c r="F2586" s="1"/>
  <c r="G2582"/>
  <c r="F2582" s="1"/>
  <c r="G2578"/>
  <c r="F2578" s="1"/>
  <c r="G2574"/>
  <c r="F2574" s="1"/>
  <c r="G2570"/>
  <c r="F2570" s="1"/>
  <c r="G2566"/>
  <c r="F2566" s="1"/>
  <c r="G2562"/>
  <c r="F2562" s="1"/>
  <c r="G2558"/>
  <c r="F2558" s="1"/>
  <c r="G2554"/>
  <c r="F2554" s="1"/>
  <c r="G2550"/>
  <c r="F2550" s="1"/>
  <c r="G2546"/>
  <c r="F2546" s="1"/>
  <c r="G2542"/>
  <c r="F2542" s="1"/>
  <c r="G2538"/>
  <c r="F2538" s="1"/>
  <c r="G2534"/>
  <c r="F2534" s="1"/>
  <c r="G2530"/>
  <c r="F2530" s="1"/>
  <c r="G2526"/>
  <c r="F2526" s="1"/>
  <c r="G2522"/>
  <c r="F2522" s="1"/>
  <c r="G2518"/>
  <c r="F2518" s="1"/>
  <c r="G2513"/>
  <c r="F2513" s="1"/>
  <c r="G2509"/>
  <c r="F2509" s="1"/>
  <c r="G2505"/>
  <c r="F2505" s="1"/>
  <c r="G2501"/>
  <c r="F2501" s="1"/>
  <c r="G2497"/>
  <c r="F2497" s="1"/>
  <c r="G2493"/>
  <c r="F2493" s="1"/>
  <c r="G2489"/>
  <c r="F2489" s="1"/>
  <c r="G2485"/>
  <c r="F2485" s="1"/>
  <c r="G2481"/>
  <c r="F2481" s="1"/>
  <c r="G2477"/>
  <c r="F2477" s="1"/>
  <c r="G2473"/>
  <c r="F2473" s="1"/>
  <c r="G2469"/>
  <c r="F2469" s="1"/>
  <c r="G2465"/>
  <c r="F2465" s="1"/>
  <c r="G2461"/>
  <c r="F2461" s="1"/>
  <c r="G2457"/>
  <c r="F2457" s="1"/>
  <c r="G2453"/>
  <c r="F2453" s="1"/>
  <c r="G2449"/>
  <c r="F2449" s="1"/>
  <c r="G2445"/>
  <c r="F2445" s="1"/>
  <c r="G2441"/>
  <c r="F2441" s="1"/>
  <c r="G2437"/>
  <c r="F2437" s="1"/>
  <c r="G2433"/>
  <c r="F2433" s="1"/>
  <c r="G2429"/>
  <c r="F2429" s="1"/>
  <c r="G2425"/>
  <c r="F2425" s="1"/>
  <c r="G2421"/>
  <c r="F2421" s="1"/>
  <c r="G2417"/>
  <c r="F2417" s="1"/>
  <c r="G2413"/>
  <c r="F2413" s="1"/>
  <c r="G2409"/>
  <c r="F2409" s="1"/>
  <c r="G2405"/>
  <c r="F2405" s="1"/>
  <c r="G2401"/>
  <c r="F2401" s="1"/>
  <c r="G2397"/>
  <c r="F2397" s="1"/>
  <c r="G2393"/>
  <c r="F2393" s="1"/>
  <c r="G2389"/>
  <c r="F2389" s="1"/>
  <c r="G2385"/>
  <c r="F2385" s="1"/>
  <c r="G2381"/>
  <c r="F2381" s="1"/>
  <c r="G2377"/>
  <c r="F2377" s="1"/>
  <c r="G2373"/>
  <c r="F2373" s="1"/>
  <c r="G2369"/>
  <c r="F2369" s="1"/>
  <c r="G2365"/>
  <c r="F2365" s="1"/>
  <c r="G2361"/>
  <c r="F2361" s="1"/>
  <c r="G2357"/>
  <c r="F2357" s="1"/>
  <c r="G2353"/>
  <c r="F2353" s="1"/>
  <c r="G2349"/>
  <c r="F2349" s="1"/>
  <c r="G2345"/>
  <c r="F2345" s="1"/>
  <c r="G2341"/>
  <c r="F2341" s="1"/>
  <c r="G2337"/>
  <c r="F2337" s="1"/>
  <c r="G2326"/>
  <c r="F2326" s="1"/>
  <c r="G2320"/>
  <c r="F2320" s="1"/>
  <c r="G2316"/>
  <c r="F2316" s="1"/>
  <c r="G2309"/>
  <c r="F2309" s="1"/>
  <c r="G2305"/>
  <c r="F2305" s="1"/>
  <c r="G2301"/>
  <c r="F2301" s="1"/>
  <c r="G2297"/>
  <c r="F2297" s="1"/>
  <c r="G2293"/>
  <c r="F2293" s="1"/>
  <c r="G2289"/>
  <c r="F2289" s="1"/>
  <c r="G2265"/>
  <c r="F2265" s="1"/>
  <c r="G2261"/>
  <c r="F2261" s="1"/>
  <c r="G2257"/>
  <c r="F2257" s="1"/>
  <c r="G2253"/>
  <c r="F2253" s="1"/>
  <c r="G2249"/>
  <c r="F2249" s="1"/>
  <c r="G2245"/>
  <c r="F2245" s="1"/>
  <c r="G2241"/>
  <c r="F2241" s="1"/>
  <c r="G2237"/>
  <c r="F2237" s="1"/>
  <c r="G2233"/>
  <c r="F2233" s="1"/>
  <c r="G2229"/>
  <c r="F2229" s="1"/>
  <c r="G2225"/>
  <c r="F2225" s="1"/>
  <c r="G2221"/>
  <c r="F2221" s="1"/>
  <c r="G2217"/>
  <c r="F2217" s="1"/>
  <c r="G2213"/>
  <c r="F2213" s="1"/>
  <c r="G2209"/>
  <c r="F2209" s="1"/>
  <c r="G2205"/>
  <c r="F2205" s="1"/>
  <c r="G2201"/>
  <c r="F2201" s="1"/>
  <c r="G2197"/>
  <c r="F2197" s="1"/>
  <c r="G2193"/>
  <c r="F2193" s="1"/>
  <c r="G2189"/>
  <c r="F2189" s="1"/>
  <c r="G2185"/>
  <c r="F2185" s="1"/>
  <c r="G2181"/>
  <c r="F2181" s="1"/>
  <c r="G2177"/>
  <c r="F2177" s="1"/>
  <c r="G2173"/>
  <c r="F2173" s="1"/>
  <c r="G2168"/>
  <c r="F2168" s="1"/>
  <c r="G2164"/>
  <c r="F2164" s="1"/>
  <c r="G2160"/>
  <c r="F2160" s="1"/>
  <c r="G2156"/>
  <c r="F2156" s="1"/>
  <c r="G2152"/>
  <c r="F2152" s="1"/>
  <c r="G2148"/>
  <c r="F2148" s="1"/>
  <c r="G2144"/>
  <c r="F2144" s="1"/>
  <c r="G2140"/>
  <c r="F2140" s="1"/>
  <c r="G2136"/>
  <c r="F2136" s="1"/>
  <c r="G2132"/>
  <c r="F2132" s="1"/>
  <c r="G2128"/>
  <c r="F2128" s="1"/>
  <c r="G2124"/>
  <c r="F2124" s="1"/>
  <c r="G2120"/>
  <c r="F2120" s="1"/>
  <c r="G2116"/>
  <c r="F2116" s="1"/>
  <c r="G2112"/>
  <c r="F2112" s="1"/>
  <c r="G2108"/>
  <c r="F2108" s="1"/>
  <c r="G2104"/>
  <c r="F2104" s="1"/>
  <c r="G2100"/>
  <c r="F2100" s="1"/>
  <c r="G2096"/>
  <c r="F2096" s="1"/>
  <c r="G2092"/>
  <c r="F2092" s="1"/>
  <c r="G2088"/>
  <c r="F2088" s="1"/>
  <c r="G2065"/>
  <c r="F2065" s="1"/>
  <c r="G2015"/>
  <c r="F2015" s="1"/>
  <c r="G2011"/>
  <c r="F2011" s="1"/>
  <c r="G2007"/>
  <c r="F2007" s="1"/>
  <c r="G2003"/>
  <c r="F2003" s="1"/>
  <c r="G1999"/>
  <c r="F1999" s="1"/>
  <c r="G1995"/>
  <c r="F1995" s="1"/>
  <c r="G1991"/>
  <c r="F1991" s="1"/>
  <c r="G1987"/>
  <c r="F1987" s="1"/>
  <c r="G1983"/>
  <c r="F1983" s="1"/>
  <c r="G1979"/>
  <c r="F1979" s="1"/>
  <c r="G1949"/>
  <c r="F1949" s="1"/>
  <c r="G1945"/>
  <c r="F1945" s="1"/>
  <c r="G1941"/>
  <c r="F1941" s="1"/>
  <c r="G1937"/>
  <c r="F1937" s="1"/>
  <c r="G1933"/>
  <c r="F1933" s="1"/>
  <c r="G1569"/>
  <c r="F1569" s="1"/>
  <c r="G1565"/>
  <c r="F1565" s="1"/>
  <c r="G1561"/>
  <c r="F1561" s="1"/>
  <c r="G1557"/>
  <c r="F1557" s="1"/>
  <c r="G1553"/>
  <c r="F1553" s="1"/>
  <c r="G1549"/>
  <c r="F1549" s="1"/>
  <c r="G1545"/>
  <c r="F1545" s="1"/>
  <c r="G1541"/>
  <c r="F1541" s="1"/>
  <c r="G1537"/>
  <c r="F1537" s="1"/>
  <c r="G1533"/>
  <c r="F1533" s="1"/>
  <c r="G1529"/>
  <c r="F1529" s="1"/>
  <c r="G1525"/>
  <c r="F1525" s="1"/>
  <c r="G1521"/>
  <c r="F1521" s="1"/>
  <c r="G1517"/>
  <c r="F1517" s="1"/>
  <c r="G1513"/>
  <c r="F1513" s="1"/>
  <c r="G1509"/>
  <c r="F1509" s="1"/>
  <c r="G1505"/>
  <c r="F1505" s="1"/>
  <c r="G1501"/>
  <c r="F1501" s="1"/>
  <c r="G1497"/>
  <c r="F1497" s="1"/>
  <c r="G1493"/>
  <c r="F1493" s="1"/>
  <c r="G1489"/>
  <c r="F1489" s="1"/>
  <c r="G1485"/>
  <c r="F1485" s="1"/>
  <c r="G1481"/>
  <c r="F1481" s="1"/>
  <c r="G1477"/>
  <c r="F1477" s="1"/>
  <c r="G1473"/>
  <c r="F1473" s="1"/>
  <c r="G1405"/>
  <c r="F1405" s="1"/>
  <c r="G1401"/>
  <c r="F1401" s="1"/>
  <c r="G1397"/>
  <c r="F1397" s="1"/>
  <c r="G1929"/>
  <c r="F1929" s="1"/>
  <c r="G1925"/>
  <c r="F1925" s="1"/>
  <c r="G1921"/>
  <c r="F1921" s="1"/>
  <c r="G1917"/>
  <c r="F1917" s="1"/>
  <c r="G1913"/>
  <c r="F1913" s="1"/>
  <c r="G1909"/>
  <c r="F1909" s="1"/>
  <c r="G1905"/>
  <c r="F1905" s="1"/>
  <c r="G1901"/>
  <c r="F1901" s="1"/>
  <c r="G1897"/>
  <c r="F1897" s="1"/>
  <c r="G1893"/>
  <c r="F1893" s="1"/>
  <c r="G1889"/>
  <c r="F1889" s="1"/>
  <c r="G1885"/>
  <c r="F1885" s="1"/>
  <c r="G1881"/>
  <c r="F1881" s="1"/>
  <c r="G1877"/>
  <c r="F1877" s="1"/>
  <c r="G1873"/>
  <c r="F1873" s="1"/>
  <c r="G1869"/>
  <c r="F1869" s="1"/>
  <c r="G1865"/>
  <c r="F1865" s="1"/>
  <c r="G1861"/>
  <c r="F1861" s="1"/>
  <c r="G1857"/>
  <c r="F1857" s="1"/>
  <c r="G1853"/>
  <c r="F1853" s="1"/>
  <c r="G1849"/>
  <c r="F1849" s="1"/>
  <c r="G1845"/>
  <c r="F1845" s="1"/>
  <c r="G1841"/>
  <c r="F1841" s="1"/>
  <c r="G1837"/>
  <c r="F1837" s="1"/>
  <c r="G1833"/>
  <c r="F1833" s="1"/>
  <c r="G1829"/>
  <c r="F1829" s="1"/>
  <c r="G1825"/>
  <c r="F1825" s="1"/>
  <c r="G1821"/>
  <c r="F1821" s="1"/>
  <c r="G1817"/>
  <c r="F1817" s="1"/>
  <c r="G1813"/>
  <c r="F1813" s="1"/>
  <c r="G1809"/>
  <c r="F1809" s="1"/>
  <c r="G1805"/>
  <c r="F1805" s="1"/>
  <c r="G1801"/>
  <c r="F1801" s="1"/>
  <c r="G1797"/>
  <c r="F1797" s="1"/>
  <c r="G1793"/>
  <c r="F1793" s="1"/>
  <c r="G1789"/>
  <c r="F1789" s="1"/>
  <c r="G1785"/>
  <c r="F1785" s="1"/>
  <c r="G1781"/>
  <c r="F1781" s="1"/>
  <c r="G1777"/>
  <c r="F1777" s="1"/>
  <c r="G1773"/>
  <c r="F1773" s="1"/>
  <c r="G1769"/>
  <c r="F1769" s="1"/>
  <c r="G1765"/>
  <c r="F1765" s="1"/>
  <c r="G1761"/>
  <c r="F1761" s="1"/>
  <c r="G1757"/>
  <c r="F1757" s="1"/>
  <c r="G1753"/>
  <c r="F1753" s="1"/>
  <c r="G1749"/>
  <c r="F1749" s="1"/>
  <c r="G1745"/>
  <c r="F1745" s="1"/>
  <c r="G1741"/>
  <c r="F1741" s="1"/>
  <c r="G1737"/>
  <c r="F1737" s="1"/>
  <c r="G1733"/>
  <c r="F1733" s="1"/>
  <c r="G1729"/>
  <c r="F1729" s="1"/>
  <c r="G1725"/>
  <c r="F1725" s="1"/>
  <c r="G1721"/>
  <c r="F1721" s="1"/>
  <c r="G1717"/>
  <c r="F1717" s="1"/>
  <c r="G1713"/>
  <c r="F1713" s="1"/>
  <c r="G1709"/>
  <c r="F1709" s="1"/>
  <c r="G1705"/>
  <c r="F1705" s="1"/>
  <c r="G1701"/>
  <c r="F1701" s="1"/>
  <c r="G1697"/>
  <c r="F1697" s="1"/>
  <c r="G1693"/>
  <c r="F1693" s="1"/>
  <c r="G1689"/>
  <c r="F1689" s="1"/>
  <c r="G1685"/>
  <c r="F1685" s="1"/>
  <c r="G1681"/>
  <c r="F1681" s="1"/>
  <c r="G1677"/>
  <c r="F1677" s="1"/>
  <c r="G1673"/>
  <c r="F1673" s="1"/>
  <c r="G1669"/>
  <c r="F1669" s="1"/>
  <c r="G1665"/>
  <c r="F1665" s="1"/>
  <c r="G1661"/>
  <c r="F1661" s="1"/>
  <c r="G1657"/>
  <c r="F1657" s="1"/>
  <c r="G1647"/>
  <c r="F1647" s="1"/>
  <c r="G1643"/>
  <c r="F1643" s="1"/>
  <c r="G1627"/>
  <c r="F1627" s="1"/>
  <c r="G1623"/>
  <c r="F1623" s="1"/>
  <c r="G1597"/>
  <c r="F1597" s="1"/>
  <c r="G1593"/>
  <c r="F1593" s="1"/>
  <c r="G1589"/>
  <c r="F1589" s="1"/>
  <c r="G1585"/>
  <c r="F1585" s="1"/>
  <c r="G1581"/>
  <c r="F1581" s="1"/>
  <c r="G1577"/>
  <c r="F1577" s="1"/>
  <c r="G1573"/>
  <c r="F1573" s="1"/>
  <c r="G1393"/>
  <c r="F1393" s="1"/>
  <c r="G1389"/>
  <c r="F1389" s="1"/>
  <c r="G1385"/>
  <c r="F1385" s="1"/>
  <c r="G1381"/>
  <c r="F1381" s="1"/>
  <c r="G1377"/>
  <c r="F1377" s="1"/>
  <c r="G1373"/>
  <c r="F1373" s="1"/>
  <c r="G1369"/>
  <c r="F1369" s="1"/>
  <c r="G1365"/>
  <c r="F1365" s="1"/>
  <c r="G1361"/>
  <c r="F1361" s="1"/>
  <c r="G1357"/>
  <c r="F1357" s="1"/>
  <c r="G1353"/>
  <c r="F1353" s="1"/>
  <c r="G1349"/>
  <c r="F1349" s="1"/>
  <c r="G1345"/>
  <c r="F1345" s="1"/>
  <c r="G1341"/>
  <c r="F1341" s="1"/>
  <c r="G1337"/>
  <c r="F1337" s="1"/>
  <c r="G2825"/>
  <c r="F2825" s="1"/>
  <c r="G2821"/>
  <c r="F2821" s="1"/>
  <c r="G2817"/>
  <c r="F2817" s="1"/>
  <c r="G2813"/>
  <c r="F2813" s="1"/>
  <c r="G2809"/>
  <c r="F2809" s="1"/>
  <c r="G2805"/>
  <c r="F2805" s="1"/>
  <c r="G2801"/>
  <c r="F2801" s="1"/>
  <c r="G2797"/>
  <c r="F2797" s="1"/>
  <c r="G2793"/>
  <c r="F2793" s="1"/>
  <c r="G2789"/>
  <c r="F2789" s="1"/>
  <c r="G2785"/>
  <c r="F2785" s="1"/>
  <c r="G2715"/>
  <c r="F2715" s="1"/>
  <c r="G2711"/>
  <c r="F2711" s="1"/>
  <c r="G2702"/>
  <c r="F2702" s="1"/>
  <c r="G2698"/>
  <c r="F2698" s="1"/>
  <c r="G2694"/>
  <c r="F2694" s="1"/>
  <c r="G2690"/>
  <c r="F2690" s="1"/>
  <c r="G2686"/>
  <c r="F2686" s="1"/>
  <c r="G2682"/>
  <c r="F2682" s="1"/>
  <c r="G2678"/>
  <c r="F2678" s="1"/>
  <c r="G2674"/>
  <c r="F2674" s="1"/>
  <c r="G2658"/>
  <c r="F2658" s="1"/>
  <c r="G2654"/>
  <c r="F2654" s="1"/>
  <c r="G2650"/>
  <c r="F2650" s="1"/>
  <c r="G2646"/>
  <c r="F2646" s="1"/>
  <c r="G2642"/>
  <c r="F2642" s="1"/>
  <c r="G2638"/>
  <c r="F2638" s="1"/>
  <c r="G2634"/>
  <c r="F2634" s="1"/>
  <c r="G2630"/>
  <c r="F2630" s="1"/>
  <c r="G2626"/>
  <c r="F2626" s="1"/>
  <c r="G2622"/>
  <c r="F2622" s="1"/>
  <c r="G2618"/>
  <c r="F2618" s="1"/>
  <c r="G2614"/>
  <c r="F2614" s="1"/>
  <c r="G2604"/>
  <c r="F2604" s="1"/>
  <c r="G2600"/>
  <c r="F2600" s="1"/>
  <c r="G2596"/>
  <c r="F2596" s="1"/>
  <c r="G2592"/>
  <c r="F2592" s="1"/>
  <c r="G2588"/>
  <c r="F2588" s="1"/>
  <c r="G2584"/>
  <c r="F2584" s="1"/>
  <c r="G2580"/>
  <c r="F2580" s="1"/>
  <c r="G2576"/>
  <c r="F2576" s="1"/>
  <c r="G2572"/>
  <c r="F2572" s="1"/>
  <c r="G2568"/>
  <c r="F2568" s="1"/>
  <c r="G2564"/>
  <c r="F2564" s="1"/>
  <c r="G2560"/>
  <c r="F2560" s="1"/>
  <c r="G2556"/>
  <c r="F2556" s="1"/>
  <c r="G2552"/>
  <c r="F2552" s="1"/>
  <c r="G2548"/>
  <c r="F2548" s="1"/>
  <c r="G2544"/>
  <c r="F2544" s="1"/>
  <c r="G2540"/>
  <c r="F2540" s="1"/>
  <c r="G2536"/>
  <c r="F2536" s="1"/>
  <c r="G2532"/>
  <c r="F2532" s="1"/>
  <c r="G2528"/>
  <c r="F2528" s="1"/>
  <c r="G2524"/>
  <c r="F2524" s="1"/>
  <c r="G2520"/>
  <c r="F2520" s="1"/>
  <c r="G2516"/>
  <c r="F2516" s="1"/>
  <c r="G2511"/>
  <c r="F2511" s="1"/>
  <c r="G2507"/>
  <c r="F2507" s="1"/>
  <c r="G2503"/>
  <c r="F2503" s="1"/>
  <c r="G2499"/>
  <c r="F2499" s="1"/>
  <c r="G2495"/>
  <c r="F2495" s="1"/>
  <c r="G2491"/>
  <c r="F2491" s="1"/>
  <c r="G2487"/>
  <c r="F2487" s="1"/>
  <c r="G2483"/>
  <c r="F2483" s="1"/>
  <c r="G2479"/>
  <c r="F2479" s="1"/>
  <c r="G2475"/>
  <c r="F2475" s="1"/>
  <c r="G2471"/>
  <c r="F2471" s="1"/>
  <c r="G2467"/>
  <c r="F2467" s="1"/>
  <c r="G2463"/>
  <c r="F2463" s="1"/>
  <c r="G2459"/>
  <c r="F2459" s="1"/>
  <c r="G2455"/>
  <c r="F2455" s="1"/>
  <c r="G2451"/>
  <c r="F2451" s="1"/>
  <c r="G2447"/>
  <c r="F2447" s="1"/>
  <c r="G2443"/>
  <c r="F2443" s="1"/>
  <c r="G2439"/>
  <c r="F2439" s="1"/>
  <c r="G2435"/>
  <c r="F2435" s="1"/>
  <c r="G2431"/>
  <c r="F2431" s="1"/>
  <c r="G2427"/>
  <c r="F2427" s="1"/>
  <c r="G2423"/>
  <c r="F2423" s="1"/>
  <c r="G2419"/>
  <c r="F2419" s="1"/>
  <c r="G2415"/>
  <c r="F2415" s="1"/>
  <c r="G2411"/>
  <c r="F2411" s="1"/>
  <c r="G2407"/>
  <c r="F2407" s="1"/>
  <c r="G2403"/>
  <c r="F2403" s="1"/>
  <c r="G2399"/>
  <c r="F2399" s="1"/>
  <c r="G2395"/>
  <c r="F2395" s="1"/>
  <c r="G2391"/>
  <c r="F2391" s="1"/>
  <c r="G2387"/>
  <c r="F2387" s="1"/>
  <c r="G2383"/>
  <c r="F2383" s="1"/>
  <c r="G2379"/>
  <c r="F2379" s="1"/>
  <c r="G2375"/>
  <c r="F2375" s="1"/>
  <c r="G2371"/>
  <c r="F2371" s="1"/>
  <c r="G2367"/>
  <c r="F2367" s="1"/>
  <c r="G2363"/>
  <c r="F2363" s="1"/>
  <c r="G2359"/>
  <c r="F2359" s="1"/>
  <c r="G2355"/>
  <c r="F2355" s="1"/>
  <c r="G2351"/>
  <c r="F2351" s="1"/>
  <c r="G2347"/>
  <c r="F2347" s="1"/>
  <c r="G2343"/>
  <c r="F2343" s="1"/>
  <c r="G2339"/>
  <c r="F2339" s="1"/>
  <c r="G2335"/>
  <c r="F2335" s="1"/>
  <c r="G2324"/>
  <c r="F2324" s="1"/>
  <c r="G2318"/>
  <c r="F2318" s="1"/>
  <c r="G2314"/>
  <c r="F2314" s="1"/>
  <c r="G2307"/>
  <c r="F2307" s="1"/>
  <c r="G2303"/>
  <c r="F2303" s="1"/>
  <c r="G2299"/>
  <c r="F2299" s="1"/>
  <c r="G2295"/>
  <c r="F2295" s="1"/>
  <c r="G2291"/>
  <c r="F2291" s="1"/>
  <c r="G2287"/>
  <c r="F2287" s="1"/>
  <c r="G2263"/>
  <c r="F2263" s="1"/>
  <c r="G2259"/>
  <c r="F2259" s="1"/>
  <c r="G2255"/>
  <c r="F2255" s="1"/>
  <c r="G2251"/>
  <c r="F2251" s="1"/>
  <c r="G2247"/>
  <c r="F2247" s="1"/>
  <c r="G2243"/>
  <c r="F2243" s="1"/>
  <c r="G2239"/>
  <c r="F2239" s="1"/>
  <c r="G2235"/>
  <c r="F2235" s="1"/>
  <c r="G2231"/>
  <c r="F2231" s="1"/>
  <c r="G2227"/>
  <c r="F2227" s="1"/>
  <c r="G2223"/>
  <c r="F2223" s="1"/>
  <c r="G2219"/>
  <c r="F2219" s="1"/>
  <c r="G2215"/>
  <c r="F2215" s="1"/>
  <c r="G2211"/>
  <c r="F2211" s="1"/>
  <c r="G2207"/>
  <c r="F2207" s="1"/>
  <c r="G2203"/>
  <c r="F2203" s="1"/>
  <c r="G2199"/>
  <c r="F2199" s="1"/>
  <c r="G2195"/>
  <c r="F2195" s="1"/>
  <c r="G2191"/>
  <c r="F2191" s="1"/>
  <c r="G2187"/>
  <c r="F2187" s="1"/>
  <c r="G2183"/>
  <c r="F2183" s="1"/>
  <c r="G2179"/>
  <c r="F2179" s="1"/>
  <c r="G2175"/>
  <c r="F2175" s="1"/>
  <c r="G2170"/>
  <c r="F2170" s="1"/>
  <c r="G2166"/>
  <c r="F2166" s="1"/>
  <c r="G2162"/>
  <c r="F2162" s="1"/>
  <c r="G2158"/>
  <c r="F2158" s="1"/>
  <c r="G2154"/>
  <c r="F2154" s="1"/>
  <c r="G2150"/>
  <c r="F2150" s="1"/>
  <c r="G2146"/>
  <c r="F2146" s="1"/>
  <c r="G2142"/>
  <c r="F2142" s="1"/>
  <c r="G2138"/>
  <c r="F2138" s="1"/>
  <c r="G2134"/>
  <c r="F2134" s="1"/>
  <c r="G2130"/>
  <c r="F2130" s="1"/>
  <c r="G2126"/>
  <c r="F2126" s="1"/>
  <c r="G2122"/>
  <c r="F2122" s="1"/>
  <c r="G2118"/>
  <c r="F2118" s="1"/>
  <c r="G2114"/>
  <c r="F2114" s="1"/>
  <c r="G2110"/>
  <c r="F2110" s="1"/>
  <c r="G2106"/>
  <c r="F2106" s="1"/>
  <c r="G2102"/>
  <c r="F2102" s="1"/>
  <c r="G2098"/>
  <c r="F2098" s="1"/>
  <c r="G2094"/>
  <c r="F2094" s="1"/>
  <c r="G2090"/>
  <c r="F2090" s="1"/>
  <c r="G2067"/>
  <c r="F2067" s="1"/>
  <c r="G2063"/>
  <c r="F2063" s="1"/>
  <c r="G2013"/>
  <c r="F2013" s="1"/>
  <c r="G2009"/>
  <c r="F2009" s="1"/>
  <c r="G2005"/>
  <c r="F2005" s="1"/>
  <c r="G2001"/>
  <c r="F2001" s="1"/>
  <c r="G1997"/>
  <c r="F1997" s="1"/>
  <c r="G1993"/>
  <c r="F1993" s="1"/>
  <c r="G1989"/>
  <c r="F1989" s="1"/>
  <c r="G1985"/>
  <c r="F1985" s="1"/>
  <c r="G1981"/>
  <c r="F1981" s="1"/>
  <c r="G1977"/>
  <c r="F1977" s="1"/>
  <c r="G1947"/>
  <c r="F1947" s="1"/>
  <c r="G1943"/>
  <c r="F1943" s="1"/>
  <c r="G1939"/>
  <c r="F1939" s="1"/>
  <c r="G1935"/>
  <c r="F1935" s="1"/>
  <c r="G1571"/>
  <c r="F1571" s="1"/>
  <c r="G1567"/>
  <c r="F1567" s="1"/>
  <c r="G1563"/>
  <c r="F1563" s="1"/>
  <c r="G1559"/>
  <c r="F1559" s="1"/>
  <c r="G1555"/>
  <c r="F1555" s="1"/>
  <c r="G1551"/>
  <c r="F1551" s="1"/>
  <c r="G1547"/>
  <c r="F1547" s="1"/>
  <c r="G1543"/>
  <c r="F1543" s="1"/>
  <c r="G1539"/>
  <c r="F1539" s="1"/>
  <c r="G1535"/>
  <c r="F1535" s="1"/>
  <c r="G1531"/>
  <c r="F1531" s="1"/>
  <c r="G1527"/>
  <c r="F1527" s="1"/>
  <c r="G1523"/>
  <c r="F1523" s="1"/>
  <c r="G1519"/>
  <c r="F1519" s="1"/>
  <c r="G1515"/>
  <c r="F1515" s="1"/>
  <c r="G1511"/>
  <c r="F1511" s="1"/>
  <c r="G1507"/>
  <c r="F1507" s="1"/>
  <c r="G1503"/>
  <c r="F1503" s="1"/>
  <c r="G1499"/>
  <c r="F1499" s="1"/>
  <c r="G1495"/>
  <c r="F1495" s="1"/>
  <c r="G1491"/>
  <c r="F1491" s="1"/>
  <c r="G1487"/>
  <c r="F1487" s="1"/>
  <c r="G1483"/>
  <c r="F1483" s="1"/>
  <c r="G1479"/>
  <c r="F1479" s="1"/>
  <c r="G1475"/>
  <c r="F1475" s="1"/>
  <c r="G1407"/>
  <c r="F1407" s="1"/>
  <c r="G1403"/>
  <c r="F1403" s="1"/>
  <c r="G1399"/>
  <c r="F1399" s="1"/>
  <c r="G1395"/>
  <c r="G1335"/>
  <c r="F1335" s="1"/>
  <c r="G1331"/>
  <c r="F1331" s="1"/>
  <c r="G1327"/>
  <c r="F1327" s="1"/>
  <c r="G1323"/>
  <c r="F1323" s="1"/>
  <c r="G1319"/>
  <c r="F1319" s="1"/>
  <c r="G1315"/>
  <c r="F1315" s="1"/>
  <c r="G1311"/>
  <c r="F1311" s="1"/>
  <c r="G1307"/>
  <c r="F1307" s="1"/>
  <c r="G1303"/>
  <c r="F1303" s="1"/>
  <c r="G1299"/>
  <c r="F1299" s="1"/>
  <c r="G1295"/>
  <c r="F1295" s="1"/>
  <c r="G1282"/>
  <c r="F1282" s="1"/>
  <c r="G1278"/>
  <c r="F1278" s="1"/>
  <c r="G1268"/>
  <c r="F1268" s="1"/>
  <c r="G1264"/>
  <c r="F1264" s="1"/>
  <c r="G1260"/>
  <c r="F1260" s="1"/>
  <c r="G1256"/>
  <c r="F1256" s="1"/>
  <c r="G1252"/>
  <c r="F1252" s="1"/>
  <c r="G1248"/>
  <c r="F1248" s="1"/>
  <c r="G1244"/>
  <c r="F1244" s="1"/>
  <c r="G1240"/>
  <c r="F1240" s="1"/>
  <c r="G1236"/>
  <c r="F1236" s="1"/>
  <c r="G1232"/>
  <c r="F1232" s="1"/>
  <c r="G1228"/>
  <c r="F1228" s="1"/>
  <c r="G1224"/>
  <c r="F1224" s="1"/>
  <c r="G1220"/>
  <c r="F1220" s="1"/>
  <c r="G1216"/>
  <c r="F1216" s="1"/>
  <c r="G1212"/>
  <c r="F1212" s="1"/>
  <c r="G1208"/>
  <c r="F1208" s="1"/>
  <c r="G1204"/>
  <c r="F1204" s="1"/>
  <c r="G1200"/>
  <c r="F1200" s="1"/>
  <c r="G1196"/>
  <c r="F1196" s="1"/>
  <c r="G1192"/>
  <c r="F1192" s="1"/>
  <c r="G1188"/>
  <c r="F1188" s="1"/>
  <c r="G1184"/>
  <c r="F1184" s="1"/>
  <c r="G1180"/>
  <c r="F1180" s="1"/>
  <c r="G1176"/>
  <c r="F1176" s="1"/>
  <c r="G1172"/>
  <c r="F1172" s="1"/>
  <c r="G1168"/>
  <c r="F1168" s="1"/>
  <c r="G1164"/>
  <c r="F1164" s="1"/>
  <c r="G1160"/>
  <c r="F1160" s="1"/>
  <c r="G1156"/>
  <c r="F1156" s="1"/>
  <c r="G1152"/>
  <c r="F1152" s="1"/>
  <c r="G1148"/>
  <c r="F1148" s="1"/>
  <c r="G1144"/>
  <c r="F1144" s="1"/>
  <c r="G1140"/>
  <c r="F1140" s="1"/>
  <c r="G1136"/>
  <c r="F1136" s="1"/>
  <c r="G1132"/>
  <c r="F1132" s="1"/>
  <c r="G1128"/>
  <c r="F1128" s="1"/>
  <c r="G1124"/>
  <c r="F1124" s="1"/>
  <c r="G1120"/>
  <c r="F1120" s="1"/>
  <c r="G1116"/>
  <c r="F1116" s="1"/>
  <c r="G1112"/>
  <c r="F1112" s="1"/>
  <c r="G1064"/>
  <c r="F1064" s="1"/>
  <c r="G1060"/>
  <c r="F1060" s="1"/>
  <c r="G1056"/>
  <c r="F1056" s="1"/>
  <c r="G1052"/>
  <c r="F1052" s="1"/>
  <c r="G1048"/>
  <c r="F1048" s="1"/>
  <c r="G1044"/>
  <c r="F1044" s="1"/>
  <c r="G1040"/>
  <c r="F1040" s="1"/>
  <c r="G1036"/>
  <c r="F1036" s="1"/>
  <c r="G1032"/>
  <c r="F1032" s="1"/>
  <c r="G1028"/>
  <c r="F1028" s="1"/>
  <c r="G1024"/>
  <c r="F1024" s="1"/>
  <c r="G1020"/>
  <c r="F1020" s="1"/>
  <c r="G1016"/>
  <c r="F1016" s="1"/>
  <c r="G1012"/>
  <c r="F1012" s="1"/>
  <c r="G1008"/>
  <c r="F1008" s="1"/>
  <c r="G1004"/>
  <c r="F1004" s="1"/>
  <c r="G1000"/>
  <c r="F1000" s="1"/>
  <c r="G996"/>
  <c r="F996" s="1"/>
  <c r="G992"/>
  <c r="F992" s="1"/>
  <c r="G988"/>
  <c r="F988" s="1"/>
  <c r="G984"/>
  <c r="F984" s="1"/>
  <c r="G980"/>
  <c r="F980" s="1"/>
  <c r="G976"/>
  <c r="F976" s="1"/>
  <c r="G972"/>
  <c r="F972" s="1"/>
  <c r="G968"/>
  <c r="F968" s="1"/>
  <c r="G964"/>
  <c r="F964" s="1"/>
  <c r="G960"/>
  <c r="F960" s="1"/>
  <c r="G956"/>
  <c r="F956" s="1"/>
  <c r="G952"/>
  <c r="F952" s="1"/>
  <c r="G948"/>
  <c r="F948" s="1"/>
  <c r="G944"/>
  <c r="F944" s="1"/>
  <c r="G940"/>
  <c r="F940" s="1"/>
  <c r="G936"/>
  <c r="G932"/>
  <c r="F932" s="1"/>
  <c r="G928"/>
  <c r="F928" s="1"/>
  <c r="G863"/>
  <c r="F863" s="1"/>
  <c r="G859"/>
  <c r="F859" s="1"/>
  <c r="G855"/>
  <c r="F855" s="1"/>
  <c r="G851"/>
  <c r="F851" s="1"/>
  <c r="G847"/>
  <c r="F847" s="1"/>
  <c r="G843"/>
  <c r="F843" s="1"/>
  <c r="G839"/>
  <c r="F839" s="1"/>
  <c r="G835"/>
  <c r="F835" s="1"/>
  <c r="G831"/>
  <c r="F831" s="1"/>
  <c r="G827"/>
  <c r="F827" s="1"/>
  <c r="G823"/>
  <c r="F823" s="1"/>
  <c r="G819"/>
  <c r="F819" s="1"/>
  <c r="G815"/>
  <c r="F815" s="1"/>
  <c r="G811"/>
  <c r="F811" s="1"/>
  <c r="G807"/>
  <c r="F807" s="1"/>
  <c r="G803"/>
  <c r="F803" s="1"/>
  <c r="G799"/>
  <c r="F799" s="1"/>
  <c r="G795"/>
  <c r="F795" s="1"/>
  <c r="G791"/>
  <c r="F791" s="1"/>
  <c r="G787"/>
  <c r="F787" s="1"/>
  <c r="G783"/>
  <c r="F783" s="1"/>
  <c r="G779"/>
  <c r="F779" s="1"/>
  <c r="G775"/>
  <c r="F775" s="1"/>
  <c r="G771"/>
  <c r="F771" s="1"/>
  <c r="G767"/>
  <c r="F767" s="1"/>
  <c r="G763"/>
  <c r="F763" s="1"/>
  <c r="G759"/>
  <c r="F759" s="1"/>
  <c r="G755"/>
  <c r="F755" s="1"/>
  <c r="G751"/>
  <c r="F751" s="1"/>
  <c r="G747"/>
  <c r="F747" s="1"/>
  <c r="G743"/>
  <c r="F743" s="1"/>
  <c r="G739"/>
  <c r="F739" s="1"/>
  <c r="G735"/>
  <c r="F735" s="1"/>
  <c r="G731"/>
  <c r="F731" s="1"/>
  <c r="G727"/>
  <c r="F727" s="1"/>
  <c r="G723"/>
  <c r="F723" s="1"/>
  <c r="G719"/>
  <c r="F719" s="1"/>
  <c r="G715"/>
  <c r="F715" s="1"/>
  <c r="G711"/>
  <c r="F711" s="1"/>
  <c r="G707"/>
  <c r="F707" s="1"/>
  <c r="G703"/>
  <c r="F703" s="1"/>
  <c r="G699"/>
  <c r="F699" s="1"/>
  <c r="G695"/>
  <c r="F695" s="1"/>
  <c r="G691"/>
  <c r="F691" s="1"/>
  <c r="G687"/>
  <c r="F687" s="1"/>
  <c r="G683"/>
  <c r="F683" s="1"/>
  <c r="G679"/>
  <c r="F679" s="1"/>
  <c r="G675"/>
  <c r="F675" s="1"/>
  <c r="G671"/>
  <c r="F671" s="1"/>
  <c r="G667"/>
  <c r="F667" s="1"/>
  <c r="G663"/>
  <c r="F663" s="1"/>
  <c r="G659"/>
  <c r="F659" s="1"/>
  <c r="G655"/>
  <c r="F655" s="1"/>
  <c r="G651"/>
  <c r="F651" s="1"/>
  <c r="G647"/>
  <c r="F647" s="1"/>
  <c r="G643"/>
  <c r="F643" s="1"/>
  <c r="G639"/>
  <c r="F639" s="1"/>
  <c r="G635"/>
  <c r="F635" s="1"/>
  <c r="G631"/>
  <c r="F631" s="1"/>
  <c r="G614"/>
  <c r="F614" s="1"/>
  <c r="G610"/>
  <c r="F610" s="1"/>
  <c r="G606"/>
  <c r="F606" s="1"/>
  <c r="G602"/>
  <c r="F602" s="1"/>
  <c r="G598"/>
  <c r="F598" s="1"/>
  <c r="G594"/>
  <c r="F594" s="1"/>
  <c r="G590"/>
  <c r="F590" s="1"/>
  <c r="G586"/>
  <c r="F586" s="1"/>
  <c r="G582"/>
  <c r="F582" s="1"/>
  <c r="G578"/>
  <c r="F578" s="1"/>
  <c r="G574"/>
  <c r="F574" s="1"/>
  <c r="G570"/>
  <c r="F570" s="1"/>
  <c r="G566"/>
  <c r="F566" s="1"/>
  <c r="G562"/>
  <c r="F562" s="1"/>
  <c r="G558"/>
  <c r="F558" s="1"/>
  <c r="G554"/>
  <c r="F554" s="1"/>
  <c r="G550"/>
  <c r="F550" s="1"/>
  <c r="G546"/>
  <c r="F546" s="1"/>
  <c r="G542"/>
  <c r="F542" s="1"/>
  <c r="G538"/>
  <c r="F538" s="1"/>
  <c r="G534"/>
  <c r="F534" s="1"/>
  <c r="G476"/>
  <c r="F476" s="1"/>
  <c r="G472"/>
  <c r="F472" s="1"/>
  <c r="G468"/>
  <c r="F468" s="1"/>
  <c r="G464"/>
  <c r="F464" s="1"/>
  <c r="G379"/>
  <c r="F379" s="1"/>
  <c r="G375"/>
  <c r="F375" s="1"/>
  <c r="G371"/>
  <c r="F371" s="1"/>
  <c r="G367"/>
  <c r="F367" s="1"/>
  <c r="G363"/>
  <c r="F363" s="1"/>
  <c r="G359"/>
  <c r="F359" s="1"/>
  <c r="G355"/>
  <c r="F355" s="1"/>
  <c r="G351"/>
  <c r="F351" s="1"/>
  <c r="G347"/>
  <c r="F347" s="1"/>
  <c r="G343"/>
  <c r="F343" s="1"/>
  <c r="G339"/>
  <c r="F339" s="1"/>
  <c r="G335"/>
  <c r="F335" s="1"/>
  <c r="G331"/>
  <c r="F331" s="1"/>
  <c r="G327"/>
  <c r="F327" s="1"/>
  <c r="G204"/>
  <c r="F204" s="1"/>
  <c r="G200"/>
  <c r="F200" s="1"/>
  <c r="G196"/>
  <c r="F196" s="1"/>
  <c r="G192"/>
  <c r="F192" s="1"/>
  <c r="G188"/>
  <c r="F188" s="1"/>
  <c r="G184"/>
  <c r="F184" s="1"/>
  <c r="G180"/>
  <c r="F180" s="1"/>
  <c r="G176"/>
  <c r="F176" s="1"/>
  <c r="G172"/>
  <c r="F172" s="1"/>
  <c r="G168"/>
  <c r="F168" s="1"/>
  <c r="G164"/>
  <c r="F164" s="1"/>
  <c r="G160"/>
  <c r="F160" s="1"/>
  <c r="G156"/>
  <c r="F156" s="1"/>
  <c r="G152"/>
  <c r="F152" s="1"/>
  <c r="G148"/>
  <c r="F148" s="1"/>
  <c r="G144"/>
  <c r="F144" s="1"/>
  <c r="G140"/>
  <c r="F140" s="1"/>
  <c r="G136"/>
  <c r="F136" s="1"/>
  <c r="G132"/>
  <c r="F132" s="1"/>
  <c r="G128"/>
  <c r="F128" s="1"/>
  <c r="G124"/>
  <c r="F124" s="1"/>
  <c r="G120"/>
  <c r="F120" s="1"/>
  <c r="G116"/>
  <c r="F116" s="1"/>
  <c r="G3222"/>
  <c r="F3222" s="1"/>
  <c r="G3224"/>
  <c r="F3224" s="1"/>
  <c r="G3226"/>
  <c r="F3226" s="1"/>
  <c r="G3228"/>
  <c r="F3228" s="1"/>
  <c r="G3230"/>
  <c r="F3230" s="1"/>
  <c r="G3232"/>
  <c r="F3232" s="1"/>
  <c r="G3234"/>
  <c r="F3234" s="1"/>
  <c r="G3236"/>
  <c r="F3236" s="1"/>
  <c r="G3238"/>
  <c r="F3238" s="1"/>
  <c r="G3240"/>
  <c r="F3240" s="1"/>
  <c r="G3242"/>
  <c r="F3242" s="1"/>
  <c r="G3244"/>
  <c r="F3244" s="1"/>
  <c r="G3246"/>
  <c r="F3246" s="1"/>
  <c r="G3248"/>
  <c r="F3248" s="1"/>
  <c r="G3250"/>
  <c r="F3250" s="1"/>
  <c r="G3252"/>
  <c r="F3252" s="1"/>
  <c r="G3254"/>
  <c r="F3254" s="1"/>
  <c r="G3256"/>
  <c r="F3256" s="1"/>
  <c r="G3258"/>
  <c r="F3258" s="1"/>
  <c r="G3260"/>
  <c r="F3260" s="1"/>
  <c r="G3262"/>
  <c r="F3262" s="1"/>
  <c r="G3264"/>
  <c r="F3264" s="1"/>
  <c r="G3266"/>
  <c r="F3266" s="1"/>
  <c r="G3268"/>
  <c r="F3268" s="1"/>
  <c r="G3270"/>
  <c r="F3270" s="1"/>
  <c r="G3272"/>
  <c r="F3272" s="1"/>
  <c r="G3274"/>
  <c r="F3274" s="1"/>
  <c r="G3276"/>
  <c r="F3276" s="1"/>
  <c r="G3278"/>
  <c r="F3278" s="1"/>
  <c r="G3280"/>
  <c r="F3280" s="1"/>
  <c r="G3282"/>
  <c r="F3282" s="1"/>
  <c r="G3284"/>
  <c r="F3284" s="1"/>
  <c r="G3286"/>
  <c r="F3286" s="1"/>
  <c r="G3288"/>
  <c r="F3288" s="1"/>
  <c r="F3290"/>
  <c r="C3294"/>
  <c r="C3292"/>
  <c r="C3295"/>
  <c r="C3293"/>
  <c r="D3293"/>
  <c r="D3295"/>
  <c r="E3293"/>
  <c r="G112"/>
  <c r="F112" s="1"/>
  <c r="G108"/>
  <c r="F108" s="1"/>
  <c r="G104"/>
  <c r="F104" s="1"/>
  <c r="G100"/>
  <c r="F100" s="1"/>
  <c r="G96"/>
  <c r="F96" s="1"/>
  <c r="G92"/>
  <c r="F92" s="1"/>
  <c r="G88"/>
  <c r="F88" s="1"/>
  <c r="G84"/>
  <c r="F84" s="1"/>
  <c r="G80"/>
  <c r="F80" s="1"/>
  <c r="G76"/>
  <c r="G72"/>
  <c r="D3292"/>
  <c r="D3294"/>
  <c r="E3292"/>
  <c r="E3294"/>
  <c r="G1034" i="3"/>
  <c r="F1034" s="1"/>
  <c r="G1038"/>
  <c r="F1038" s="1"/>
  <c r="G1040"/>
  <c r="F1040" s="1"/>
  <c r="G1044"/>
  <c r="F1044" s="1"/>
  <c r="G1048"/>
  <c r="F1048" s="1"/>
  <c r="G1054"/>
  <c r="F1054" s="1"/>
  <c r="G1058"/>
  <c r="F1058" s="1"/>
  <c r="G1062"/>
  <c r="F1062" s="1"/>
  <c r="G1066"/>
  <c r="F1066" s="1"/>
  <c r="G1070"/>
  <c r="F1070" s="1"/>
  <c r="G1074"/>
  <c r="F1074" s="1"/>
  <c r="G1076"/>
  <c r="F1076" s="1"/>
  <c r="G1080"/>
  <c r="F1080" s="1"/>
  <c r="G1084"/>
  <c r="F1084" s="1"/>
  <c r="G1088"/>
  <c r="F1088" s="1"/>
  <c r="G1092"/>
  <c r="F1092" s="1"/>
  <c r="G1096"/>
  <c r="F1096" s="1"/>
  <c r="G1100"/>
  <c r="F1100" s="1"/>
  <c r="G1104"/>
  <c r="F1104" s="1"/>
  <c r="G1108"/>
  <c r="F1108" s="1"/>
  <c r="G1112"/>
  <c r="F1112" s="1"/>
  <c r="G1116"/>
  <c r="F1116" s="1"/>
  <c r="G1120"/>
  <c r="F1120" s="1"/>
  <c r="G1124"/>
  <c r="F1124" s="1"/>
  <c r="G1128"/>
  <c r="F1128" s="1"/>
  <c r="G1132"/>
  <c r="F1132" s="1"/>
  <c r="G1136"/>
  <c r="F1136" s="1"/>
  <c r="G1140"/>
  <c r="F1140" s="1"/>
  <c r="G1144"/>
  <c r="F1144" s="1"/>
  <c r="G1148"/>
  <c r="F1148" s="1"/>
  <c r="G1152"/>
  <c r="F1152" s="1"/>
  <c r="G1156"/>
  <c r="F1156" s="1"/>
  <c r="G1158"/>
  <c r="F1158" s="1"/>
  <c r="G1162"/>
  <c r="F1162" s="1"/>
  <c r="G1166"/>
  <c r="F1166" s="1"/>
  <c r="G1170"/>
  <c r="F1170" s="1"/>
  <c r="G1174"/>
  <c r="F1174" s="1"/>
  <c r="G1178"/>
  <c r="F1178" s="1"/>
  <c r="G1184"/>
  <c r="F1184" s="1"/>
  <c r="G1188"/>
  <c r="F1188" s="1"/>
  <c r="G1192"/>
  <c r="F1192" s="1"/>
  <c r="G1196"/>
  <c r="F1196" s="1"/>
  <c r="G1226"/>
  <c r="F1226" s="1"/>
  <c r="G1230"/>
  <c r="F1230" s="1"/>
  <c r="G1234"/>
  <c r="F1234" s="1"/>
  <c r="G1238"/>
  <c r="F1238" s="1"/>
  <c r="G1242"/>
  <c r="F1242" s="1"/>
  <c r="G1246"/>
  <c r="F1246" s="1"/>
  <c r="G1250"/>
  <c r="F1250" s="1"/>
  <c r="G1252"/>
  <c r="F1252" s="1"/>
  <c r="G1256"/>
  <c r="F1256" s="1"/>
  <c r="G1260"/>
  <c r="F1260" s="1"/>
  <c r="G1264"/>
  <c r="F1264" s="1"/>
  <c r="G1268"/>
  <c r="F1268" s="1"/>
  <c r="G1272"/>
  <c r="F1272" s="1"/>
  <c r="G1276"/>
  <c r="F1276" s="1"/>
  <c r="G1280"/>
  <c r="F1280" s="1"/>
  <c r="G1284"/>
  <c r="F1284" s="1"/>
  <c r="G1288"/>
  <c r="F1288" s="1"/>
  <c r="G1292"/>
  <c r="F1292" s="1"/>
  <c r="G1301"/>
  <c r="F1301" s="1"/>
  <c r="G1305"/>
  <c r="G1309"/>
  <c r="F1309" s="1"/>
  <c r="G1313"/>
  <c r="F1313" s="1"/>
  <c r="G1317"/>
  <c r="F1317" s="1"/>
  <c r="G1321"/>
  <c r="F1321" s="1"/>
  <c r="G1325"/>
  <c r="F1325" s="1"/>
  <c r="G1329"/>
  <c r="F1329" s="1"/>
  <c r="G1333"/>
  <c r="F1333" s="1"/>
  <c r="G1339"/>
  <c r="F1339" s="1"/>
  <c r="G1343"/>
  <c r="F1343" s="1"/>
  <c r="G1347"/>
  <c r="F1347" s="1"/>
  <c r="G1351"/>
  <c r="F1351" s="1"/>
  <c r="G1355"/>
  <c r="F1355" s="1"/>
  <c r="G1359"/>
  <c r="F1359" s="1"/>
  <c r="G1363"/>
  <c r="F1363" s="1"/>
  <c r="G1367"/>
  <c r="F1367" s="1"/>
  <c r="G1371"/>
  <c r="F1371" s="1"/>
  <c r="G1375"/>
  <c r="F1375" s="1"/>
  <c r="G1379"/>
  <c r="F1379" s="1"/>
  <c r="G1383"/>
  <c r="F1383" s="1"/>
  <c r="G1387"/>
  <c r="F1387" s="1"/>
  <c r="G1391"/>
  <c r="F1391" s="1"/>
  <c r="G1393"/>
  <c r="F1393" s="1"/>
  <c r="G1397"/>
  <c r="F1397" s="1"/>
  <c r="G1401"/>
  <c r="F1401" s="1"/>
  <c r="G1407"/>
  <c r="F1407" s="1"/>
  <c r="G1411"/>
  <c r="F1411" s="1"/>
  <c r="G1441"/>
  <c r="F1441" s="1"/>
  <c r="G1503"/>
  <c r="F1503" s="1"/>
  <c r="G1610"/>
  <c r="F1610" s="1"/>
  <c r="G1614"/>
  <c r="F1614" s="1"/>
  <c r="G1618"/>
  <c r="F1618" s="1"/>
  <c r="G1622"/>
  <c r="F1622" s="1"/>
  <c r="G1626"/>
  <c r="F1626" s="1"/>
  <c r="G1630"/>
  <c r="F1630" s="1"/>
  <c r="G1634"/>
  <c r="F1634" s="1"/>
  <c r="G1638"/>
  <c r="F1638" s="1"/>
  <c r="G1642"/>
  <c r="F1642" s="1"/>
  <c r="G1644"/>
  <c r="F1644" s="1"/>
  <c r="G1648"/>
  <c r="F1648" s="1"/>
  <c r="G1668"/>
  <c r="F1668" s="1"/>
  <c r="G1672"/>
  <c r="F1672" s="1"/>
  <c r="G1676"/>
  <c r="F1676" s="1"/>
  <c r="G1688"/>
  <c r="F1688" s="1"/>
  <c r="G1692"/>
  <c r="F1692" s="1"/>
  <c r="D2928"/>
  <c r="C2926"/>
  <c r="C2927"/>
  <c r="C2928"/>
  <c r="G1036"/>
  <c r="F1036" s="1"/>
  <c r="G1042"/>
  <c r="F1042" s="1"/>
  <c r="G1046"/>
  <c r="F1046" s="1"/>
  <c r="G1050"/>
  <c r="F1050" s="1"/>
  <c r="G1052"/>
  <c r="F1052" s="1"/>
  <c r="G1056"/>
  <c r="F1056" s="1"/>
  <c r="G1060"/>
  <c r="F1060" s="1"/>
  <c r="G1064"/>
  <c r="F1064" s="1"/>
  <c r="G1068"/>
  <c r="F1068" s="1"/>
  <c r="G1072"/>
  <c r="F1072" s="1"/>
  <c r="G1078"/>
  <c r="F1078" s="1"/>
  <c r="G1082"/>
  <c r="F1082" s="1"/>
  <c r="G1086"/>
  <c r="F1086" s="1"/>
  <c r="G1090"/>
  <c r="F1090" s="1"/>
  <c r="G1094"/>
  <c r="F1094" s="1"/>
  <c r="G1098"/>
  <c r="F1098" s="1"/>
  <c r="G1102"/>
  <c r="F1102" s="1"/>
  <c r="G1106"/>
  <c r="F1106" s="1"/>
  <c r="G1110"/>
  <c r="F1110" s="1"/>
  <c r="G1114"/>
  <c r="F1114" s="1"/>
  <c r="G1118"/>
  <c r="F1118" s="1"/>
  <c r="G1122"/>
  <c r="F1122" s="1"/>
  <c r="G1126"/>
  <c r="F1126" s="1"/>
  <c r="G1130"/>
  <c r="F1130" s="1"/>
  <c r="G1134"/>
  <c r="F1134" s="1"/>
  <c r="G1138"/>
  <c r="F1138" s="1"/>
  <c r="G1142"/>
  <c r="F1142" s="1"/>
  <c r="G1146"/>
  <c r="F1146" s="1"/>
  <c r="G1150"/>
  <c r="F1150" s="1"/>
  <c r="G1154"/>
  <c r="F1154" s="1"/>
  <c r="G1160"/>
  <c r="F1160" s="1"/>
  <c r="G1164"/>
  <c r="F1164" s="1"/>
  <c r="G1168"/>
  <c r="F1168" s="1"/>
  <c r="G1172"/>
  <c r="F1172" s="1"/>
  <c r="G1176"/>
  <c r="F1176" s="1"/>
  <c r="G1180"/>
  <c r="F1180" s="1"/>
  <c r="G1182"/>
  <c r="F1182" s="1"/>
  <c r="G1186"/>
  <c r="F1186" s="1"/>
  <c r="G1190"/>
  <c r="F1190" s="1"/>
  <c r="G1194"/>
  <c r="F1194" s="1"/>
  <c r="G1198"/>
  <c r="F1198" s="1"/>
  <c r="G1228"/>
  <c r="F1228" s="1"/>
  <c r="G1232"/>
  <c r="F1232" s="1"/>
  <c r="G1236"/>
  <c r="F1236" s="1"/>
  <c r="G1240"/>
  <c r="F1240" s="1"/>
  <c r="G1244"/>
  <c r="F1244" s="1"/>
  <c r="G1248"/>
  <c r="F1248" s="1"/>
  <c r="G1254"/>
  <c r="F1254" s="1"/>
  <c r="G1258"/>
  <c r="F1258" s="1"/>
  <c r="G1262"/>
  <c r="F1262" s="1"/>
  <c r="G1266"/>
  <c r="F1266" s="1"/>
  <c r="G1270"/>
  <c r="F1270" s="1"/>
  <c r="G1274"/>
  <c r="F1274" s="1"/>
  <c r="G1278"/>
  <c r="F1278" s="1"/>
  <c r="G1282"/>
  <c r="F1282" s="1"/>
  <c r="G1286"/>
  <c r="F1286" s="1"/>
  <c r="G1290"/>
  <c r="F1290" s="1"/>
  <c r="G1297"/>
  <c r="F1297" s="1"/>
  <c r="G1299"/>
  <c r="F1299" s="1"/>
  <c r="G1303"/>
  <c r="F1303" s="1"/>
  <c r="G1307"/>
  <c r="F1307" s="1"/>
  <c r="G1311"/>
  <c r="F1311" s="1"/>
  <c r="G1315"/>
  <c r="F1315" s="1"/>
  <c r="G1319"/>
  <c r="F1319" s="1"/>
  <c r="G1323"/>
  <c r="F1323" s="1"/>
  <c r="G1327"/>
  <c r="F1327" s="1"/>
  <c r="G1331"/>
  <c r="F1331" s="1"/>
  <c r="G1335"/>
  <c r="F1335" s="1"/>
  <c r="G1337"/>
  <c r="F1337" s="1"/>
  <c r="G1341"/>
  <c r="F1341" s="1"/>
  <c r="G1345"/>
  <c r="F1345" s="1"/>
  <c r="G1349"/>
  <c r="F1349" s="1"/>
  <c r="G1353"/>
  <c r="F1353" s="1"/>
  <c r="G1357"/>
  <c r="F1357" s="1"/>
  <c r="G1361"/>
  <c r="F1361" s="1"/>
  <c r="G1365"/>
  <c r="F1365" s="1"/>
  <c r="G1369"/>
  <c r="F1369" s="1"/>
  <c r="G1373"/>
  <c r="F1373" s="1"/>
  <c r="G1377"/>
  <c r="F1377" s="1"/>
  <c r="G1381"/>
  <c r="F1381" s="1"/>
  <c r="G1385"/>
  <c r="F1385" s="1"/>
  <c r="G1389"/>
  <c r="F1389" s="1"/>
  <c r="G1395"/>
  <c r="F1395" s="1"/>
  <c r="G1399"/>
  <c r="F1399" s="1"/>
  <c r="G1403"/>
  <c r="F1403" s="1"/>
  <c r="G1405"/>
  <c r="F1405" s="1"/>
  <c r="G1409"/>
  <c r="F1409" s="1"/>
  <c r="G1413"/>
  <c r="F1413" s="1"/>
  <c r="G1415"/>
  <c r="F1415" s="1"/>
  <c r="G1443"/>
  <c r="F1443" s="1"/>
  <c r="G1501"/>
  <c r="F1501" s="1"/>
  <c r="G1607"/>
  <c r="F1607" s="1"/>
  <c r="G1612"/>
  <c r="F1612" s="1"/>
  <c r="G1616"/>
  <c r="F1616" s="1"/>
  <c r="G1620"/>
  <c r="F1620" s="1"/>
  <c r="G1624"/>
  <c r="F1624" s="1"/>
  <c r="G1628"/>
  <c r="F1628" s="1"/>
  <c r="G1632"/>
  <c r="F1632" s="1"/>
  <c r="G1636"/>
  <c r="F1636" s="1"/>
  <c r="G1640"/>
  <c r="F1640" s="1"/>
  <c r="G1646"/>
  <c r="F1646" s="1"/>
  <c r="G1650"/>
  <c r="F1650" s="1"/>
  <c r="G1666"/>
  <c r="F1666" s="1"/>
  <c r="G1670"/>
  <c r="F1670" s="1"/>
  <c r="G1674"/>
  <c r="F1674" s="1"/>
  <c r="G1690"/>
  <c r="F1690" s="1"/>
  <c r="D2926"/>
  <c r="D2927"/>
  <c r="D2929"/>
  <c r="G113"/>
  <c r="G1005"/>
  <c r="F1005" s="1"/>
  <c r="G1003"/>
  <c r="F1003" s="1"/>
  <c r="G1001"/>
  <c r="F1001" s="1"/>
  <c r="G999"/>
  <c r="F999" s="1"/>
  <c r="G997"/>
  <c r="F997" s="1"/>
  <c r="G995"/>
  <c r="F995" s="1"/>
  <c r="G993"/>
  <c r="F993" s="1"/>
  <c r="G991"/>
  <c r="F991" s="1"/>
  <c r="G989"/>
  <c r="F989" s="1"/>
  <c r="G987"/>
  <c r="F987" s="1"/>
  <c r="G985"/>
  <c r="F985" s="1"/>
  <c r="G983"/>
  <c r="F983" s="1"/>
  <c r="G981"/>
  <c r="F981" s="1"/>
  <c r="G979"/>
  <c r="F979" s="1"/>
  <c r="G977"/>
  <c r="F977" s="1"/>
  <c r="G975"/>
  <c r="F975" s="1"/>
  <c r="G973"/>
  <c r="F973" s="1"/>
  <c r="G971"/>
  <c r="F971" s="1"/>
  <c r="G969"/>
  <c r="F969" s="1"/>
  <c r="G967"/>
  <c r="F967" s="1"/>
  <c r="G965"/>
  <c r="F965" s="1"/>
  <c r="G963"/>
  <c r="F963" s="1"/>
  <c r="G961"/>
  <c r="F961" s="1"/>
  <c r="G959"/>
  <c r="F959" s="1"/>
  <c r="G957"/>
  <c r="F957" s="1"/>
  <c r="G955"/>
  <c r="F955" s="1"/>
  <c r="G953"/>
  <c r="F953" s="1"/>
  <c r="G951"/>
  <c r="F951" s="1"/>
  <c r="G949"/>
  <c r="F949" s="1"/>
  <c r="G947"/>
  <c r="F947" s="1"/>
  <c r="G945"/>
  <c r="F945" s="1"/>
  <c r="G943"/>
  <c r="F943" s="1"/>
  <c r="G941"/>
  <c r="F941" s="1"/>
  <c r="G939"/>
  <c r="F939" s="1"/>
  <c r="G935"/>
  <c r="F935" s="1"/>
  <c r="G933"/>
  <c r="F933" s="1"/>
  <c r="G931"/>
  <c r="F931" s="1"/>
  <c r="G929"/>
  <c r="F929" s="1"/>
  <c r="G927"/>
  <c r="F927" s="1"/>
  <c r="G925"/>
  <c r="F925" s="1"/>
  <c r="G923"/>
  <c r="F923" s="1"/>
  <c r="G921"/>
  <c r="F921" s="1"/>
  <c r="G919"/>
  <c r="F919" s="1"/>
  <c r="G917"/>
  <c r="F917" s="1"/>
  <c r="G915"/>
  <c r="F915" s="1"/>
  <c r="G913"/>
  <c r="F913" s="1"/>
  <c r="G911"/>
  <c r="F911" s="1"/>
  <c r="G908"/>
  <c r="F908" s="1"/>
  <c r="G906"/>
  <c r="F906" s="1"/>
  <c r="G904"/>
  <c r="F904" s="1"/>
  <c r="G902"/>
  <c r="F902" s="1"/>
  <c r="G900"/>
  <c r="F900" s="1"/>
  <c r="G898"/>
  <c r="F898" s="1"/>
  <c r="G896"/>
  <c r="F896" s="1"/>
  <c r="G893"/>
  <c r="F893" s="1"/>
  <c r="G891"/>
  <c r="F891" s="1"/>
  <c r="G889"/>
  <c r="F889" s="1"/>
  <c r="G887"/>
  <c r="F887" s="1"/>
  <c r="G885"/>
  <c r="F885" s="1"/>
  <c r="G883"/>
  <c r="F883" s="1"/>
  <c r="G881"/>
  <c r="F881" s="1"/>
  <c r="G879"/>
  <c r="F879" s="1"/>
  <c r="G877"/>
  <c r="F877" s="1"/>
  <c r="G875"/>
  <c r="F875" s="1"/>
  <c r="G873"/>
  <c r="F873" s="1"/>
  <c r="G871"/>
  <c r="F871" s="1"/>
  <c r="G869"/>
  <c r="F869" s="1"/>
  <c r="G867"/>
  <c r="F867" s="1"/>
  <c r="G865"/>
  <c r="F865" s="1"/>
  <c r="G863"/>
  <c r="F863" s="1"/>
  <c r="G861"/>
  <c r="F861" s="1"/>
  <c r="G859"/>
  <c r="F859" s="1"/>
  <c r="G857"/>
  <c r="F857" s="1"/>
  <c r="G855"/>
  <c r="F855" s="1"/>
  <c r="G853"/>
  <c r="F853" s="1"/>
  <c r="G851"/>
  <c r="F851" s="1"/>
  <c r="G849"/>
  <c r="F849" s="1"/>
  <c r="G847"/>
  <c r="F847" s="1"/>
  <c r="G845"/>
  <c r="F845" s="1"/>
  <c r="G843"/>
  <c r="F843" s="1"/>
  <c r="G841"/>
  <c r="F841" s="1"/>
  <c r="G839"/>
  <c r="F839" s="1"/>
  <c r="G837"/>
  <c r="F837" s="1"/>
  <c r="G835"/>
  <c r="F835" s="1"/>
  <c r="G833"/>
  <c r="F833" s="1"/>
  <c r="G831"/>
  <c r="F831" s="1"/>
  <c r="G829"/>
  <c r="F829" s="1"/>
  <c r="G827"/>
  <c r="F827" s="1"/>
  <c r="G825"/>
  <c r="F825" s="1"/>
  <c r="G823"/>
  <c r="F823" s="1"/>
  <c r="G821"/>
  <c r="F821" s="1"/>
  <c r="G819"/>
  <c r="F819" s="1"/>
  <c r="G817"/>
  <c r="F817" s="1"/>
  <c r="G815"/>
  <c r="F815" s="1"/>
  <c r="G813"/>
  <c r="F813" s="1"/>
  <c r="G811"/>
  <c r="F811" s="1"/>
  <c r="G809"/>
  <c r="F809" s="1"/>
  <c r="G807"/>
  <c r="F807" s="1"/>
  <c r="G805"/>
  <c r="F805" s="1"/>
  <c r="G803"/>
  <c r="F803" s="1"/>
  <c r="G801"/>
  <c r="F801" s="1"/>
  <c r="G799"/>
  <c r="F799" s="1"/>
  <c r="G796"/>
  <c r="F796" s="1"/>
  <c r="G794"/>
  <c r="F794" s="1"/>
  <c r="G792"/>
  <c r="F792" s="1"/>
  <c r="G790"/>
  <c r="F790" s="1"/>
  <c r="G788"/>
  <c r="F788" s="1"/>
  <c r="G786"/>
  <c r="F786" s="1"/>
  <c r="G784"/>
  <c r="F784" s="1"/>
  <c r="G782"/>
  <c r="F782" s="1"/>
  <c r="G780"/>
  <c r="F780" s="1"/>
  <c r="G778"/>
  <c r="F778" s="1"/>
  <c r="G776"/>
  <c r="F776" s="1"/>
  <c r="G774"/>
  <c r="F774" s="1"/>
  <c r="G772"/>
  <c r="F772" s="1"/>
  <c r="G770"/>
  <c r="F770" s="1"/>
  <c r="G768"/>
  <c r="F768" s="1"/>
  <c r="G766"/>
  <c r="F766" s="1"/>
  <c r="G764"/>
  <c r="F764" s="1"/>
  <c r="G762"/>
  <c r="F762" s="1"/>
  <c r="G760"/>
  <c r="F760" s="1"/>
  <c r="G758"/>
  <c r="F758" s="1"/>
  <c r="G755"/>
  <c r="F755" s="1"/>
  <c r="G753"/>
  <c r="F753" s="1"/>
  <c r="G751"/>
  <c r="F751" s="1"/>
  <c r="G749"/>
  <c r="F749" s="1"/>
  <c r="G747"/>
  <c r="F747" s="1"/>
  <c r="G745"/>
  <c r="F745" s="1"/>
  <c r="G743"/>
  <c r="F743" s="1"/>
  <c r="G741"/>
  <c r="F741" s="1"/>
  <c r="G739"/>
  <c r="F739" s="1"/>
  <c r="G737"/>
  <c r="F737" s="1"/>
  <c r="G735"/>
  <c r="F735" s="1"/>
  <c r="G733"/>
  <c r="F733" s="1"/>
  <c r="G731"/>
  <c r="F731" s="1"/>
  <c r="G729"/>
  <c r="F729" s="1"/>
  <c r="G727"/>
  <c r="F727" s="1"/>
  <c r="G725"/>
  <c r="F725" s="1"/>
  <c r="G723"/>
  <c r="F723" s="1"/>
  <c r="G721"/>
  <c r="F721" s="1"/>
  <c r="G719"/>
  <c r="F719" s="1"/>
  <c r="G717"/>
  <c r="F717" s="1"/>
  <c r="G715"/>
  <c r="F715" s="1"/>
  <c r="G713"/>
  <c r="F713" s="1"/>
  <c r="G711"/>
  <c r="F711" s="1"/>
  <c r="G709"/>
  <c r="F709" s="1"/>
  <c r="G707"/>
  <c r="F707" s="1"/>
  <c r="G705"/>
  <c r="F705" s="1"/>
  <c r="G703"/>
  <c r="F703" s="1"/>
  <c r="G701"/>
  <c r="F701" s="1"/>
  <c r="G699"/>
  <c r="F699" s="1"/>
  <c r="G697"/>
  <c r="F697" s="1"/>
  <c r="G695"/>
  <c r="F695" s="1"/>
  <c r="G693"/>
  <c r="F693" s="1"/>
  <c r="G691"/>
  <c r="F691" s="1"/>
  <c r="G689"/>
  <c r="F689" s="1"/>
  <c r="G687"/>
  <c r="F687" s="1"/>
  <c r="G685"/>
  <c r="F685" s="1"/>
  <c r="G683"/>
  <c r="F683" s="1"/>
  <c r="G681"/>
  <c r="F681" s="1"/>
  <c r="G679"/>
  <c r="F679" s="1"/>
  <c r="G677"/>
  <c r="F677" s="1"/>
  <c r="G675"/>
  <c r="F675" s="1"/>
  <c r="G673"/>
  <c r="F673" s="1"/>
  <c r="G671"/>
  <c r="F671" s="1"/>
  <c r="G669"/>
  <c r="F669" s="1"/>
  <c r="G667"/>
  <c r="F667" s="1"/>
  <c r="G665"/>
  <c r="F665" s="1"/>
  <c r="G663"/>
  <c r="F663" s="1"/>
  <c r="G661"/>
  <c r="F661" s="1"/>
  <c r="G659"/>
  <c r="F659" s="1"/>
  <c r="G657"/>
  <c r="F657" s="1"/>
  <c r="G655"/>
  <c r="F655" s="1"/>
  <c r="G653"/>
  <c r="F653" s="1"/>
  <c r="G651"/>
  <c r="F651" s="1"/>
  <c r="G649"/>
  <c r="F649" s="1"/>
  <c r="G647"/>
  <c r="F647" s="1"/>
  <c r="G645"/>
  <c r="F645" s="1"/>
  <c r="G643"/>
  <c r="F643" s="1"/>
  <c r="G563"/>
  <c r="F563" s="1"/>
  <c r="G561"/>
  <c r="F561" s="1"/>
  <c r="G559"/>
  <c r="F559" s="1"/>
  <c r="G557"/>
  <c r="F557" s="1"/>
  <c r="G555"/>
  <c r="F555" s="1"/>
  <c r="G553"/>
  <c r="F553" s="1"/>
  <c r="G551"/>
  <c r="F551" s="1"/>
  <c r="G549"/>
  <c r="F549" s="1"/>
  <c r="G547"/>
  <c r="F547" s="1"/>
  <c r="G524"/>
  <c r="F524" s="1"/>
  <c r="G522"/>
  <c r="F522" s="1"/>
  <c r="G520"/>
  <c r="F520" s="1"/>
  <c r="G517"/>
  <c r="F517" s="1"/>
  <c r="G515"/>
  <c r="F515" s="1"/>
  <c r="G513"/>
  <c r="F513" s="1"/>
  <c r="G511"/>
  <c r="F511" s="1"/>
  <c r="G509"/>
  <c r="F509" s="1"/>
  <c r="G507"/>
  <c r="F507" s="1"/>
  <c r="G505"/>
  <c r="F505" s="1"/>
  <c r="G503"/>
  <c r="F503" s="1"/>
  <c r="G501"/>
  <c r="F501" s="1"/>
  <c r="G499"/>
  <c r="F499" s="1"/>
  <c r="G497"/>
  <c r="F497" s="1"/>
  <c r="G495"/>
  <c r="F495" s="1"/>
  <c r="G493"/>
  <c r="F493" s="1"/>
  <c r="G491"/>
  <c r="F491" s="1"/>
  <c r="G488"/>
  <c r="F488" s="1"/>
  <c r="G486"/>
  <c r="F486" s="1"/>
  <c r="G484"/>
  <c r="F484" s="1"/>
  <c r="G482"/>
  <c r="F482" s="1"/>
  <c r="G480"/>
  <c r="F480" s="1"/>
  <c r="G478"/>
  <c r="F478" s="1"/>
  <c r="G476"/>
  <c r="F476" s="1"/>
  <c r="G474"/>
  <c r="F474" s="1"/>
  <c r="G472"/>
  <c r="F472" s="1"/>
  <c r="G470"/>
  <c r="F470" s="1"/>
  <c r="G468"/>
  <c r="F468" s="1"/>
  <c r="G466"/>
  <c r="F466" s="1"/>
  <c r="G464"/>
  <c r="F464" s="1"/>
  <c r="G462"/>
  <c r="F462" s="1"/>
  <c r="G460"/>
  <c r="F460" s="1"/>
  <c r="G458"/>
  <c r="F458" s="1"/>
  <c r="G456"/>
  <c r="F456" s="1"/>
  <c r="G454"/>
  <c r="F454" s="1"/>
  <c r="G452"/>
  <c r="F452" s="1"/>
  <c r="G450"/>
  <c r="F450" s="1"/>
  <c r="G448"/>
  <c r="F448" s="1"/>
  <c r="G446"/>
  <c r="F446" s="1"/>
  <c r="G444"/>
  <c r="F444" s="1"/>
  <c r="G442"/>
  <c r="F442" s="1"/>
  <c r="G405"/>
  <c r="F405" s="1"/>
  <c r="G403"/>
  <c r="F403" s="1"/>
  <c r="G401"/>
  <c r="F401" s="1"/>
  <c r="G397"/>
  <c r="F397" s="1"/>
  <c r="G395"/>
  <c r="F395" s="1"/>
  <c r="G393"/>
  <c r="F393" s="1"/>
  <c r="G391"/>
  <c r="F391" s="1"/>
  <c r="G389"/>
  <c r="F389" s="1"/>
  <c r="G387"/>
  <c r="F387" s="1"/>
  <c r="G385"/>
  <c r="F385" s="1"/>
  <c r="G383"/>
  <c r="F383" s="1"/>
  <c r="G381"/>
  <c r="F381" s="1"/>
  <c r="G379"/>
  <c r="F379" s="1"/>
  <c r="G377"/>
  <c r="F377" s="1"/>
  <c r="G375"/>
  <c r="F375" s="1"/>
  <c r="G373"/>
  <c r="F373" s="1"/>
  <c r="G371"/>
  <c r="F371" s="1"/>
  <c r="G369"/>
  <c r="F369" s="1"/>
  <c r="G367"/>
  <c r="F367" s="1"/>
  <c r="G365"/>
  <c r="F365" s="1"/>
  <c r="G363"/>
  <c r="F363" s="1"/>
  <c r="G361"/>
  <c r="F361" s="1"/>
  <c r="G359"/>
  <c r="F359" s="1"/>
  <c r="G357"/>
  <c r="F357" s="1"/>
  <c r="G355"/>
  <c r="F355" s="1"/>
  <c r="G353"/>
  <c r="F353" s="1"/>
  <c r="G351"/>
  <c r="F351" s="1"/>
  <c r="G349"/>
  <c r="F349" s="1"/>
  <c r="G347"/>
  <c r="F347" s="1"/>
  <c r="G345"/>
  <c r="F345" s="1"/>
  <c r="G343"/>
  <c r="F343" s="1"/>
  <c r="G341"/>
  <c r="F341" s="1"/>
  <c r="G339"/>
  <c r="F339" s="1"/>
  <c r="G337"/>
  <c r="F337" s="1"/>
  <c r="G335"/>
  <c r="F335" s="1"/>
  <c r="G333"/>
  <c r="F333" s="1"/>
  <c r="G331"/>
  <c r="F331" s="1"/>
  <c r="G329"/>
  <c r="F329" s="1"/>
  <c r="G327"/>
  <c r="F327" s="1"/>
  <c r="G325"/>
  <c r="F325" s="1"/>
  <c r="G323"/>
  <c r="F323" s="1"/>
  <c r="G321"/>
  <c r="F321" s="1"/>
  <c r="G319"/>
  <c r="F319" s="1"/>
  <c r="G317"/>
  <c r="F317" s="1"/>
  <c r="G315"/>
  <c r="F315" s="1"/>
  <c r="G313"/>
  <c r="F313" s="1"/>
  <c r="G311"/>
  <c r="F311" s="1"/>
  <c r="G309"/>
  <c r="F309" s="1"/>
  <c r="G307"/>
  <c r="F307" s="1"/>
  <c r="G305"/>
  <c r="F305" s="1"/>
  <c r="G303"/>
  <c r="F303" s="1"/>
  <c r="G301"/>
  <c r="F301" s="1"/>
  <c r="G288"/>
  <c r="F288" s="1"/>
  <c r="G286"/>
  <c r="F286" s="1"/>
  <c r="G284"/>
  <c r="F284" s="1"/>
  <c r="G282"/>
  <c r="F282" s="1"/>
  <c r="G280"/>
  <c r="F280" s="1"/>
  <c r="G278"/>
  <c r="F278" s="1"/>
  <c r="G276"/>
  <c r="F276" s="1"/>
  <c r="G274"/>
  <c r="F274" s="1"/>
  <c r="G272"/>
  <c r="F272" s="1"/>
  <c r="G270"/>
  <c r="F270" s="1"/>
  <c r="G268"/>
  <c r="F268" s="1"/>
  <c r="G266"/>
  <c r="F266" s="1"/>
  <c r="G264"/>
  <c r="F264" s="1"/>
  <c r="G262"/>
  <c r="F262" s="1"/>
  <c r="G260"/>
  <c r="F260" s="1"/>
  <c r="G258"/>
  <c r="F258" s="1"/>
  <c r="G256"/>
  <c r="F256" s="1"/>
  <c r="G254"/>
  <c r="F254" s="1"/>
  <c r="G252"/>
  <c r="F252" s="1"/>
  <c r="G250"/>
  <c r="F250" s="1"/>
  <c r="G248"/>
  <c r="F248" s="1"/>
  <c r="G246"/>
  <c r="F246" s="1"/>
  <c r="G242"/>
  <c r="F242" s="1"/>
  <c r="G239"/>
  <c r="F239" s="1"/>
  <c r="G237"/>
  <c r="F237" s="1"/>
  <c r="G235"/>
  <c r="F235" s="1"/>
  <c r="G233"/>
  <c r="F233" s="1"/>
  <c r="G231"/>
  <c r="F231" s="1"/>
  <c r="G229"/>
  <c r="F229" s="1"/>
  <c r="G227"/>
  <c r="F227" s="1"/>
  <c r="G225"/>
  <c r="F225" s="1"/>
  <c r="G223"/>
  <c r="F223" s="1"/>
  <c r="G221"/>
  <c r="F221" s="1"/>
  <c r="G219"/>
  <c r="F219" s="1"/>
  <c r="G217"/>
  <c r="F217" s="1"/>
  <c r="G215"/>
  <c r="F215" s="1"/>
  <c r="G213"/>
  <c r="F213" s="1"/>
  <c r="G211"/>
  <c r="F211" s="1"/>
  <c r="G209"/>
  <c r="F209" s="1"/>
  <c r="G207"/>
  <c r="F207" s="1"/>
  <c r="G205"/>
  <c r="F205" s="1"/>
  <c r="G198"/>
  <c r="F198" s="1"/>
  <c r="G186"/>
  <c r="F186" s="1"/>
  <c r="G184"/>
  <c r="F184" s="1"/>
  <c r="G182"/>
  <c r="F182" s="1"/>
  <c r="G180"/>
  <c r="F180" s="1"/>
  <c r="G178"/>
  <c r="F178" s="1"/>
  <c r="G176"/>
  <c r="F176" s="1"/>
  <c r="G174"/>
  <c r="F174" s="1"/>
  <c r="G172"/>
  <c r="F172" s="1"/>
  <c r="G170"/>
  <c r="F170" s="1"/>
  <c r="G168"/>
  <c r="F168" s="1"/>
  <c r="G166"/>
  <c r="F166" s="1"/>
  <c r="G164"/>
  <c r="F164" s="1"/>
  <c r="G162"/>
  <c r="F162" s="1"/>
  <c r="G160"/>
  <c r="F160" s="1"/>
  <c r="G158"/>
  <c r="F158" s="1"/>
  <c r="G156"/>
  <c r="F156" s="1"/>
  <c r="G149"/>
  <c r="F149" s="1"/>
  <c r="G147"/>
  <c r="F147" s="1"/>
  <c r="G145"/>
  <c r="F145" s="1"/>
  <c r="G143"/>
  <c r="F143" s="1"/>
  <c r="G141"/>
  <c r="F141" s="1"/>
  <c r="G139"/>
  <c r="F139" s="1"/>
  <c r="G137"/>
  <c r="F137" s="1"/>
  <c r="G135"/>
  <c r="F135" s="1"/>
  <c r="G133"/>
  <c r="F133" s="1"/>
  <c r="G131"/>
  <c r="F131" s="1"/>
  <c r="G129"/>
  <c r="F129" s="1"/>
  <c r="G127"/>
  <c r="F127" s="1"/>
  <c r="G125"/>
  <c r="F125" s="1"/>
  <c r="G123"/>
  <c r="F123" s="1"/>
  <c r="G121"/>
  <c r="F121" s="1"/>
  <c r="G119"/>
  <c r="F119" s="1"/>
  <c r="G117"/>
  <c r="F117" s="1"/>
  <c r="G115"/>
  <c r="F115" s="1"/>
  <c r="G111"/>
  <c r="F111" s="1"/>
  <c r="G109"/>
  <c r="F109" s="1"/>
  <c r="G107"/>
  <c r="F107" s="1"/>
  <c r="G105"/>
  <c r="F105" s="1"/>
  <c r="G103"/>
  <c r="F103" s="1"/>
  <c r="G101"/>
  <c r="F101" s="1"/>
  <c r="G99"/>
  <c r="F99" s="1"/>
  <c r="G97"/>
  <c r="F97" s="1"/>
  <c r="G95"/>
  <c r="F95" s="1"/>
  <c r="G93"/>
  <c r="F93" s="1"/>
  <c r="G91"/>
  <c r="F91" s="1"/>
  <c r="G89"/>
  <c r="F89" s="1"/>
  <c r="G87"/>
  <c r="F87" s="1"/>
  <c r="G85"/>
  <c r="F85" s="1"/>
  <c r="G83"/>
  <c r="F83" s="1"/>
  <c r="G81"/>
  <c r="F81" s="1"/>
  <c r="G79"/>
  <c r="F79" s="1"/>
  <c r="G77"/>
  <c r="F77" s="1"/>
  <c r="G75"/>
  <c r="F75" s="1"/>
  <c r="G73"/>
  <c r="F73" s="1"/>
  <c r="G71"/>
  <c r="F71" s="1"/>
  <c r="G69"/>
  <c r="F69" s="1"/>
  <c r="G67"/>
  <c r="F67" s="1"/>
  <c r="G65"/>
  <c r="F65" s="1"/>
  <c r="G63"/>
  <c r="F63" s="1"/>
  <c r="G61"/>
  <c r="F61" s="1"/>
  <c r="G59"/>
  <c r="F59" s="1"/>
  <c r="G57"/>
  <c r="F57" s="1"/>
  <c r="G55"/>
  <c r="F55" s="1"/>
  <c r="G53"/>
  <c r="F53" s="1"/>
  <c r="G51"/>
  <c r="F51" s="1"/>
  <c r="G49"/>
  <c r="F49" s="1"/>
  <c r="G47"/>
  <c r="F47" s="1"/>
  <c r="G45"/>
  <c r="F45" s="1"/>
  <c r="G43"/>
  <c r="F43" s="1"/>
  <c r="G41"/>
  <c r="F41" s="1"/>
  <c r="G39"/>
  <c r="F39" s="1"/>
  <c r="G37"/>
  <c r="F37" s="1"/>
  <c r="G35"/>
  <c r="F35" s="1"/>
  <c r="G33"/>
  <c r="F33" s="1"/>
  <c r="G31"/>
  <c r="F31" s="1"/>
  <c r="G29"/>
  <c r="F29" s="1"/>
  <c r="G27"/>
  <c r="F27" s="1"/>
  <c r="G25"/>
  <c r="F25" s="1"/>
  <c r="G23"/>
  <c r="F23" s="1"/>
  <c r="G21"/>
  <c r="F21" s="1"/>
  <c r="G19"/>
  <c r="F19" s="1"/>
  <c r="G18"/>
  <c r="F18" s="1"/>
  <c r="G20"/>
  <c r="F20" s="1"/>
  <c r="G22"/>
  <c r="F22" s="1"/>
  <c r="G24"/>
  <c r="F24" s="1"/>
  <c r="G26"/>
  <c r="F26" s="1"/>
  <c r="G28"/>
  <c r="F28" s="1"/>
  <c r="G30"/>
  <c r="F30" s="1"/>
  <c r="G32"/>
  <c r="F32" s="1"/>
  <c r="G34"/>
  <c r="F34" s="1"/>
  <c r="G36"/>
  <c r="F36" s="1"/>
  <c r="G38"/>
  <c r="F38" s="1"/>
  <c r="G40"/>
  <c r="F40" s="1"/>
  <c r="G42"/>
  <c r="F42" s="1"/>
  <c r="G44"/>
  <c r="F44" s="1"/>
  <c r="G46"/>
  <c r="F46" s="1"/>
  <c r="G48"/>
  <c r="F48" s="1"/>
  <c r="G50"/>
  <c r="F50" s="1"/>
  <c r="G52"/>
  <c r="F52" s="1"/>
  <c r="G54"/>
  <c r="F54" s="1"/>
  <c r="G56"/>
  <c r="F56" s="1"/>
  <c r="G58"/>
  <c r="F58" s="1"/>
  <c r="G60"/>
  <c r="F60" s="1"/>
  <c r="G62"/>
  <c r="F62" s="1"/>
  <c r="G64"/>
  <c r="F64" s="1"/>
  <c r="G66"/>
  <c r="F66" s="1"/>
  <c r="G68"/>
  <c r="F68" s="1"/>
  <c r="G70"/>
  <c r="F70" s="1"/>
  <c r="G72"/>
  <c r="F72" s="1"/>
  <c r="G74"/>
  <c r="F74" s="1"/>
  <c r="G76"/>
  <c r="F76" s="1"/>
  <c r="G78"/>
  <c r="F78" s="1"/>
  <c r="G80"/>
  <c r="F80" s="1"/>
  <c r="G82"/>
  <c r="F82" s="1"/>
  <c r="G84"/>
  <c r="F84" s="1"/>
  <c r="G86"/>
  <c r="F86" s="1"/>
  <c r="G88"/>
  <c r="F88" s="1"/>
  <c r="G90"/>
  <c r="F90" s="1"/>
  <c r="G92"/>
  <c r="F92" s="1"/>
  <c r="G94"/>
  <c r="F94" s="1"/>
  <c r="G96"/>
  <c r="F96" s="1"/>
  <c r="G98"/>
  <c r="F98" s="1"/>
  <c r="G100"/>
  <c r="F100" s="1"/>
  <c r="G102"/>
  <c r="F102" s="1"/>
  <c r="G104"/>
  <c r="F104" s="1"/>
  <c r="G106"/>
  <c r="F106" s="1"/>
  <c r="G108"/>
  <c r="F108" s="1"/>
  <c r="G110"/>
  <c r="F110" s="1"/>
  <c r="G112"/>
  <c r="F112" s="1"/>
  <c r="G114"/>
  <c r="F114" s="1"/>
  <c r="G116"/>
  <c r="F116" s="1"/>
  <c r="G118"/>
  <c r="F118" s="1"/>
  <c r="G120"/>
  <c r="F120" s="1"/>
  <c r="G122"/>
  <c r="F122" s="1"/>
  <c r="G124"/>
  <c r="F124" s="1"/>
  <c r="G126"/>
  <c r="F126" s="1"/>
  <c r="G128"/>
  <c r="F128" s="1"/>
  <c r="G130"/>
  <c r="F130" s="1"/>
  <c r="G132"/>
  <c r="F132" s="1"/>
  <c r="G134"/>
  <c r="F134" s="1"/>
  <c r="G136"/>
  <c r="F136" s="1"/>
  <c r="G138"/>
  <c r="F138" s="1"/>
  <c r="G140"/>
  <c r="F140" s="1"/>
  <c r="G142"/>
  <c r="F142" s="1"/>
  <c r="G144"/>
  <c r="F144" s="1"/>
  <c r="G146"/>
  <c r="F146" s="1"/>
  <c r="G148"/>
  <c r="F148" s="1"/>
  <c r="G155"/>
  <c r="F155" s="1"/>
  <c r="G157"/>
  <c r="F157" s="1"/>
  <c r="G159"/>
  <c r="F159" s="1"/>
  <c r="G161"/>
  <c r="F161" s="1"/>
  <c r="G163"/>
  <c r="F163" s="1"/>
  <c r="G165"/>
  <c r="F165" s="1"/>
  <c r="G167"/>
  <c r="F167" s="1"/>
  <c r="G169"/>
  <c r="F169" s="1"/>
  <c r="G171"/>
  <c r="F171" s="1"/>
  <c r="G173"/>
  <c r="F173" s="1"/>
  <c r="G175"/>
  <c r="F175" s="1"/>
  <c r="G177"/>
  <c r="F177" s="1"/>
  <c r="G179"/>
  <c r="F179" s="1"/>
  <c r="G181"/>
  <c r="F181" s="1"/>
  <c r="G183"/>
  <c r="F183" s="1"/>
  <c r="G185"/>
  <c r="F185" s="1"/>
  <c r="G187"/>
  <c r="F187" s="1"/>
  <c r="G204"/>
  <c r="F204" s="1"/>
  <c r="G206"/>
  <c r="F206" s="1"/>
  <c r="G208"/>
  <c r="F208" s="1"/>
  <c r="G210"/>
  <c r="F210" s="1"/>
  <c r="G212"/>
  <c r="F212" s="1"/>
  <c r="G214"/>
  <c r="F214" s="1"/>
  <c r="G216"/>
  <c r="F216" s="1"/>
  <c r="G218"/>
  <c r="F218" s="1"/>
  <c r="G220"/>
  <c r="F220" s="1"/>
  <c r="G222"/>
  <c r="F222" s="1"/>
  <c r="G224"/>
  <c r="F224" s="1"/>
  <c r="G226"/>
  <c r="F226" s="1"/>
  <c r="G228"/>
  <c r="F228" s="1"/>
  <c r="G230"/>
  <c r="F230" s="1"/>
  <c r="G232"/>
  <c r="F232" s="1"/>
  <c r="G234"/>
  <c r="F234" s="1"/>
  <c r="G236"/>
  <c r="F236" s="1"/>
  <c r="G238"/>
  <c r="F238" s="1"/>
  <c r="G240"/>
  <c r="F240" s="1"/>
  <c r="G245"/>
  <c r="F245" s="1"/>
  <c r="G247"/>
  <c r="F247" s="1"/>
  <c r="G249"/>
  <c r="F249" s="1"/>
  <c r="G251"/>
  <c r="F251" s="1"/>
  <c r="G253"/>
  <c r="F253" s="1"/>
  <c r="G255"/>
  <c r="F255" s="1"/>
  <c r="G257"/>
  <c r="F257" s="1"/>
  <c r="G259"/>
  <c r="F259" s="1"/>
  <c r="G261"/>
  <c r="F261" s="1"/>
  <c r="G263"/>
  <c r="F263" s="1"/>
  <c r="G265"/>
  <c r="F265" s="1"/>
  <c r="G267"/>
  <c r="F267" s="1"/>
  <c r="G269"/>
  <c r="F269" s="1"/>
  <c r="G271"/>
  <c r="F271" s="1"/>
  <c r="G273"/>
  <c r="F273" s="1"/>
  <c r="G275"/>
  <c r="F275" s="1"/>
  <c r="G277"/>
  <c r="F277" s="1"/>
  <c r="G279"/>
  <c r="F279" s="1"/>
  <c r="G281"/>
  <c r="F281" s="1"/>
  <c r="G283"/>
  <c r="F283" s="1"/>
  <c r="G285"/>
  <c r="F285" s="1"/>
  <c r="G287"/>
  <c r="F287" s="1"/>
  <c r="G289"/>
  <c r="F289" s="1"/>
  <c r="G302"/>
  <c r="F302" s="1"/>
  <c r="G304"/>
  <c r="F304" s="1"/>
  <c r="G306"/>
  <c r="F306" s="1"/>
  <c r="G308"/>
  <c r="F308" s="1"/>
  <c r="G310"/>
  <c r="F310" s="1"/>
  <c r="G312"/>
  <c r="F312" s="1"/>
  <c r="G314"/>
  <c r="F314" s="1"/>
  <c r="G316"/>
  <c r="F316" s="1"/>
  <c r="G318"/>
  <c r="F318" s="1"/>
  <c r="G320"/>
  <c r="F320" s="1"/>
  <c r="G322"/>
  <c r="F322" s="1"/>
  <c r="G324"/>
  <c r="F324" s="1"/>
  <c r="G326"/>
  <c r="F326" s="1"/>
  <c r="G328"/>
  <c r="F328" s="1"/>
  <c r="G330"/>
  <c r="F330" s="1"/>
  <c r="G332"/>
  <c r="F332" s="1"/>
  <c r="G334"/>
  <c r="F334" s="1"/>
  <c r="G336"/>
  <c r="F336" s="1"/>
  <c r="G338"/>
  <c r="F338" s="1"/>
  <c r="G340"/>
  <c r="F340" s="1"/>
  <c r="G342"/>
  <c r="F342" s="1"/>
  <c r="G344"/>
  <c r="F344" s="1"/>
  <c r="G346"/>
  <c r="F346" s="1"/>
  <c r="G348"/>
  <c r="F348" s="1"/>
  <c r="G350"/>
  <c r="F350" s="1"/>
  <c r="G352"/>
  <c r="F352" s="1"/>
  <c r="G354"/>
  <c r="F354" s="1"/>
  <c r="G356"/>
  <c r="F356" s="1"/>
  <c r="G358"/>
  <c r="F358" s="1"/>
  <c r="G360"/>
  <c r="F360" s="1"/>
  <c r="G362"/>
  <c r="F362" s="1"/>
  <c r="G364"/>
  <c r="F364" s="1"/>
  <c r="G366"/>
  <c r="F366" s="1"/>
  <c r="G368"/>
  <c r="F368" s="1"/>
  <c r="G370"/>
  <c r="F370" s="1"/>
  <c r="G372"/>
  <c r="F372" s="1"/>
  <c r="G374"/>
  <c r="F374" s="1"/>
  <c r="G376"/>
  <c r="F376" s="1"/>
  <c r="G378"/>
  <c r="F378" s="1"/>
  <c r="G380"/>
  <c r="F380" s="1"/>
  <c r="G382"/>
  <c r="F382" s="1"/>
  <c r="G384"/>
  <c r="F384" s="1"/>
  <c r="G386"/>
  <c r="F386" s="1"/>
  <c r="G388"/>
  <c r="F388" s="1"/>
  <c r="G390"/>
  <c r="F390" s="1"/>
  <c r="G392"/>
  <c r="F392" s="1"/>
  <c r="G394"/>
  <c r="F394" s="1"/>
  <c r="G396"/>
  <c r="F396" s="1"/>
  <c r="G400"/>
  <c r="F400" s="1"/>
  <c r="G402"/>
  <c r="F402" s="1"/>
  <c r="G404"/>
  <c r="F404" s="1"/>
  <c r="G441"/>
  <c r="F441" s="1"/>
  <c r="G443"/>
  <c r="F443" s="1"/>
  <c r="G445"/>
  <c r="F445" s="1"/>
  <c r="G447"/>
  <c r="F447" s="1"/>
  <c r="G449"/>
  <c r="F449" s="1"/>
  <c r="G451"/>
  <c r="F451" s="1"/>
  <c r="G453"/>
  <c r="F453" s="1"/>
  <c r="G455"/>
  <c r="F455" s="1"/>
  <c r="G457"/>
  <c r="F457" s="1"/>
  <c r="G459"/>
  <c r="F459" s="1"/>
  <c r="G461"/>
  <c r="F461" s="1"/>
  <c r="G463"/>
  <c r="F463" s="1"/>
  <c r="G465"/>
  <c r="F465" s="1"/>
  <c r="G467"/>
  <c r="F467" s="1"/>
  <c r="G469"/>
  <c r="F469" s="1"/>
  <c r="G471"/>
  <c r="F471" s="1"/>
  <c r="G473"/>
  <c r="F473" s="1"/>
  <c r="G475"/>
  <c r="F475" s="1"/>
  <c r="G477"/>
  <c r="F477" s="1"/>
  <c r="G479"/>
  <c r="F479" s="1"/>
  <c r="G481"/>
  <c r="F481" s="1"/>
  <c r="G483"/>
  <c r="F483" s="1"/>
  <c r="G485"/>
  <c r="F485" s="1"/>
  <c r="G487"/>
  <c r="F487" s="1"/>
  <c r="G489"/>
  <c r="F489" s="1"/>
  <c r="G492"/>
  <c r="F492" s="1"/>
  <c r="G494"/>
  <c r="F494" s="1"/>
  <c r="G496"/>
  <c r="F496" s="1"/>
  <c r="G498"/>
  <c r="F498" s="1"/>
  <c r="G500"/>
  <c r="F500" s="1"/>
  <c r="G502"/>
  <c r="F502" s="1"/>
  <c r="G504"/>
  <c r="F504" s="1"/>
  <c r="G506"/>
  <c r="F506" s="1"/>
  <c r="G508"/>
  <c r="F508" s="1"/>
  <c r="G510"/>
  <c r="F510" s="1"/>
  <c r="G512"/>
  <c r="F512" s="1"/>
  <c r="G514"/>
  <c r="F514" s="1"/>
  <c r="G516"/>
  <c r="F516" s="1"/>
  <c r="G519"/>
  <c r="F519" s="1"/>
  <c r="G521"/>
  <c r="F521" s="1"/>
  <c r="G523"/>
  <c r="F523" s="1"/>
  <c r="G546"/>
  <c r="F546" s="1"/>
  <c r="G548"/>
  <c r="F548" s="1"/>
  <c r="G550"/>
  <c r="F550" s="1"/>
  <c r="G552"/>
  <c r="F552" s="1"/>
  <c r="G554"/>
  <c r="F554" s="1"/>
  <c r="G556"/>
  <c r="F556" s="1"/>
  <c r="G558"/>
  <c r="F558" s="1"/>
  <c r="G560"/>
  <c r="F560" s="1"/>
  <c r="G562"/>
  <c r="F562" s="1"/>
  <c r="G642"/>
  <c r="F642" s="1"/>
  <c r="G644"/>
  <c r="F644" s="1"/>
  <c r="G646"/>
  <c r="F646" s="1"/>
  <c r="G648"/>
  <c r="F648" s="1"/>
  <c r="G650"/>
  <c r="F650" s="1"/>
  <c r="G652"/>
  <c r="F652" s="1"/>
  <c r="G654"/>
  <c r="F654" s="1"/>
  <c r="G656"/>
  <c r="F656" s="1"/>
  <c r="G658"/>
  <c r="F658" s="1"/>
  <c r="G660"/>
  <c r="F660" s="1"/>
  <c r="G662"/>
  <c r="F662" s="1"/>
  <c r="G664"/>
  <c r="F664" s="1"/>
  <c r="G666"/>
  <c r="F666" s="1"/>
  <c r="G668"/>
  <c r="F668" s="1"/>
  <c r="G670"/>
  <c r="F670" s="1"/>
  <c r="G672"/>
  <c r="F672" s="1"/>
  <c r="G674"/>
  <c r="F674" s="1"/>
  <c r="G676"/>
  <c r="F676" s="1"/>
  <c r="G678"/>
  <c r="F678" s="1"/>
  <c r="G680"/>
  <c r="F680" s="1"/>
  <c r="G682"/>
  <c r="F682" s="1"/>
  <c r="G684"/>
  <c r="F684" s="1"/>
  <c r="G686"/>
  <c r="F686" s="1"/>
  <c r="G688"/>
  <c r="F688" s="1"/>
  <c r="G690"/>
  <c r="F690" s="1"/>
  <c r="G692"/>
  <c r="F692" s="1"/>
  <c r="G694"/>
  <c r="F694" s="1"/>
  <c r="G696"/>
  <c r="F696" s="1"/>
  <c r="G698"/>
  <c r="F698" s="1"/>
  <c r="G700"/>
  <c r="F700" s="1"/>
  <c r="G702"/>
  <c r="F702" s="1"/>
  <c r="G704"/>
  <c r="F704" s="1"/>
  <c r="G706"/>
  <c r="F706" s="1"/>
  <c r="G708"/>
  <c r="F708" s="1"/>
  <c r="G710"/>
  <c r="F710" s="1"/>
  <c r="G712"/>
  <c r="F712" s="1"/>
  <c r="G714"/>
  <c r="F714" s="1"/>
  <c r="G716"/>
  <c r="F716" s="1"/>
  <c r="G718"/>
  <c r="F718" s="1"/>
  <c r="G720"/>
  <c r="F720" s="1"/>
  <c r="G722"/>
  <c r="F722" s="1"/>
  <c r="G724"/>
  <c r="F724" s="1"/>
  <c r="G726"/>
  <c r="F726" s="1"/>
  <c r="G728"/>
  <c r="F728" s="1"/>
  <c r="G730"/>
  <c r="F730" s="1"/>
  <c r="G732"/>
  <c r="F732" s="1"/>
  <c r="G734"/>
  <c r="F734" s="1"/>
  <c r="G736"/>
  <c r="F736" s="1"/>
  <c r="G738"/>
  <c r="F738" s="1"/>
  <c r="G740"/>
  <c r="F740" s="1"/>
  <c r="G742"/>
  <c r="F742" s="1"/>
  <c r="G744"/>
  <c r="F744" s="1"/>
  <c r="G746"/>
  <c r="F746" s="1"/>
  <c r="G748"/>
  <c r="F748" s="1"/>
  <c r="G750"/>
  <c r="F750" s="1"/>
  <c r="G752"/>
  <c r="F752" s="1"/>
  <c r="G754"/>
  <c r="F754" s="1"/>
  <c r="G757"/>
  <c r="F757" s="1"/>
  <c r="G759"/>
  <c r="F759" s="1"/>
  <c r="G761"/>
  <c r="F761" s="1"/>
  <c r="G763"/>
  <c r="F763" s="1"/>
  <c r="G765"/>
  <c r="F765" s="1"/>
  <c r="G767"/>
  <c r="F767" s="1"/>
  <c r="G769"/>
  <c r="F769" s="1"/>
  <c r="G771"/>
  <c r="F771" s="1"/>
  <c r="G773"/>
  <c r="F773" s="1"/>
  <c r="G775"/>
  <c r="F775" s="1"/>
  <c r="G777"/>
  <c r="F777" s="1"/>
  <c r="G779"/>
  <c r="F779" s="1"/>
  <c r="G781"/>
  <c r="F781" s="1"/>
  <c r="G783"/>
  <c r="F783" s="1"/>
  <c r="G785"/>
  <c r="F785" s="1"/>
  <c r="G787"/>
  <c r="F787" s="1"/>
  <c r="G789"/>
  <c r="F789" s="1"/>
  <c r="G791"/>
  <c r="F791" s="1"/>
  <c r="G793"/>
  <c r="F793" s="1"/>
  <c r="G795"/>
  <c r="F795" s="1"/>
  <c r="G798"/>
  <c r="F798" s="1"/>
  <c r="G800"/>
  <c r="F800" s="1"/>
  <c r="G802"/>
  <c r="F802" s="1"/>
  <c r="G804"/>
  <c r="F804" s="1"/>
  <c r="G806"/>
  <c r="F806" s="1"/>
  <c r="G808"/>
  <c r="F808" s="1"/>
  <c r="G810"/>
  <c r="F810" s="1"/>
  <c r="G812"/>
  <c r="F812" s="1"/>
  <c r="G814"/>
  <c r="F814" s="1"/>
  <c r="G816"/>
  <c r="F816" s="1"/>
  <c r="G818"/>
  <c r="F818" s="1"/>
  <c r="G820"/>
  <c r="F820" s="1"/>
  <c r="G822"/>
  <c r="F822" s="1"/>
  <c r="G824"/>
  <c r="F824" s="1"/>
  <c r="G826"/>
  <c r="F826" s="1"/>
  <c r="G828"/>
  <c r="F828" s="1"/>
  <c r="G830"/>
  <c r="F830" s="1"/>
  <c r="G832"/>
  <c r="F832" s="1"/>
  <c r="G834"/>
  <c r="F834" s="1"/>
  <c r="G836"/>
  <c r="F836" s="1"/>
  <c r="G838"/>
  <c r="F838" s="1"/>
  <c r="G840"/>
  <c r="F840" s="1"/>
  <c r="G842"/>
  <c r="F842" s="1"/>
  <c r="G844"/>
  <c r="F844" s="1"/>
  <c r="G846"/>
  <c r="F846" s="1"/>
  <c r="G848"/>
  <c r="F848" s="1"/>
  <c r="G850"/>
  <c r="F850" s="1"/>
  <c r="G852"/>
  <c r="F852" s="1"/>
  <c r="G854"/>
  <c r="F854" s="1"/>
  <c r="G856"/>
  <c r="F856" s="1"/>
  <c r="G858"/>
  <c r="F858" s="1"/>
  <c r="G860"/>
  <c r="F860" s="1"/>
  <c r="G862"/>
  <c r="F862" s="1"/>
  <c r="G864"/>
  <c r="F864" s="1"/>
  <c r="G866"/>
  <c r="F866" s="1"/>
  <c r="G868"/>
  <c r="F868" s="1"/>
  <c r="G870"/>
  <c r="F870" s="1"/>
  <c r="G872"/>
  <c r="F872" s="1"/>
  <c r="G874"/>
  <c r="F874" s="1"/>
  <c r="G876"/>
  <c r="F876" s="1"/>
  <c r="G878"/>
  <c r="F878" s="1"/>
  <c r="G880"/>
  <c r="F880" s="1"/>
  <c r="G882"/>
  <c r="F882" s="1"/>
  <c r="G884"/>
  <c r="F884" s="1"/>
  <c r="G886"/>
  <c r="F886" s="1"/>
  <c r="G888"/>
  <c r="F888" s="1"/>
  <c r="G890"/>
  <c r="F890" s="1"/>
  <c r="G892"/>
  <c r="F892" s="1"/>
  <c r="G895"/>
  <c r="F895" s="1"/>
  <c r="G897"/>
  <c r="F897" s="1"/>
  <c r="G899"/>
  <c r="F899" s="1"/>
  <c r="G901"/>
  <c r="F901" s="1"/>
  <c r="G903"/>
  <c r="F903" s="1"/>
  <c r="G905"/>
  <c r="F905" s="1"/>
  <c r="G907"/>
  <c r="F907" s="1"/>
  <c r="G910"/>
  <c r="F910" s="1"/>
  <c r="G912"/>
  <c r="F912" s="1"/>
  <c r="G914"/>
  <c r="F914" s="1"/>
  <c r="G916"/>
  <c r="F916" s="1"/>
  <c r="G918"/>
  <c r="F918" s="1"/>
  <c r="G920"/>
  <c r="F920" s="1"/>
  <c r="G922"/>
  <c r="F922" s="1"/>
  <c r="G924"/>
  <c r="F924" s="1"/>
  <c r="G926"/>
  <c r="F926" s="1"/>
  <c r="G928"/>
  <c r="F928" s="1"/>
  <c r="G930"/>
  <c r="F930" s="1"/>
  <c r="G932"/>
  <c r="F932" s="1"/>
  <c r="G934"/>
  <c r="F934" s="1"/>
  <c r="G938"/>
  <c r="F938" s="1"/>
  <c r="G940"/>
  <c r="F940" s="1"/>
  <c r="G942"/>
  <c r="F942" s="1"/>
  <c r="G944"/>
  <c r="F944" s="1"/>
  <c r="G946"/>
  <c r="F946" s="1"/>
  <c r="G948"/>
  <c r="F948" s="1"/>
  <c r="G950"/>
  <c r="F950" s="1"/>
  <c r="G952"/>
  <c r="F952" s="1"/>
  <c r="G954"/>
  <c r="F954" s="1"/>
  <c r="G956"/>
  <c r="F956" s="1"/>
  <c r="G958"/>
  <c r="F958" s="1"/>
  <c r="G960"/>
  <c r="F960" s="1"/>
  <c r="G962"/>
  <c r="F962" s="1"/>
  <c r="G964"/>
  <c r="F964" s="1"/>
  <c r="G966"/>
  <c r="F966" s="1"/>
  <c r="G968"/>
  <c r="F968" s="1"/>
  <c r="G970"/>
  <c r="F970" s="1"/>
  <c r="G972"/>
  <c r="F972" s="1"/>
  <c r="G974"/>
  <c r="F974" s="1"/>
  <c r="G976"/>
  <c r="F976" s="1"/>
  <c r="G978"/>
  <c r="F978" s="1"/>
  <c r="G980"/>
  <c r="F980" s="1"/>
  <c r="G982"/>
  <c r="F982" s="1"/>
  <c r="G984"/>
  <c r="F984" s="1"/>
  <c r="G986"/>
  <c r="F986" s="1"/>
  <c r="G988"/>
  <c r="F988" s="1"/>
  <c r="G990"/>
  <c r="F990" s="1"/>
  <c r="G992"/>
  <c r="F992" s="1"/>
  <c r="G994"/>
  <c r="F994" s="1"/>
  <c r="G996"/>
  <c r="F996" s="1"/>
  <c r="G998"/>
  <c r="F998" s="1"/>
  <c r="G1000"/>
  <c r="F1000" s="1"/>
  <c r="G1002"/>
  <c r="F1002" s="1"/>
  <c r="G1004"/>
  <c r="F1004" s="1"/>
  <c r="G1006"/>
  <c r="F1006" s="1"/>
  <c r="G16"/>
  <c r="F16" s="1"/>
  <c r="G622"/>
  <c r="F622" s="1"/>
  <c r="G624"/>
  <c r="F624" s="1"/>
  <c r="G626"/>
  <c r="F626" s="1"/>
  <c r="G628"/>
  <c r="F628" s="1"/>
  <c r="G630"/>
  <c r="F630" s="1"/>
  <c r="G632"/>
  <c r="F632" s="1"/>
  <c r="G634"/>
  <c r="F634" s="1"/>
  <c r="G636"/>
  <c r="F636" s="1"/>
  <c r="G638"/>
  <c r="F638" s="1"/>
  <c r="G640"/>
  <c r="F640" s="1"/>
  <c r="G1031"/>
  <c r="F1031" s="1"/>
  <c r="G1033"/>
  <c r="G1035"/>
  <c r="F1035" s="1"/>
  <c r="G1037"/>
  <c r="F1037" s="1"/>
  <c r="G1039"/>
  <c r="F1039" s="1"/>
  <c r="G1041"/>
  <c r="F1041" s="1"/>
  <c r="G1043"/>
  <c r="F1043" s="1"/>
  <c r="G1045"/>
  <c r="F1045" s="1"/>
  <c r="G1047"/>
  <c r="F1047" s="1"/>
  <c r="G1049"/>
  <c r="F1049" s="1"/>
  <c r="G1051"/>
  <c r="F1051" s="1"/>
  <c r="G1053"/>
  <c r="F1053" s="1"/>
  <c r="G1055"/>
  <c r="F1055" s="1"/>
  <c r="G1057"/>
  <c r="F1057" s="1"/>
  <c r="G1059"/>
  <c r="F1059" s="1"/>
  <c r="G1061"/>
  <c r="F1061" s="1"/>
  <c r="G1063"/>
  <c r="F1063" s="1"/>
  <c r="G1065"/>
  <c r="F1065" s="1"/>
  <c r="G1067"/>
  <c r="F1067" s="1"/>
  <c r="G1069"/>
  <c r="F1069" s="1"/>
  <c r="G1071"/>
  <c r="F1071" s="1"/>
  <c r="G1073"/>
  <c r="F1073" s="1"/>
  <c r="G1075"/>
  <c r="F1075" s="1"/>
  <c r="G1077"/>
  <c r="F1077" s="1"/>
  <c r="G1079"/>
  <c r="F1079" s="1"/>
  <c r="G1081"/>
  <c r="F1081" s="1"/>
  <c r="G1083"/>
  <c r="F1083" s="1"/>
  <c r="G1085"/>
  <c r="F1085" s="1"/>
  <c r="G1087"/>
  <c r="F1087" s="1"/>
  <c r="G1089"/>
  <c r="F1089" s="1"/>
  <c r="G1091"/>
  <c r="F1091" s="1"/>
  <c r="G1093"/>
  <c r="F1093" s="1"/>
  <c r="G1095"/>
  <c r="F1095" s="1"/>
  <c r="G1097"/>
  <c r="F1097" s="1"/>
  <c r="G1099"/>
  <c r="F1099" s="1"/>
  <c r="G1101"/>
  <c r="F1101" s="1"/>
  <c r="G1103"/>
  <c r="F1103" s="1"/>
  <c r="G1105"/>
  <c r="F1105" s="1"/>
  <c r="G1107"/>
  <c r="F1107" s="1"/>
  <c r="G1109"/>
  <c r="F1109" s="1"/>
  <c r="G1111"/>
  <c r="F1111" s="1"/>
  <c r="G1113"/>
  <c r="F1113" s="1"/>
  <c r="G1115"/>
  <c r="F1115" s="1"/>
  <c r="G1117"/>
  <c r="F1117" s="1"/>
  <c r="G1119"/>
  <c r="F1119" s="1"/>
  <c r="G1121"/>
  <c r="F1121" s="1"/>
  <c r="G1123"/>
  <c r="F1123" s="1"/>
  <c r="G1125"/>
  <c r="F1125" s="1"/>
  <c r="G1127"/>
  <c r="F1127" s="1"/>
  <c r="G1129"/>
  <c r="F1129" s="1"/>
  <c r="G1131"/>
  <c r="F1131" s="1"/>
  <c r="G1133"/>
  <c r="F1133" s="1"/>
  <c r="G1135"/>
  <c r="F1135" s="1"/>
  <c r="G1137"/>
  <c r="F1137" s="1"/>
  <c r="G1139"/>
  <c r="F1139" s="1"/>
  <c r="G1141"/>
  <c r="F1141" s="1"/>
  <c r="G1143"/>
  <c r="F1143" s="1"/>
  <c r="G1145"/>
  <c r="F1145" s="1"/>
  <c r="G1147"/>
  <c r="F1147" s="1"/>
  <c r="G1149"/>
  <c r="F1149" s="1"/>
  <c r="G1151"/>
  <c r="F1151" s="1"/>
  <c r="G1153"/>
  <c r="F1153" s="1"/>
  <c r="G1155"/>
  <c r="F1155" s="1"/>
  <c r="G1157"/>
  <c r="F1157" s="1"/>
  <c r="G1159"/>
  <c r="F1159" s="1"/>
  <c r="G1161"/>
  <c r="F1161" s="1"/>
  <c r="G1163"/>
  <c r="F1163" s="1"/>
  <c r="G1165"/>
  <c r="F1165" s="1"/>
  <c r="G1167"/>
  <c r="F1167" s="1"/>
  <c r="G1169"/>
  <c r="F1169" s="1"/>
  <c r="G1171"/>
  <c r="F1171" s="1"/>
  <c r="G1173"/>
  <c r="F1173" s="1"/>
  <c r="G1175"/>
  <c r="F1175" s="1"/>
  <c r="G1177"/>
  <c r="F1177" s="1"/>
  <c r="G1179"/>
  <c r="F1179" s="1"/>
  <c r="G1181"/>
  <c r="F1181" s="1"/>
  <c r="G1183"/>
  <c r="F1183" s="1"/>
  <c r="G1185"/>
  <c r="F1185" s="1"/>
  <c r="G1187"/>
  <c r="F1187" s="1"/>
  <c r="G1189"/>
  <c r="F1189" s="1"/>
  <c r="G1191"/>
  <c r="F1191" s="1"/>
  <c r="G1193"/>
  <c r="F1193" s="1"/>
  <c r="G1195"/>
  <c r="F1195" s="1"/>
  <c r="G1197"/>
  <c r="F1197" s="1"/>
  <c r="G1199"/>
  <c r="F1199" s="1"/>
  <c r="G1205"/>
  <c r="F1205" s="1"/>
  <c r="G1207"/>
  <c r="F1207" s="1"/>
  <c r="G1215"/>
  <c r="F1215" s="1"/>
  <c r="G1217"/>
  <c r="F1217" s="1"/>
  <c r="G1227"/>
  <c r="F1227" s="1"/>
  <c r="G1229"/>
  <c r="F1229" s="1"/>
  <c r="G1231"/>
  <c r="F1231" s="1"/>
  <c r="G1233"/>
  <c r="F1233" s="1"/>
  <c r="G1235"/>
  <c r="F1235" s="1"/>
  <c r="G1237"/>
  <c r="F1237" s="1"/>
  <c r="G1239"/>
  <c r="F1239" s="1"/>
  <c r="G1241"/>
  <c r="F1241" s="1"/>
  <c r="G1243"/>
  <c r="F1243" s="1"/>
  <c r="G1245"/>
  <c r="F1245" s="1"/>
  <c r="G1247"/>
  <c r="F1247" s="1"/>
  <c r="G1249"/>
  <c r="F1249" s="1"/>
  <c r="G1251"/>
  <c r="F1251" s="1"/>
  <c r="G1253"/>
  <c r="F1253" s="1"/>
  <c r="G1255"/>
  <c r="F1255" s="1"/>
  <c r="G1257"/>
  <c r="F1257" s="1"/>
  <c r="G1259"/>
  <c r="F1259" s="1"/>
  <c r="G1261"/>
  <c r="F1261" s="1"/>
  <c r="G1263"/>
  <c r="F1263" s="1"/>
  <c r="G1265"/>
  <c r="F1265" s="1"/>
  <c r="G1267"/>
  <c r="F1267" s="1"/>
  <c r="G1269"/>
  <c r="F1269" s="1"/>
  <c r="G1271"/>
  <c r="F1271" s="1"/>
  <c r="G1273"/>
  <c r="F1273" s="1"/>
  <c r="G1275"/>
  <c r="F1275" s="1"/>
  <c r="G1277"/>
  <c r="F1277" s="1"/>
  <c r="G1279"/>
  <c r="F1279" s="1"/>
  <c r="G1281"/>
  <c r="F1281" s="1"/>
  <c r="G1283"/>
  <c r="F1283" s="1"/>
  <c r="G1285"/>
  <c r="F1285" s="1"/>
  <c r="G1287"/>
  <c r="F1287" s="1"/>
  <c r="G1289"/>
  <c r="F1289" s="1"/>
  <c r="G1291"/>
  <c r="F1291" s="1"/>
  <c r="G1296"/>
  <c r="F1296" s="1"/>
  <c r="G1298"/>
  <c r="F1298" s="1"/>
  <c r="G1300"/>
  <c r="F1300" s="1"/>
  <c r="G1302"/>
  <c r="F1302" s="1"/>
  <c r="G1304"/>
  <c r="F1304" s="1"/>
  <c r="G1306"/>
  <c r="F1306" s="1"/>
  <c r="G1308"/>
  <c r="F1308" s="1"/>
  <c r="G1310"/>
  <c r="F1310" s="1"/>
  <c r="G1312"/>
  <c r="F1312" s="1"/>
  <c r="G1314"/>
  <c r="F1314" s="1"/>
  <c r="G1316"/>
  <c r="F1316" s="1"/>
  <c r="G1318"/>
  <c r="F1318" s="1"/>
  <c r="G1320"/>
  <c r="F1320" s="1"/>
  <c r="G1322"/>
  <c r="F1322" s="1"/>
  <c r="G1324"/>
  <c r="F1324" s="1"/>
  <c r="G1326"/>
  <c r="F1326" s="1"/>
  <c r="G1328"/>
  <c r="F1328" s="1"/>
  <c r="G1330"/>
  <c r="F1330" s="1"/>
  <c r="G1332"/>
  <c r="F1332" s="1"/>
  <c r="G1334"/>
  <c r="F1334" s="1"/>
  <c r="G1336"/>
  <c r="F1336" s="1"/>
  <c r="G1338"/>
  <c r="F1338" s="1"/>
  <c r="G1340"/>
  <c r="F1340" s="1"/>
  <c r="G1342"/>
  <c r="F1342" s="1"/>
  <c r="G1344"/>
  <c r="F1344" s="1"/>
  <c r="G1346"/>
  <c r="F1346" s="1"/>
  <c r="G1348"/>
  <c r="F1348" s="1"/>
  <c r="G1350"/>
  <c r="F1350" s="1"/>
  <c r="G1352"/>
  <c r="F1352" s="1"/>
  <c r="G1354"/>
  <c r="F1354" s="1"/>
  <c r="G1356"/>
  <c r="F1356" s="1"/>
  <c r="G1358"/>
  <c r="F1358" s="1"/>
  <c r="G1360"/>
  <c r="F1360" s="1"/>
  <c r="G1362"/>
  <c r="F1362" s="1"/>
  <c r="G1364"/>
  <c r="F1364" s="1"/>
  <c r="G1366"/>
  <c r="F1366" s="1"/>
  <c r="G1368"/>
  <c r="F1368" s="1"/>
  <c r="G1370"/>
  <c r="F1370" s="1"/>
  <c r="G1372"/>
  <c r="F1372" s="1"/>
  <c r="G1374"/>
  <c r="F1374" s="1"/>
  <c r="G1376"/>
  <c r="F1376" s="1"/>
  <c r="G1378"/>
  <c r="F1378" s="1"/>
  <c r="G1380"/>
  <c r="F1380" s="1"/>
  <c r="G1382"/>
  <c r="F1382" s="1"/>
  <c r="G1384"/>
  <c r="F1384" s="1"/>
  <c r="G1386"/>
  <c r="F1386" s="1"/>
  <c r="G1388"/>
  <c r="F1388" s="1"/>
  <c r="G1390"/>
  <c r="F1390" s="1"/>
  <c r="G1392"/>
  <c r="F1392" s="1"/>
  <c r="G1394"/>
  <c r="F1394" s="1"/>
  <c r="G1396"/>
  <c r="F1396" s="1"/>
  <c r="G1398"/>
  <c r="F1398" s="1"/>
  <c r="G1400"/>
  <c r="F1400" s="1"/>
  <c r="G1402"/>
  <c r="F1402" s="1"/>
  <c r="G1404"/>
  <c r="F1404" s="1"/>
  <c r="G1406"/>
  <c r="F1406" s="1"/>
  <c r="G1408"/>
  <c r="F1408" s="1"/>
  <c r="G1410"/>
  <c r="F1410" s="1"/>
  <c r="G1412"/>
  <c r="F1412" s="1"/>
  <c r="G1414"/>
  <c r="F1414" s="1"/>
  <c r="G1416"/>
  <c r="F1416" s="1"/>
  <c r="G1418"/>
  <c r="F1418" s="1"/>
  <c r="G1420"/>
  <c r="F1420" s="1"/>
  <c r="G1422"/>
  <c r="F1422" s="1"/>
  <c r="G1424"/>
  <c r="F1424" s="1"/>
  <c r="G1426"/>
  <c r="F1426" s="1"/>
  <c r="G1428"/>
  <c r="F1428" s="1"/>
  <c r="G1430"/>
  <c r="F1430" s="1"/>
  <c r="G1432"/>
  <c r="F1432" s="1"/>
  <c r="G1434"/>
  <c r="F1434" s="1"/>
  <c r="G1436"/>
  <c r="F1436" s="1"/>
  <c r="G1438"/>
  <c r="F1438" s="1"/>
  <c r="G1440"/>
  <c r="F1440" s="1"/>
  <c r="G1442"/>
  <c r="F1442" s="1"/>
  <c r="G1444"/>
  <c r="F1444" s="1"/>
  <c r="G1446"/>
  <c r="F1446" s="1"/>
  <c r="G1448"/>
  <c r="F1448" s="1"/>
  <c r="G1450"/>
  <c r="F1450" s="1"/>
  <c r="G1452"/>
  <c r="F1452" s="1"/>
  <c r="G1454"/>
  <c r="F1454" s="1"/>
  <c r="G1456"/>
  <c r="F1456" s="1"/>
  <c r="G1458"/>
  <c r="F1458" s="1"/>
  <c r="G1460"/>
  <c r="F1460" s="1"/>
  <c r="G1462"/>
  <c r="F1462" s="1"/>
  <c r="G1464"/>
  <c r="F1464" s="1"/>
  <c r="G1466"/>
  <c r="F1466" s="1"/>
  <c r="G1468"/>
  <c r="F1468" s="1"/>
  <c r="G1470"/>
  <c r="F1470" s="1"/>
  <c r="G1472"/>
  <c r="F1472" s="1"/>
  <c r="G1474"/>
  <c r="F1474" s="1"/>
  <c r="G1476"/>
  <c r="F1476" s="1"/>
  <c r="G1478"/>
  <c r="F1478" s="1"/>
  <c r="G1480"/>
  <c r="F1480" s="1"/>
  <c r="G1482"/>
  <c r="F1482" s="1"/>
  <c r="G1484"/>
  <c r="F1484" s="1"/>
  <c r="G1486"/>
  <c r="F1486" s="1"/>
  <c r="G1488"/>
  <c r="F1488" s="1"/>
  <c r="G1490"/>
  <c r="F1490" s="1"/>
  <c r="G1492"/>
  <c r="F1492" s="1"/>
  <c r="G1494"/>
  <c r="F1494" s="1"/>
  <c r="G1496"/>
  <c r="F1496" s="1"/>
  <c r="G1498"/>
  <c r="F1498" s="1"/>
  <c r="G1500"/>
  <c r="F1500" s="1"/>
  <c r="G1502"/>
  <c r="F1502" s="1"/>
  <c r="G1504"/>
  <c r="F1504" s="1"/>
  <c r="G1506"/>
  <c r="F1506" s="1"/>
  <c r="G1508"/>
  <c r="F1508" s="1"/>
  <c r="G1510"/>
  <c r="F1510" s="1"/>
  <c r="G1512"/>
  <c r="F1512" s="1"/>
  <c r="G1514"/>
  <c r="F1514" s="1"/>
  <c r="G1516"/>
  <c r="F1516" s="1"/>
  <c r="G1518"/>
  <c r="F1518" s="1"/>
  <c r="G1520"/>
  <c r="F1520" s="1"/>
  <c r="G1522"/>
  <c r="F1522" s="1"/>
  <c r="G1524"/>
  <c r="F1524" s="1"/>
  <c r="G1526"/>
  <c r="F1526" s="1"/>
  <c r="G1528"/>
  <c r="F1528" s="1"/>
  <c r="G1530"/>
  <c r="F1530" s="1"/>
  <c r="G1532"/>
  <c r="F1532" s="1"/>
  <c r="G1534"/>
  <c r="F1534" s="1"/>
  <c r="G1536"/>
  <c r="F1536" s="1"/>
  <c r="G1538"/>
  <c r="F1538" s="1"/>
  <c r="G1540"/>
  <c r="F1540" s="1"/>
  <c r="G1542"/>
  <c r="F1542" s="1"/>
  <c r="G1544"/>
  <c r="F1544" s="1"/>
  <c r="G1546"/>
  <c r="F1546" s="1"/>
  <c r="G1548"/>
  <c r="F1548" s="1"/>
  <c r="G1550"/>
  <c r="F1550" s="1"/>
  <c r="G1552"/>
  <c r="F1552" s="1"/>
  <c r="G1554"/>
  <c r="F1554" s="1"/>
  <c r="G1556"/>
  <c r="F1556" s="1"/>
  <c r="G1558"/>
  <c r="F1558" s="1"/>
  <c r="G1560"/>
  <c r="F1560" s="1"/>
  <c r="G1562"/>
  <c r="F1562" s="1"/>
  <c r="G1564"/>
  <c r="F1564" s="1"/>
  <c r="G1566"/>
  <c r="F1566" s="1"/>
  <c r="G1568"/>
  <c r="F1568" s="1"/>
  <c r="G1570"/>
  <c r="F1570" s="1"/>
  <c r="G1572"/>
  <c r="F1572" s="1"/>
  <c r="G1574"/>
  <c r="F1574" s="1"/>
  <c r="G1576"/>
  <c r="F1576" s="1"/>
  <c r="G1578"/>
  <c r="F1578" s="1"/>
  <c r="G1580"/>
  <c r="F1580" s="1"/>
  <c r="G1582"/>
  <c r="F1582" s="1"/>
  <c r="G1584"/>
  <c r="F1584" s="1"/>
  <c r="G1586"/>
  <c r="F1586" s="1"/>
  <c r="G1588"/>
  <c r="F1588" s="1"/>
  <c r="G1590"/>
  <c r="F1590" s="1"/>
  <c r="G1592"/>
  <c r="F1592" s="1"/>
  <c r="G1594"/>
  <c r="F1594" s="1"/>
  <c r="G1596"/>
  <c r="F1596" s="1"/>
  <c r="G1598"/>
  <c r="F1598" s="1"/>
  <c r="G1600"/>
  <c r="F1600" s="1"/>
  <c r="G1602"/>
  <c r="F1602" s="1"/>
  <c r="G1604"/>
  <c r="F1604" s="1"/>
  <c r="G1606"/>
  <c r="F1606" s="1"/>
  <c r="G1609"/>
  <c r="F1609" s="1"/>
  <c r="G1611"/>
  <c r="F1611" s="1"/>
  <c r="G1613"/>
  <c r="F1613" s="1"/>
  <c r="G1615"/>
  <c r="F1615" s="1"/>
  <c r="G1617"/>
  <c r="F1617" s="1"/>
  <c r="G1619"/>
  <c r="F1619" s="1"/>
  <c r="G1621"/>
  <c r="F1621" s="1"/>
  <c r="G1623"/>
  <c r="F1623" s="1"/>
  <c r="G1625"/>
  <c r="F1625" s="1"/>
  <c r="G1627"/>
  <c r="F1627" s="1"/>
  <c r="G1629"/>
  <c r="F1629" s="1"/>
  <c r="G1631"/>
  <c r="F1631" s="1"/>
  <c r="G1633"/>
  <c r="F1633" s="1"/>
  <c r="G1635"/>
  <c r="F1635" s="1"/>
  <c r="G1637"/>
  <c r="F1637" s="1"/>
  <c r="G1639"/>
  <c r="F1639" s="1"/>
  <c r="G1641"/>
  <c r="F1641" s="1"/>
  <c r="G1643"/>
  <c r="F1643" s="1"/>
  <c r="G1645"/>
  <c r="F1645" s="1"/>
  <c r="G1647"/>
  <c r="F1647" s="1"/>
  <c r="G1649"/>
  <c r="F1649" s="1"/>
  <c r="G1651"/>
  <c r="F1651" s="1"/>
  <c r="G1653"/>
  <c r="F1653" s="1"/>
  <c r="G1655"/>
  <c r="F1655" s="1"/>
  <c r="G1657"/>
  <c r="F1657" s="1"/>
  <c r="G1659"/>
  <c r="F1659" s="1"/>
  <c r="G1661"/>
  <c r="F1661" s="1"/>
  <c r="G1663"/>
  <c r="F1663" s="1"/>
  <c r="G1665"/>
  <c r="F1665" s="1"/>
  <c r="G1667"/>
  <c r="F1667" s="1"/>
  <c r="G1669"/>
  <c r="F1669" s="1"/>
  <c r="G1671"/>
  <c r="F1671" s="1"/>
  <c r="G1673"/>
  <c r="F1673" s="1"/>
  <c r="G1675"/>
  <c r="F1675" s="1"/>
  <c r="G1677"/>
  <c r="F1677" s="1"/>
  <c r="G1679"/>
  <c r="F1679" s="1"/>
  <c r="G1681"/>
  <c r="F1681" s="1"/>
  <c r="G1683"/>
  <c r="F1683" s="1"/>
  <c r="G1685"/>
  <c r="F1685" s="1"/>
  <c r="G1687"/>
  <c r="F1687" s="1"/>
  <c r="G1689"/>
  <c r="F1689" s="1"/>
  <c r="G1691"/>
  <c r="F1691" s="1"/>
  <c r="G1693"/>
  <c r="F1693" s="1"/>
  <c r="G1695"/>
  <c r="F1695" s="1"/>
  <c r="G1697"/>
  <c r="F1697" s="1"/>
  <c r="G1699"/>
  <c r="F1699" s="1"/>
  <c r="G1701"/>
  <c r="F1701" s="1"/>
  <c r="G1703"/>
  <c r="F1703" s="1"/>
  <c r="G1705"/>
  <c r="F1705" s="1"/>
  <c r="G1707"/>
  <c r="F1707" s="1"/>
  <c r="G1709"/>
  <c r="F1709" s="1"/>
  <c r="G1711"/>
  <c r="F1711" s="1"/>
  <c r="G1713"/>
  <c r="F1713" s="1"/>
  <c r="G1715"/>
  <c r="F1715" s="1"/>
  <c r="G1717"/>
  <c r="F1717" s="1"/>
  <c r="G1719"/>
  <c r="F1719" s="1"/>
  <c r="G1721"/>
  <c r="F1721" s="1"/>
  <c r="G1723"/>
  <c r="F1723" s="1"/>
  <c r="G1725"/>
  <c r="F1725" s="1"/>
  <c r="G1727"/>
  <c r="F1727" s="1"/>
  <c r="G1729"/>
  <c r="F1729" s="1"/>
  <c r="G1731"/>
  <c r="F1731" s="1"/>
  <c r="G1733"/>
  <c r="F1733" s="1"/>
  <c r="G1735"/>
  <c r="F1735" s="1"/>
  <c r="G1737"/>
  <c r="F1737" s="1"/>
  <c r="G1739"/>
  <c r="F1739" s="1"/>
  <c r="G1741"/>
  <c r="F1741" s="1"/>
  <c r="G1743"/>
  <c r="F1743" s="1"/>
  <c r="G1745"/>
  <c r="F1745" s="1"/>
  <c r="G1747"/>
  <c r="F1747" s="1"/>
  <c r="G1749"/>
  <c r="F1749" s="1"/>
  <c r="G1751"/>
  <c r="F1751" s="1"/>
  <c r="G1753"/>
  <c r="F1753" s="1"/>
  <c r="G1755"/>
  <c r="F1755" s="1"/>
  <c r="G1757"/>
  <c r="F1757" s="1"/>
  <c r="G1759"/>
  <c r="F1759" s="1"/>
  <c r="G1761"/>
  <c r="F1761" s="1"/>
  <c r="G1763"/>
  <c r="F1763" s="1"/>
  <c r="G1765"/>
  <c r="F1765" s="1"/>
  <c r="G1767"/>
  <c r="F1767" s="1"/>
  <c r="G1769"/>
  <c r="F1769" s="1"/>
  <c r="G1771"/>
  <c r="F1771" s="1"/>
  <c r="G1773"/>
  <c r="F1773" s="1"/>
  <c r="G1775"/>
  <c r="F1775" s="1"/>
  <c r="G1777"/>
  <c r="F1777" s="1"/>
  <c r="G1779"/>
  <c r="F1779" s="1"/>
  <c r="G1781"/>
  <c r="F1781" s="1"/>
  <c r="G1783"/>
  <c r="F1783" s="1"/>
  <c r="G1785"/>
  <c r="F1785" s="1"/>
  <c r="G1787"/>
  <c r="F1787" s="1"/>
  <c r="G1789"/>
  <c r="F1789" s="1"/>
  <c r="G1791"/>
  <c r="F1791" s="1"/>
  <c r="G1793"/>
  <c r="F1793" s="1"/>
  <c r="G1795"/>
  <c r="F1795" s="1"/>
  <c r="G1797"/>
  <c r="F1797" s="1"/>
  <c r="G1799"/>
  <c r="F1799" s="1"/>
  <c r="G1801"/>
  <c r="F1801" s="1"/>
  <c r="G1803"/>
  <c r="F1803" s="1"/>
  <c r="G1806"/>
  <c r="F1806" s="1"/>
  <c r="G1808"/>
  <c r="F1808" s="1"/>
  <c r="G1810"/>
  <c r="F1810" s="1"/>
  <c r="G1812"/>
  <c r="F1812" s="1"/>
  <c r="G1814"/>
  <c r="F1814" s="1"/>
  <c r="G1816"/>
  <c r="F1816" s="1"/>
  <c r="G1818"/>
  <c r="F1818" s="1"/>
  <c r="G1820"/>
  <c r="F1820" s="1"/>
  <c r="G1822"/>
  <c r="F1822" s="1"/>
  <c r="G1824"/>
  <c r="F1824" s="1"/>
  <c r="G1826"/>
  <c r="F1826" s="1"/>
  <c r="G1828"/>
  <c r="F1828" s="1"/>
  <c r="G1830"/>
  <c r="F1830" s="1"/>
  <c r="G1832"/>
  <c r="F1832" s="1"/>
  <c r="G1834"/>
  <c r="F1834" s="1"/>
  <c r="G1836"/>
  <c r="F1836" s="1"/>
  <c r="G1838"/>
  <c r="F1838" s="1"/>
  <c r="G1840"/>
  <c r="F1840" s="1"/>
  <c r="G1842"/>
  <c r="F1842" s="1"/>
  <c r="G1844"/>
  <c r="F1844" s="1"/>
  <c r="G1846"/>
  <c r="F1846" s="1"/>
  <c r="G1848"/>
  <c r="F1848" s="1"/>
  <c r="G1850"/>
  <c r="F1850" s="1"/>
  <c r="G1852"/>
  <c r="F1852" s="1"/>
  <c r="G1854"/>
  <c r="F1854" s="1"/>
  <c r="G1856"/>
  <c r="F1856" s="1"/>
  <c r="G1858"/>
  <c r="F1858" s="1"/>
  <c r="G1860"/>
  <c r="F1860" s="1"/>
  <c r="G1862"/>
  <c r="F1862" s="1"/>
  <c r="G1864"/>
  <c r="F1864" s="1"/>
  <c r="G1866"/>
  <c r="F1866" s="1"/>
  <c r="G1868"/>
  <c r="F1868" s="1"/>
  <c r="G1870"/>
  <c r="F1870" s="1"/>
  <c r="G1872"/>
  <c r="F1872" s="1"/>
  <c r="G1874"/>
  <c r="F1874" s="1"/>
  <c r="G1876"/>
  <c r="F1876" s="1"/>
  <c r="G1878"/>
  <c r="F1878" s="1"/>
  <c r="G1880"/>
  <c r="F1880" s="1"/>
  <c r="G1882"/>
  <c r="F1882" s="1"/>
  <c r="G1884"/>
  <c r="F1884" s="1"/>
  <c r="G1886"/>
  <c r="F1886" s="1"/>
  <c r="G1888"/>
  <c r="F1888" s="1"/>
  <c r="G1890"/>
  <c r="F1890" s="1"/>
  <c r="G1892"/>
  <c r="F1892" s="1"/>
  <c r="G1894"/>
  <c r="F1894" s="1"/>
  <c r="G1896"/>
  <c r="F1896" s="1"/>
  <c r="G1898"/>
  <c r="F1898" s="1"/>
  <c r="G1900"/>
  <c r="F1900" s="1"/>
  <c r="G1902"/>
  <c r="F1902" s="1"/>
  <c r="G1904"/>
  <c r="F1904" s="1"/>
  <c r="G1906"/>
  <c r="F1906" s="1"/>
  <c r="G1908"/>
  <c r="F1908" s="1"/>
  <c r="G1910"/>
  <c r="F1910" s="1"/>
  <c r="G1912"/>
  <c r="F1912" s="1"/>
  <c r="G1914"/>
  <c r="F1914" s="1"/>
  <c r="G1916"/>
  <c r="F1916" s="1"/>
  <c r="G1918"/>
  <c r="F1918" s="1"/>
  <c r="G1920"/>
  <c r="F1920" s="1"/>
  <c r="G1922"/>
  <c r="F1922" s="1"/>
  <c r="G1924"/>
  <c r="F1924" s="1"/>
  <c r="G1926"/>
  <c r="F1926" s="1"/>
  <c r="G1928"/>
  <c r="F1928" s="1"/>
  <c r="G1930"/>
  <c r="F1930" s="1"/>
  <c r="G1932"/>
  <c r="F1932" s="1"/>
  <c r="G1934"/>
  <c r="F1934" s="1"/>
  <c r="G1936"/>
  <c r="F1936" s="1"/>
  <c r="G1938"/>
  <c r="F1938" s="1"/>
  <c r="G1940"/>
  <c r="F1940" s="1"/>
  <c r="G1942"/>
  <c r="F1942" s="1"/>
  <c r="G1944"/>
  <c r="F1944" s="1"/>
  <c r="G1946"/>
  <c r="F1946" s="1"/>
  <c r="G1949"/>
  <c r="F1949" s="1"/>
  <c r="G1951"/>
  <c r="F1951" s="1"/>
  <c r="G1953"/>
  <c r="F1953" s="1"/>
  <c r="G1955"/>
  <c r="F1955" s="1"/>
  <c r="G1957"/>
  <c r="F1957" s="1"/>
  <c r="G1959"/>
  <c r="F1959" s="1"/>
  <c r="G1961"/>
  <c r="F1961" s="1"/>
  <c r="G1963"/>
  <c r="F1963" s="1"/>
  <c r="G1965"/>
  <c r="F1965" s="1"/>
  <c r="G1969"/>
  <c r="F1969" s="1"/>
  <c r="G1971"/>
  <c r="F1971" s="1"/>
  <c r="G1973"/>
  <c r="F1973" s="1"/>
  <c r="G1975"/>
  <c r="F1975" s="1"/>
  <c r="G1977"/>
  <c r="F1977" s="1"/>
  <c r="G1979"/>
  <c r="F1979" s="1"/>
  <c r="G1981"/>
  <c r="F1981" s="1"/>
  <c r="G1983"/>
  <c r="F1983" s="1"/>
  <c r="G1985"/>
  <c r="F1985" s="1"/>
  <c r="G1987"/>
  <c r="F1987" s="1"/>
  <c r="G1989"/>
  <c r="F1989" s="1"/>
  <c r="G1991"/>
  <c r="F1991" s="1"/>
  <c r="G1993"/>
  <c r="F1993" s="1"/>
  <c r="G1995"/>
  <c r="F1995" s="1"/>
  <c r="G1997"/>
  <c r="F1997" s="1"/>
  <c r="G1999"/>
  <c r="F1999" s="1"/>
  <c r="G2001"/>
  <c r="F2001" s="1"/>
  <c r="G2003"/>
  <c r="F2003" s="1"/>
  <c r="G2005"/>
  <c r="F2005" s="1"/>
  <c r="G2007"/>
  <c r="F2007" s="1"/>
  <c r="G2009"/>
  <c r="F2009" s="1"/>
  <c r="G2011"/>
  <c r="F2011" s="1"/>
  <c r="G2013"/>
  <c r="F2013" s="1"/>
  <c r="G2015"/>
  <c r="F2015" s="1"/>
  <c r="G2017"/>
  <c r="F2017" s="1"/>
  <c r="G2019"/>
  <c r="F2019" s="1"/>
  <c r="G2021"/>
  <c r="F2021" s="1"/>
  <c r="G2023"/>
  <c r="F2023" s="1"/>
  <c r="G2025"/>
  <c r="F2025" s="1"/>
  <c r="G2027"/>
  <c r="F2027" s="1"/>
  <c r="G2029"/>
  <c r="F2029" s="1"/>
  <c r="G2031"/>
  <c r="F2031" s="1"/>
  <c r="G2033"/>
  <c r="F2033" s="1"/>
  <c r="G2035"/>
  <c r="F2035" s="1"/>
  <c r="G2037"/>
  <c r="F2037" s="1"/>
  <c r="G2039"/>
  <c r="F2039" s="1"/>
  <c r="G2041"/>
  <c r="F2041" s="1"/>
  <c r="G2043"/>
  <c r="F2043" s="1"/>
  <c r="G2045"/>
  <c r="F2045" s="1"/>
  <c r="G2047"/>
  <c r="F2047" s="1"/>
  <c r="G2049"/>
  <c r="F2049" s="1"/>
  <c r="G2051"/>
  <c r="F2051" s="1"/>
  <c r="G2053"/>
  <c r="F2053" s="1"/>
  <c r="G2055"/>
  <c r="F2055" s="1"/>
  <c r="G2057"/>
  <c r="F2057" s="1"/>
  <c r="G2059"/>
  <c r="F2059" s="1"/>
  <c r="G2061"/>
  <c r="F2061" s="1"/>
  <c r="G2063"/>
  <c r="F2063" s="1"/>
  <c r="G2065"/>
  <c r="F2065" s="1"/>
  <c r="G2067"/>
  <c r="F2067" s="1"/>
  <c r="G2069"/>
  <c r="F2069" s="1"/>
  <c r="G2071"/>
  <c r="F2071" s="1"/>
  <c r="G2073"/>
  <c r="F2073" s="1"/>
  <c r="G2075"/>
  <c r="F2075" s="1"/>
  <c r="G2077"/>
  <c r="F2077" s="1"/>
  <c r="G2079"/>
  <c r="F2079" s="1"/>
  <c r="G2081"/>
  <c r="F2081" s="1"/>
  <c r="G2083"/>
  <c r="F2083" s="1"/>
  <c r="G2085"/>
  <c r="F2085" s="1"/>
  <c r="G2087"/>
  <c r="F2087" s="1"/>
  <c r="G2089"/>
  <c r="F2089" s="1"/>
  <c r="G2091"/>
  <c r="F2091" s="1"/>
  <c r="G2093"/>
  <c r="F2093" s="1"/>
  <c r="G2095"/>
  <c r="F2095" s="1"/>
  <c r="G2097"/>
  <c r="F2097" s="1"/>
  <c r="G2099"/>
  <c r="F2099" s="1"/>
  <c r="G2101"/>
  <c r="F2101" s="1"/>
  <c r="G2103"/>
  <c r="F2103" s="1"/>
  <c r="G2105"/>
  <c r="F2105" s="1"/>
  <c r="G2107"/>
  <c r="F2107" s="1"/>
  <c r="G2109"/>
  <c r="F2109" s="1"/>
  <c r="G2111"/>
  <c r="F2111" s="1"/>
  <c r="G2113"/>
  <c r="F2113" s="1"/>
  <c r="G2115"/>
  <c r="F2115" s="1"/>
  <c r="G2117"/>
  <c r="F2117" s="1"/>
  <c r="G2119"/>
  <c r="F2119" s="1"/>
  <c r="G2121"/>
  <c r="F2121" s="1"/>
  <c r="G2123"/>
  <c r="F2123" s="1"/>
  <c r="G2125"/>
  <c r="F2125" s="1"/>
  <c r="G2127"/>
  <c r="F2127" s="1"/>
  <c r="G2129"/>
  <c r="F2129" s="1"/>
  <c r="G2131"/>
  <c r="F2131" s="1"/>
  <c r="G2133"/>
  <c r="F2133" s="1"/>
  <c r="G2135"/>
  <c r="F2135" s="1"/>
  <c r="G2137"/>
  <c r="F2137" s="1"/>
  <c r="G2139"/>
  <c r="F2139" s="1"/>
  <c r="G2141"/>
  <c r="F2141" s="1"/>
  <c r="G2143"/>
  <c r="F2143" s="1"/>
  <c r="G2145"/>
  <c r="F2145" s="1"/>
  <c r="G2147"/>
  <c r="F2147" s="1"/>
  <c r="G2149"/>
  <c r="F2149" s="1"/>
  <c r="G2151"/>
  <c r="F2151" s="1"/>
  <c r="G2153"/>
  <c r="F2153" s="1"/>
  <c r="G2155"/>
  <c r="F2155" s="1"/>
  <c r="G2157"/>
  <c r="F2157" s="1"/>
  <c r="G2159"/>
  <c r="F2159" s="1"/>
  <c r="G2161"/>
  <c r="F2161" s="1"/>
  <c r="G2163"/>
  <c r="F2163" s="1"/>
  <c r="G2166"/>
  <c r="F2166" s="1"/>
  <c r="G2168"/>
  <c r="F2168" s="1"/>
  <c r="G2170"/>
  <c r="F2170" s="1"/>
  <c r="G2172"/>
  <c r="F2172" s="1"/>
  <c r="G2174"/>
  <c r="F2174" s="1"/>
  <c r="G2176"/>
  <c r="F2176" s="1"/>
  <c r="G2178"/>
  <c r="F2178" s="1"/>
  <c r="G2180"/>
  <c r="F2180" s="1"/>
  <c r="G2182"/>
  <c r="F2182" s="1"/>
  <c r="G2184"/>
  <c r="F2184" s="1"/>
  <c r="G2186"/>
  <c r="F2186" s="1"/>
  <c r="G2188"/>
  <c r="F2188" s="1"/>
  <c r="G2190"/>
  <c r="F2190" s="1"/>
  <c r="G2192"/>
  <c r="F2192" s="1"/>
  <c r="G2194"/>
  <c r="F2194" s="1"/>
  <c r="G2196"/>
  <c r="F2196" s="1"/>
  <c r="G2198"/>
  <c r="F2198" s="1"/>
  <c r="G2200"/>
  <c r="F2200" s="1"/>
  <c r="G2202"/>
  <c r="F2202" s="1"/>
  <c r="G2204"/>
  <c r="F2204" s="1"/>
  <c r="G2206"/>
  <c r="F2206" s="1"/>
  <c r="G2208"/>
  <c r="F2208" s="1"/>
  <c r="G2210"/>
  <c r="F2210" s="1"/>
  <c r="G2212"/>
  <c r="F2212" s="1"/>
  <c r="G2214"/>
  <c r="F2214" s="1"/>
  <c r="G2216"/>
  <c r="F2216" s="1"/>
  <c r="G2218"/>
  <c r="F2218" s="1"/>
  <c r="G2220"/>
  <c r="F2220" s="1"/>
  <c r="G2222"/>
  <c r="F2222" s="1"/>
  <c r="G2224"/>
  <c r="F2224" s="1"/>
  <c r="G2226"/>
  <c r="F2226" s="1"/>
  <c r="G2228"/>
  <c r="F2228" s="1"/>
  <c r="G2230"/>
  <c r="F2230" s="1"/>
  <c r="G2232"/>
  <c r="F2232" s="1"/>
  <c r="G2234"/>
  <c r="F2234" s="1"/>
  <c r="G2236"/>
  <c r="F2236" s="1"/>
  <c r="G2238"/>
  <c r="F2238" s="1"/>
  <c r="G2240"/>
  <c r="F2240" s="1"/>
  <c r="G2242"/>
  <c r="F2242" s="1"/>
  <c r="G2244"/>
  <c r="F2244" s="1"/>
  <c r="G2246"/>
  <c r="F2246" s="1"/>
  <c r="G2248"/>
  <c r="F2248" s="1"/>
  <c r="G2250"/>
  <c r="F2250" s="1"/>
  <c r="G2252"/>
  <c r="F2252" s="1"/>
  <c r="G2254"/>
  <c r="F2254" s="1"/>
  <c r="G2256"/>
  <c r="F2256" s="1"/>
  <c r="G2258"/>
  <c r="F2258" s="1"/>
  <c r="G2260"/>
  <c r="F2260" s="1"/>
  <c r="G2262"/>
  <c r="F2262" s="1"/>
  <c r="G2264"/>
  <c r="F2264" s="1"/>
  <c r="G2266"/>
  <c r="F2266" s="1"/>
  <c r="G2284"/>
  <c r="F2284" s="1"/>
  <c r="G2286"/>
  <c r="F2286" s="1"/>
  <c r="G2288"/>
  <c r="F2288" s="1"/>
  <c r="G2290"/>
  <c r="F2290" s="1"/>
  <c r="G2292"/>
  <c r="F2292" s="1"/>
  <c r="G2294"/>
  <c r="F2294" s="1"/>
  <c r="G2296"/>
  <c r="F2296" s="1"/>
  <c r="G2318"/>
  <c r="F2318" s="1"/>
  <c r="G2320"/>
  <c r="F2320" s="1"/>
  <c r="G2322"/>
  <c r="F2322" s="1"/>
  <c r="G2324"/>
  <c r="F2324" s="1"/>
  <c r="G2326"/>
  <c r="F2326" s="1"/>
  <c r="G2328"/>
  <c r="F2328" s="1"/>
  <c r="G2330"/>
  <c r="F2330" s="1"/>
  <c r="G2332"/>
  <c r="F2332" s="1"/>
  <c r="G2334"/>
  <c r="F2334" s="1"/>
  <c r="G2336"/>
  <c r="F2336" s="1"/>
  <c r="G2338"/>
  <c r="F2338" s="1"/>
  <c r="G2340"/>
  <c r="F2340" s="1"/>
  <c r="G2342"/>
  <c r="F2342" s="1"/>
  <c r="G2349"/>
  <c r="F2349" s="1"/>
  <c r="G2351"/>
  <c r="F2351" s="1"/>
  <c r="G2353"/>
  <c r="F2353" s="1"/>
  <c r="G2355"/>
  <c r="F2355" s="1"/>
  <c r="G2357"/>
  <c r="F2357" s="1"/>
  <c r="G2359"/>
  <c r="F2359" s="1"/>
  <c r="G2361"/>
  <c r="F2361" s="1"/>
  <c r="G2363"/>
  <c r="F2363" s="1"/>
  <c r="G2365"/>
  <c r="F2365" s="1"/>
  <c r="G2367"/>
  <c r="F2367" s="1"/>
  <c r="G2369"/>
  <c r="F2369" s="1"/>
  <c r="G2371"/>
  <c r="F2371" s="1"/>
  <c r="G2381"/>
  <c r="F2381" s="1"/>
  <c r="G2383"/>
  <c r="F2383" s="1"/>
  <c r="G2385"/>
  <c r="F2385" s="1"/>
  <c r="G2394"/>
  <c r="F2394" s="1"/>
  <c r="G2396"/>
  <c r="F2396" s="1"/>
  <c r="G2398"/>
  <c r="F2398" s="1"/>
  <c r="G2400"/>
  <c r="F2400" s="1"/>
  <c r="G2402"/>
  <c r="F2402" s="1"/>
  <c r="G2404"/>
  <c r="F2404" s="1"/>
  <c r="G2406"/>
  <c r="F2406" s="1"/>
  <c r="G2408"/>
  <c r="F2408" s="1"/>
  <c r="G2410"/>
  <c r="F2410" s="1"/>
  <c r="G2412"/>
  <c r="F2412" s="1"/>
  <c r="G2414"/>
  <c r="F2414" s="1"/>
  <c r="G2416"/>
  <c r="F2416" s="1"/>
  <c r="G2418"/>
  <c r="F2418" s="1"/>
  <c r="G2420"/>
  <c r="F2420" s="1"/>
  <c r="G2422"/>
  <c r="F2422" s="1"/>
  <c r="G2424"/>
  <c r="F2424" s="1"/>
  <c r="G2426"/>
  <c r="F2426" s="1"/>
  <c r="G2428"/>
  <c r="F2428" s="1"/>
  <c r="G2430"/>
  <c r="F2430" s="1"/>
  <c r="G2432"/>
  <c r="F2432" s="1"/>
  <c r="G2434"/>
  <c r="F2434" s="1"/>
  <c r="G2436"/>
  <c r="F2436" s="1"/>
  <c r="G2438"/>
  <c r="F2438" s="1"/>
  <c r="G2440"/>
  <c r="F2440" s="1"/>
  <c r="G2442"/>
  <c r="F2442" s="1"/>
  <c r="G2444"/>
  <c r="F2444" s="1"/>
  <c r="G2446"/>
  <c r="F2446" s="1"/>
  <c r="G2448"/>
  <c r="F2448" s="1"/>
  <c r="G2450"/>
  <c r="F2450" s="1"/>
  <c r="G2452"/>
  <c r="F2452" s="1"/>
  <c r="G2454"/>
  <c r="F2454" s="1"/>
  <c r="G2456"/>
  <c r="F2456" s="1"/>
  <c r="G2458"/>
  <c r="F2458" s="1"/>
  <c r="G2460"/>
  <c r="F2460" s="1"/>
  <c r="G2464"/>
  <c r="F2464" s="1"/>
  <c r="G2466"/>
  <c r="F2466" s="1"/>
  <c r="G2468"/>
  <c r="F2468" s="1"/>
  <c r="G2470"/>
  <c r="F2470" s="1"/>
  <c r="G2472"/>
  <c r="F2472" s="1"/>
  <c r="G2474"/>
  <c r="F2474" s="1"/>
  <c r="G2476"/>
  <c r="F2476" s="1"/>
  <c r="G2478"/>
  <c r="F2478" s="1"/>
  <c r="G2480"/>
  <c r="F2480" s="1"/>
  <c r="G2482"/>
  <c r="F2482" s="1"/>
  <c r="G2484"/>
  <c r="F2484" s="1"/>
  <c r="G2486"/>
  <c r="F2486" s="1"/>
  <c r="G2488"/>
  <c r="F2488" s="1"/>
  <c r="G2490"/>
  <c r="F2490" s="1"/>
  <c r="G2492"/>
  <c r="F2492" s="1"/>
  <c r="G2494"/>
  <c r="F2494" s="1"/>
  <c r="G2496"/>
  <c r="F2496" s="1"/>
  <c r="G2498"/>
  <c r="F2498" s="1"/>
  <c r="G2500"/>
  <c r="F2500" s="1"/>
  <c r="G2502"/>
  <c r="F2502" s="1"/>
  <c r="G2504"/>
  <c r="F2504" s="1"/>
  <c r="G2506"/>
  <c r="F2506" s="1"/>
  <c r="G2508"/>
  <c r="F2508" s="1"/>
  <c r="G2510"/>
  <c r="F2510" s="1"/>
  <c r="G2512"/>
  <c r="F2512" s="1"/>
  <c r="G2514"/>
  <c r="F2514" s="1"/>
  <c r="G2516"/>
  <c r="F2516" s="1"/>
  <c r="G2518"/>
  <c r="F2518" s="1"/>
  <c r="G2520"/>
  <c r="F2520" s="1"/>
  <c r="G2522"/>
  <c r="F2522" s="1"/>
  <c r="G2524"/>
  <c r="F2524" s="1"/>
  <c r="G2526"/>
  <c r="F2526" s="1"/>
  <c r="G2528"/>
  <c r="F2528" s="1"/>
  <c r="G2530"/>
  <c r="F2530" s="1"/>
  <c r="G2532"/>
  <c r="F2532" s="1"/>
  <c r="G2534"/>
  <c r="F2534" s="1"/>
  <c r="G2536"/>
  <c r="F2536" s="1"/>
  <c r="G2538"/>
  <c r="F2538" s="1"/>
  <c r="G2540"/>
  <c r="F2540" s="1"/>
  <c r="G2542"/>
  <c r="F2542" s="1"/>
  <c r="G2544"/>
  <c r="F2544" s="1"/>
  <c r="G2546"/>
  <c r="F2546" s="1"/>
  <c r="G2548"/>
  <c r="F2548" s="1"/>
  <c r="G2550"/>
  <c r="F2550" s="1"/>
  <c r="G2552"/>
  <c r="F2552" s="1"/>
  <c r="G2554"/>
  <c r="F2554" s="1"/>
  <c r="G2556"/>
  <c r="F2556" s="1"/>
  <c r="G2558"/>
  <c r="F2558" s="1"/>
  <c r="G2560"/>
  <c r="F2560" s="1"/>
  <c r="G2562"/>
  <c r="F2562" s="1"/>
  <c r="G2564"/>
  <c r="F2564" s="1"/>
  <c r="G2566"/>
  <c r="F2566" s="1"/>
  <c r="G2568"/>
  <c r="F2568" s="1"/>
  <c r="G2570"/>
  <c r="F2570" s="1"/>
  <c r="G2572"/>
  <c r="F2572" s="1"/>
  <c r="G2574"/>
  <c r="F2574" s="1"/>
  <c r="G2576"/>
  <c r="F2576" s="1"/>
  <c r="G2578"/>
  <c r="F2578" s="1"/>
  <c r="G2580"/>
  <c r="F2580" s="1"/>
  <c r="G2582"/>
  <c r="F2582" s="1"/>
  <c r="G2584"/>
  <c r="F2584" s="1"/>
  <c r="G2586"/>
  <c r="F2586" s="1"/>
  <c r="G2588"/>
  <c r="F2588" s="1"/>
  <c r="G2590"/>
  <c r="F2590" s="1"/>
  <c r="G2592"/>
  <c r="F2592" s="1"/>
  <c r="G2594"/>
  <c r="F2594" s="1"/>
  <c r="G2596"/>
  <c r="F2596" s="1"/>
  <c r="G2598"/>
  <c r="F2598" s="1"/>
  <c r="G2600"/>
  <c r="F2600" s="1"/>
  <c r="G2602"/>
  <c r="F2602" s="1"/>
  <c r="G2604"/>
  <c r="F2604" s="1"/>
  <c r="G2606"/>
  <c r="F2606" s="1"/>
  <c r="G2608"/>
  <c r="F2608" s="1"/>
  <c r="G2610"/>
  <c r="F2610" s="1"/>
  <c r="G2612"/>
  <c r="F2612" s="1"/>
  <c r="G2614"/>
  <c r="F2614" s="1"/>
  <c r="G2616"/>
  <c r="F2616" s="1"/>
  <c r="G2618"/>
  <c r="F2618" s="1"/>
  <c r="G2620"/>
  <c r="F2620" s="1"/>
  <c r="G2622"/>
  <c r="F2622" s="1"/>
  <c r="G2624"/>
  <c r="F2624" s="1"/>
  <c r="G2626"/>
  <c r="F2626" s="1"/>
  <c r="G2628"/>
  <c r="F2628" s="1"/>
  <c r="G2630"/>
  <c r="F2630" s="1"/>
  <c r="G2632"/>
  <c r="F2632" s="1"/>
  <c r="G2634"/>
  <c r="F2634" s="1"/>
  <c r="G2636"/>
  <c r="F2636" s="1"/>
  <c r="G2638"/>
  <c r="F2638" s="1"/>
  <c r="G2640"/>
  <c r="F2640" s="1"/>
  <c r="G2642"/>
  <c r="F2642" s="1"/>
  <c r="G2644"/>
  <c r="F2644" s="1"/>
  <c r="G2646"/>
  <c r="F2646" s="1"/>
  <c r="G2648"/>
  <c r="F2648" s="1"/>
  <c r="G2650"/>
  <c r="F2650" s="1"/>
  <c r="G2652"/>
  <c r="F2652" s="1"/>
  <c r="G2654"/>
  <c r="F2654" s="1"/>
  <c r="G2656"/>
  <c r="F2656" s="1"/>
  <c r="G2658"/>
  <c r="F2658" s="1"/>
  <c r="G2660"/>
  <c r="F2660" s="1"/>
  <c r="G2662"/>
  <c r="F2662" s="1"/>
  <c r="G2664"/>
  <c r="F2664" s="1"/>
  <c r="G2666"/>
  <c r="F2666" s="1"/>
  <c r="G2668"/>
  <c r="F2668" s="1"/>
  <c r="G2670"/>
  <c r="F2670" s="1"/>
  <c r="G2672"/>
  <c r="F2672" s="1"/>
  <c r="G2674"/>
  <c r="F2674" s="1"/>
  <c r="G2676"/>
  <c r="F2676" s="1"/>
  <c r="G2678"/>
  <c r="F2678" s="1"/>
  <c r="G2680"/>
  <c r="F2680" s="1"/>
  <c r="G2682"/>
  <c r="F2682" s="1"/>
  <c r="G2684"/>
  <c r="F2684" s="1"/>
  <c r="G2686"/>
  <c r="F2686" s="1"/>
  <c r="G2688"/>
  <c r="F2688" s="1"/>
  <c r="G2690"/>
  <c r="F2690" s="1"/>
  <c r="G2692"/>
  <c r="F2692" s="1"/>
  <c r="G2694"/>
  <c r="F2694" s="1"/>
  <c r="G2696"/>
  <c r="F2696" s="1"/>
  <c r="G2698"/>
  <c r="F2698" s="1"/>
  <c r="G2700"/>
  <c r="F2700" s="1"/>
  <c r="G2702"/>
  <c r="F2702" s="1"/>
  <c r="G2704"/>
  <c r="F2704" s="1"/>
  <c r="G2706"/>
  <c r="F2706" s="1"/>
  <c r="G2708"/>
  <c r="F2708" s="1"/>
  <c r="G2710"/>
  <c r="F2710" s="1"/>
  <c r="G2712"/>
  <c r="F2712" s="1"/>
  <c r="G2714"/>
  <c r="F2714" s="1"/>
  <c r="G2716"/>
  <c r="F2716" s="1"/>
  <c r="G2718"/>
  <c r="F2718" s="1"/>
  <c r="G2720"/>
  <c r="F2720" s="1"/>
  <c r="G2722"/>
  <c r="F2722" s="1"/>
  <c r="G2724"/>
  <c r="F2724" s="1"/>
  <c r="G2726"/>
  <c r="F2726" s="1"/>
  <c r="G2728"/>
  <c r="F2728" s="1"/>
  <c r="G2730"/>
  <c r="F2730" s="1"/>
  <c r="G2732"/>
  <c r="F2732" s="1"/>
  <c r="G2734"/>
  <c r="F2734" s="1"/>
  <c r="G2736"/>
  <c r="F2736" s="1"/>
  <c r="G2738"/>
  <c r="F2738" s="1"/>
  <c r="G2740"/>
  <c r="F2740" s="1"/>
  <c r="G2742"/>
  <c r="F2742" s="1"/>
  <c r="G2744"/>
  <c r="F2744" s="1"/>
  <c r="G2746"/>
  <c r="F2746" s="1"/>
  <c r="G2748"/>
  <c r="F2748" s="1"/>
  <c r="G2750"/>
  <c r="F2750" s="1"/>
  <c r="G2752"/>
  <c r="F2752" s="1"/>
  <c r="G2754"/>
  <c r="F2754" s="1"/>
  <c r="G2756"/>
  <c r="F2756" s="1"/>
  <c r="G2758"/>
  <c r="F2758" s="1"/>
  <c r="G2760"/>
  <c r="F2760" s="1"/>
  <c r="G2762"/>
  <c r="F2762" s="1"/>
  <c r="G2764"/>
  <c r="F2764" s="1"/>
  <c r="G2766"/>
  <c r="F2766" s="1"/>
  <c r="G2768"/>
  <c r="F2768" s="1"/>
  <c r="G2770"/>
  <c r="F2770" s="1"/>
  <c r="G2772"/>
  <c r="F2772" s="1"/>
  <c r="G2774"/>
  <c r="F2774" s="1"/>
  <c r="G2776"/>
  <c r="F2776" s="1"/>
  <c r="G2778"/>
  <c r="F2778" s="1"/>
  <c r="G2780"/>
  <c r="F2780" s="1"/>
  <c r="G2782"/>
  <c r="F2782" s="1"/>
  <c r="G2784"/>
  <c r="F2784" s="1"/>
  <c r="G2786"/>
  <c r="F2786" s="1"/>
  <c r="G2788"/>
  <c r="F2788" s="1"/>
  <c r="G2790"/>
  <c r="F2790" s="1"/>
  <c r="G2792"/>
  <c r="F2792" s="1"/>
  <c r="G2794"/>
  <c r="F2794" s="1"/>
  <c r="G2796"/>
  <c r="F2796" s="1"/>
  <c r="G2798"/>
  <c r="F2798" s="1"/>
  <c r="G2800"/>
  <c r="F2800" s="1"/>
  <c r="G2802"/>
  <c r="F2802" s="1"/>
  <c r="G2804"/>
  <c r="F2804" s="1"/>
  <c r="G2806"/>
  <c r="F2806" s="1"/>
  <c r="G2808"/>
  <c r="F2808" s="1"/>
  <c r="G2810"/>
  <c r="F2810" s="1"/>
  <c r="G2812"/>
  <c r="F2812" s="1"/>
  <c r="G2814"/>
  <c r="F2814" s="1"/>
  <c r="G2816"/>
  <c r="F2816" s="1"/>
  <c r="G2818"/>
  <c r="F2818" s="1"/>
  <c r="G2820"/>
  <c r="F2820" s="1"/>
  <c r="G2822"/>
  <c r="F2822" s="1"/>
  <c r="G2824"/>
  <c r="F2824" s="1"/>
  <c r="G2826"/>
  <c r="F2826" s="1"/>
  <c r="G2828"/>
  <c r="F2828" s="1"/>
  <c r="G2830"/>
  <c r="F2830" s="1"/>
  <c r="G2832"/>
  <c r="F2832" s="1"/>
  <c r="E2908" i="1"/>
  <c r="G541"/>
  <c r="G539"/>
  <c r="G537"/>
  <c r="G535"/>
  <c r="G533"/>
  <c r="G531"/>
  <c r="G529"/>
  <c r="G527"/>
  <c r="G525"/>
  <c r="G523"/>
  <c r="G521"/>
  <c r="G519"/>
  <c r="G517"/>
  <c r="G515"/>
  <c r="G513"/>
  <c r="G511"/>
  <c r="G509"/>
  <c r="G507"/>
  <c r="G505"/>
  <c r="G503"/>
  <c r="G501"/>
  <c r="G499"/>
  <c r="G497"/>
  <c r="G495"/>
  <c r="G455"/>
  <c r="G453"/>
  <c r="G451"/>
  <c r="G447"/>
  <c r="G424"/>
  <c r="G422"/>
  <c r="G420"/>
  <c r="G418"/>
  <c r="G414"/>
  <c r="G412"/>
  <c r="G410"/>
  <c r="G408"/>
  <c r="G2453"/>
  <c r="G2455"/>
  <c r="G2457"/>
  <c r="G2459"/>
  <c r="G2461"/>
  <c r="G2463"/>
  <c r="G2465"/>
  <c r="G2467"/>
  <c r="G2469"/>
  <c r="G2471"/>
  <c r="G2473"/>
  <c r="G2475"/>
  <c r="G2477"/>
  <c r="G2479"/>
  <c r="G2481"/>
  <c r="G2483"/>
  <c r="G2485"/>
  <c r="G2487"/>
  <c r="G2489"/>
  <c r="G2491"/>
  <c r="G2493"/>
  <c r="G2495"/>
  <c r="G2497"/>
  <c r="G2499"/>
  <c r="G2501"/>
  <c r="G2503"/>
  <c r="G2505"/>
  <c r="G2507"/>
  <c r="G2509"/>
  <c r="G2511"/>
  <c r="G2513"/>
  <c r="G2515"/>
  <c r="G2517"/>
  <c r="G2519"/>
  <c r="G2521"/>
  <c r="G2523"/>
  <c r="G2525"/>
  <c r="G2527"/>
  <c r="G2529"/>
  <c r="G2531"/>
  <c r="G2533"/>
  <c r="G2535"/>
  <c r="G2537"/>
  <c r="G2539"/>
  <c r="G2542"/>
  <c r="G2544"/>
  <c r="G2546"/>
  <c r="G2548"/>
  <c r="G2550"/>
  <c r="G2552"/>
  <c r="G2554"/>
  <c r="G2556"/>
  <c r="G2558"/>
  <c r="G2560"/>
  <c r="G2562"/>
  <c r="G2564"/>
  <c r="G2566"/>
  <c r="G2568"/>
  <c r="G2570"/>
  <c r="G2619"/>
  <c r="G2621"/>
  <c r="G2623"/>
  <c r="G2625"/>
  <c r="G2627"/>
  <c r="G2629"/>
  <c r="G2631"/>
  <c r="G2633"/>
  <c r="G2635"/>
  <c r="G2637"/>
  <c r="G2639"/>
  <c r="G2641"/>
  <c r="G2643"/>
  <c r="G2645"/>
  <c r="G2647"/>
  <c r="G2649"/>
  <c r="G2651"/>
  <c r="G2653"/>
  <c r="G2655"/>
  <c r="G2657"/>
  <c r="G2659"/>
  <c r="G2661"/>
  <c r="G2663"/>
  <c r="G2665"/>
  <c r="G2667"/>
  <c r="G2669"/>
  <c r="G2726"/>
  <c r="G2728"/>
  <c r="G2730"/>
  <c r="G2732"/>
  <c r="G2734"/>
  <c r="G2736"/>
  <c r="G2738"/>
  <c r="G2740"/>
  <c r="G444"/>
  <c r="G449"/>
  <c r="G456"/>
  <c r="G458"/>
  <c r="G460"/>
  <c r="G462"/>
  <c r="G468"/>
  <c r="G478"/>
  <c r="G480"/>
  <c r="G482"/>
  <c r="G487"/>
  <c r="G489"/>
  <c r="G491"/>
  <c r="G493"/>
  <c r="G544"/>
  <c r="G549"/>
  <c r="G553"/>
  <c r="G898"/>
  <c r="G989"/>
  <c r="G991"/>
  <c r="G993"/>
  <c r="G995"/>
  <c r="G997"/>
  <c r="G999"/>
  <c r="G1001"/>
  <c r="G1006"/>
  <c r="G1008"/>
  <c r="G1010"/>
  <c r="G1012"/>
  <c r="G1014"/>
  <c r="G1016"/>
  <c r="G1018"/>
  <c r="G1020"/>
  <c r="G1022"/>
  <c r="G1069"/>
  <c r="G1071"/>
  <c r="G1073"/>
  <c r="G1075"/>
  <c r="G1077"/>
  <c r="G1079"/>
  <c r="G18"/>
  <c r="F2436"/>
  <c r="F2420"/>
  <c r="F2404"/>
  <c r="F2307"/>
  <c r="F2291"/>
  <c r="F2266"/>
  <c r="F2250"/>
  <c r="F2234"/>
  <c r="F2206"/>
  <c r="F2190"/>
  <c r="F2174"/>
  <c r="F2158"/>
  <c r="F2141"/>
  <c r="F2125"/>
  <c r="F2109"/>
  <c r="F2093"/>
  <c r="F2077"/>
  <c r="F2061"/>
  <c r="F2045"/>
  <c r="F2029"/>
  <c r="F2013"/>
  <c r="F1997"/>
  <c r="F1981"/>
  <c r="F1965"/>
  <c r="F1949"/>
  <c r="F1933"/>
  <c r="F1818"/>
  <c r="F1802"/>
  <c r="F1786"/>
  <c r="F1769"/>
  <c r="F1753"/>
  <c r="G542"/>
  <c r="G540"/>
  <c r="G538"/>
  <c r="G536"/>
  <c r="G534"/>
  <c r="G532"/>
  <c r="G530"/>
  <c r="G528"/>
  <c r="G526"/>
  <c r="G524"/>
  <c r="G522"/>
  <c r="G520"/>
  <c r="G518"/>
  <c r="G516"/>
  <c r="G514"/>
  <c r="G512"/>
  <c r="G510"/>
  <c r="G508"/>
  <c r="G506"/>
  <c r="G504"/>
  <c r="G502"/>
  <c r="G500"/>
  <c r="G498"/>
  <c r="G496"/>
  <c r="G494"/>
  <c r="G454"/>
  <c r="G452"/>
  <c r="G448"/>
  <c r="G446"/>
  <c r="G445"/>
  <c r="G450"/>
  <c r="G457"/>
  <c r="G459"/>
  <c r="G461"/>
  <c r="G467"/>
  <c r="G469"/>
  <c r="G479"/>
  <c r="G481"/>
  <c r="G483"/>
  <c r="G488"/>
  <c r="G490"/>
  <c r="G492"/>
  <c r="G543"/>
  <c r="G12"/>
  <c r="G417"/>
  <c r="E2926" i="3"/>
  <c r="F2443" i="1"/>
  <c r="G2443"/>
  <c r="G2442"/>
  <c r="F2442"/>
  <c r="F2441"/>
  <c r="G2441"/>
  <c r="F2439"/>
  <c r="G2439"/>
  <c r="G2438"/>
  <c r="F2438"/>
  <c r="F2437"/>
  <c r="G2437"/>
  <c r="F2435"/>
  <c r="G2435"/>
  <c r="G2434"/>
  <c r="F2434"/>
  <c r="F2433"/>
  <c r="G2433"/>
  <c r="F2431"/>
  <c r="G2431"/>
  <c r="G2430"/>
  <c r="F2430"/>
  <c r="F2429"/>
  <c r="G2429"/>
  <c r="F2427"/>
  <c r="G2427"/>
  <c r="G2426"/>
  <c r="F2426"/>
  <c r="F2425"/>
  <c r="G2425"/>
  <c r="F2423"/>
  <c r="G2423"/>
  <c r="G2422"/>
  <c r="F2422"/>
  <c r="F2421"/>
  <c r="G2421"/>
  <c r="F2419"/>
  <c r="G2419"/>
  <c r="G2418"/>
  <c r="F2418"/>
  <c r="F2417"/>
  <c r="G2417"/>
  <c r="F2415"/>
  <c r="G2415"/>
  <c r="G2414"/>
  <c r="F2414"/>
  <c r="F2413"/>
  <c r="G2413"/>
  <c r="F2411"/>
  <c r="G2411"/>
  <c r="G2410"/>
  <c r="F2410"/>
  <c r="F2409"/>
  <c r="G2409"/>
  <c r="F2407"/>
  <c r="G2407"/>
  <c r="G2406"/>
  <c r="F2406"/>
  <c r="F2405"/>
  <c r="G2405"/>
  <c r="F2403"/>
  <c r="G2403"/>
  <c r="G2402"/>
  <c r="F2402"/>
  <c r="F2401"/>
  <c r="G2401"/>
  <c r="F2399"/>
  <c r="G2399"/>
  <c r="G2398"/>
  <c r="F2398"/>
  <c r="F2397"/>
  <c r="G2397"/>
  <c r="F2314"/>
  <c r="G2314"/>
  <c r="G2313"/>
  <c r="F2313"/>
  <c r="F2312"/>
  <c r="G2312"/>
  <c r="F2310"/>
  <c r="G2310"/>
  <c r="G2309"/>
  <c r="F2309"/>
  <c r="F2308"/>
  <c r="G2308"/>
  <c r="F2306"/>
  <c r="G2306"/>
  <c r="G2305"/>
  <c r="F2305"/>
  <c r="F2304"/>
  <c r="G2304"/>
  <c r="F2302"/>
  <c r="G2302"/>
  <c r="G2301"/>
  <c r="F2301"/>
  <c r="F2300"/>
  <c r="G2300"/>
  <c r="F2298"/>
  <c r="G2298"/>
  <c r="G2297"/>
  <c r="F2297"/>
  <c r="F2296"/>
  <c r="G2296"/>
  <c r="F2294"/>
  <c r="G2294"/>
  <c r="G2293"/>
  <c r="F2293"/>
  <c r="F2292"/>
  <c r="G2292"/>
  <c r="F2290"/>
  <c r="G2290"/>
  <c r="G2289"/>
  <c r="F2289"/>
  <c r="F2288"/>
  <c r="G2288"/>
  <c r="F2286"/>
  <c r="G2286"/>
  <c r="G2285"/>
  <c r="F2285"/>
  <c r="F2284"/>
  <c r="G2284"/>
  <c r="F2273"/>
  <c r="G2273"/>
  <c r="G2272"/>
  <c r="F2272"/>
  <c r="F2271"/>
  <c r="G2271"/>
  <c r="F2269"/>
  <c r="G2269"/>
  <c r="G2268"/>
  <c r="F2268"/>
  <c r="F2267"/>
  <c r="G2267"/>
  <c r="F2265"/>
  <c r="G2265"/>
  <c r="G2264"/>
  <c r="F2264"/>
  <c r="F2263"/>
  <c r="G2263"/>
  <c r="F2261"/>
  <c r="G2261"/>
  <c r="G2260"/>
  <c r="F2260"/>
  <c r="F2259"/>
  <c r="G2259"/>
  <c r="F2257"/>
  <c r="G2257"/>
  <c r="G2256"/>
  <c r="F2256"/>
  <c r="F2255"/>
  <c r="G2255"/>
  <c r="F2253"/>
  <c r="G2253"/>
  <c r="G2252"/>
  <c r="F2252"/>
  <c r="F2251"/>
  <c r="G2251"/>
  <c r="F2249"/>
  <c r="G2249"/>
  <c r="G2248"/>
  <c r="F2248"/>
  <c r="F2247"/>
  <c r="G2247"/>
  <c r="F2245"/>
  <c r="G2245"/>
  <c r="G2244"/>
  <c r="F2244"/>
  <c r="F2243"/>
  <c r="G2243"/>
  <c r="F2241"/>
  <c r="G2241"/>
  <c r="G2240"/>
  <c r="F2240"/>
  <c r="F2239"/>
  <c r="G2239"/>
  <c r="F2237"/>
  <c r="G2237"/>
  <c r="G2236"/>
  <c r="F2236"/>
  <c r="F2235"/>
  <c r="G2235"/>
  <c r="F2233"/>
  <c r="G2233"/>
  <c r="G2232"/>
  <c r="F2232"/>
  <c r="F2231"/>
  <c r="G2231"/>
  <c r="F2229"/>
  <c r="G2229"/>
  <c r="G2228"/>
  <c r="F2228"/>
  <c r="F2219"/>
  <c r="G2219"/>
  <c r="F2213"/>
  <c r="G2213"/>
  <c r="G2212"/>
  <c r="F2212"/>
  <c r="F2211"/>
  <c r="G2211"/>
  <c r="F2209"/>
  <c r="G2209"/>
  <c r="G2208"/>
  <c r="F2208"/>
  <c r="F2207"/>
  <c r="G2207"/>
  <c r="F2205"/>
  <c r="G2205"/>
  <c r="G2204"/>
  <c r="F2204"/>
  <c r="F2203"/>
  <c r="G2203"/>
  <c r="F2201"/>
  <c r="G2201"/>
  <c r="G2200"/>
  <c r="F2200"/>
  <c r="F2199"/>
  <c r="G2199"/>
  <c r="F2197"/>
  <c r="G2197"/>
  <c r="G2196"/>
  <c r="F2196"/>
  <c r="F2195"/>
  <c r="G2195"/>
  <c r="F2193"/>
  <c r="G2193"/>
  <c r="G2192"/>
  <c r="F2192"/>
  <c r="F2191"/>
  <c r="G2191"/>
  <c r="F2189"/>
  <c r="G2189"/>
  <c r="G2188"/>
  <c r="F2188"/>
  <c r="F2187"/>
  <c r="G2187"/>
  <c r="F2185"/>
  <c r="G2185"/>
  <c r="G2184"/>
  <c r="F2184"/>
  <c r="F2183"/>
  <c r="G2183"/>
  <c r="F2181"/>
  <c r="G2181"/>
  <c r="G2180"/>
  <c r="F2180"/>
  <c r="F2179"/>
  <c r="G2179"/>
  <c r="F2177"/>
  <c r="G2177"/>
  <c r="G2176"/>
  <c r="F2176"/>
  <c r="F2175"/>
  <c r="G2175"/>
  <c r="F2173"/>
  <c r="G2173"/>
  <c r="G2172"/>
  <c r="F2172"/>
  <c r="F2171"/>
  <c r="G2171"/>
  <c r="F2169"/>
  <c r="G2169"/>
  <c r="G2168"/>
  <c r="F2168"/>
  <c r="F2167"/>
  <c r="G2167"/>
  <c r="F2165"/>
  <c r="G2165"/>
  <c r="G2164"/>
  <c r="F2164"/>
  <c r="F2163"/>
  <c r="G2163"/>
  <c r="F2161"/>
  <c r="G2161"/>
  <c r="G2160"/>
  <c r="F2160"/>
  <c r="F2159"/>
  <c r="G2159"/>
  <c r="F2157"/>
  <c r="G2157"/>
  <c r="G2156"/>
  <c r="F2156"/>
  <c r="F2155"/>
  <c r="G2155"/>
  <c r="F2153"/>
  <c r="G2153"/>
  <c r="G2152"/>
  <c r="F2152"/>
  <c r="F2151"/>
  <c r="G2151"/>
  <c r="F2149"/>
  <c r="G2149"/>
  <c r="G2148"/>
  <c r="F2148"/>
  <c r="F2147"/>
  <c r="G2147"/>
  <c r="F2145"/>
  <c r="G2145"/>
  <c r="G2144"/>
  <c r="F2144"/>
  <c r="F2142"/>
  <c r="G2142"/>
  <c r="F2140"/>
  <c r="G2140"/>
  <c r="G2139"/>
  <c r="F2139"/>
  <c r="F2138"/>
  <c r="G2138"/>
  <c r="F2136"/>
  <c r="G2136"/>
  <c r="G2135"/>
  <c r="F2135"/>
  <c r="F2134"/>
  <c r="G2134"/>
  <c r="F2132"/>
  <c r="G2132"/>
  <c r="G2131"/>
  <c r="F2131"/>
  <c r="F2130"/>
  <c r="G2130"/>
  <c r="F2128"/>
  <c r="G2128"/>
  <c r="G2127"/>
  <c r="F2127"/>
  <c r="F2126"/>
  <c r="G2126"/>
  <c r="F2124"/>
  <c r="G2124"/>
  <c r="G2123"/>
  <c r="F2123"/>
  <c r="F2122"/>
  <c r="G2122"/>
  <c r="F2120"/>
  <c r="G2120"/>
  <c r="G2119"/>
  <c r="F2119"/>
  <c r="F2118"/>
  <c r="G2118"/>
  <c r="F2116"/>
  <c r="G2116"/>
  <c r="G2115"/>
  <c r="F2115"/>
  <c r="F2114"/>
  <c r="G2114"/>
  <c r="F2112"/>
  <c r="G2112"/>
  <c r="G2111"/>
  <c r="F2111"/>
  <c r="F2110"/>
  <c r="G2110"/>
  <c r="F2108"/>
  <c r="G2108"/>
  <c r="G2107"/>
  <c r="F2107"/>
  <c r="F2106"/>
  <c r="G2106"/>
  <c r="F2104"/>
  <c r="G2104"/>
  <c r="G2103"/>
  <c r="F2103"/>
  <c r="F2102"/>
  <c r="G2102"/>
  <c r="F2100"/>
  <c r="G2100"/>
  <c r="G2099"/>
  <c r="F2099"/>
  <c r="F2098"/>
  <c r="G2098"/>
  <c r="F2096"/>
  <c r="G2096"/>
  <c r="G2095"/>
  <c r="F2095"/>
  <c r="F2094"/>
  <c r="G2094"/>
  <c r="F2092"/>
  <c r="G2092"/>
  <c r="G2091"/>
  <c r="F2091"/>
  <c r="F2090"/>
  <c r="G2090"/>
  <c r="F2088"/>
  <c r="G2088"/>
  <c r="G2087"/>
  <c r="F2087"/>
  <c r="F2086"/>
  <c r="G2086"/>
  <c r="F2084"/>
  <c r="G2084"/>
  <c r="G2083"/>
  <c r="F2083"/>
  <c r="F2082"/>
  <c r="G2082"/>
  <c r="F2080"/>
  <c r="G2080"/>
  <c r="G2079"/>
  <c r="F2079"/>
  <c r="F2078"/>
  <c r="G2078"/>
  <c r="F2076"/>
  <c r="G2076"/>
  <c r="G2075"/>
  <c r="F2075"/>
  <c r="F2074"/>
  <c r="G2074"/>
  <c r="F2072"/>
  <c r="G2072"/>
  <c r="G2071"/>
  <c r="F2071"/>
  <c r="F2070"/>
  <c r="G2070"/>
  <c r="F2068"/>
  <c r="G2068"/>
  <c r="G2067"/>
  <c r="F2067"/>
  <c r="F2066"/>
  <c r="G2066"/>
  <c r="F2064"/>
  <c r="G2064"/>
  <c r="G2063"/>
  <c r="F2063"/>
  <c r="F2062"/>
  <c r="G2062"/>
  <c r="F2060"/>
  <c r="G2060"/>
  <c r="G2059"/>
  <c r="F2059"/>
  <c r="F2058"/>
  <c r="G2058"/>
  <c r="F2056"/>
  <c r="G2056"/>
  <c r="G2055"/>
  <c r="F2055"/>
  <c r="F2054"/>
  <c r="G2054"/>
  <c r="F2052"/>
  <c r="G2052"/>
  <c r="G2051"/>
  <c r="F2051"/>
  <c r="F2050"/>
  <c r="G2050"/>
  <c r="F2048"/>
  <c r="G2048"/>
  <c r="G2047"/>
  <c r="F2047"/>
  <c r="F2046"/>
  <c r="G2046"/>
  <c r="F2044"/>
  <c r="G2044"/>
  <c r="G2043"/>
  <c r="F2043"/>
  <c r="F2042"/>
  <c r="G2042"/>
  <c r="F2040"/>
  <c r="G2040"/>
  <c r="G2039"/>
  <c r="F2039"/>
  <c r="F2038"/>
  <c r="G2038"/>
  <c r="F2036"/>
  <c r="G2036"/>
  <c r="G2035"/>
  <c r="F2035"/>
  <c r="F2034"/>
  <c r="G2034"/>
  <c r="F2032"/>
  <c r="G2032"/>
  <c r="G2031"/>
  <c r="F2031"/>
  <c r="F2030"/>
  <c r="G2030"/>
  <c r="F2028"/>
  <c r="G2028"/>
  <c r="G2027"/>
  <c r="F2027"/>
  <c r="F2026"/>
  <c r="G2026"/>
  <c r="F2024"/>
  <c r="G2024"/>
  <c r="G2023"/>
  <c r="F2023"/>
  <c r="F2022"/>
  <c r="G2022"/>
  <c r="F2020"/>
  <c r="G2020"/>
  <c r="G2019"/>
  <c r="F2019"/>
  <c r="F2018"/>
  <c r="G2018"/>
  <c r="F2016"/>
  <c r="G2016"/>
  <c r="G2015"/>
  <c r="F2015"/>
  <c r="F2014"/>
  <c r="G2014"/>
  <c r="F2012"/>
  <c r="G2012"/>
  <c r="G2011"/>
  <c r="F2011"/>
  <c r="F2010"/>
  <c r="G2010"/>
  <c r="F2008"/>
  <c r="G2008"/>
  <c r="G2007"/>
  <c r="F2007"/>
  <c r="F2006"/>
  <c r="G2006"/>
  <c r="F2004"/>
  <c r="G2004"/>
  <c r="G2003"/>
  <c r="F2003"/>
  <c r="F2002"/>
  <c r="G2002"/>
  <c r="F2000"/>
  <c r="G2000"/>
  <c r="G1999"/>
  <c r="F1999"/>
  <c r="F1998"/>
  <c r="G1998"/>
  <c r="F1996"/>
  <c r="G1996"/>
  <c r="G1995"/>
  <c r="F1995"/>
  <c r="F1994"/>
  <c r="G1994"/>
  <c r="F1992"/>
  <c r="G1992"/>
  <c r="G1991"/>
  <c r="F1991"/>
  <c r="F1990"/>
  <c r="G1990"/>
  <c r="F1988"/>
  <c r="G1988"/>
  <c r="G1987"/>
  <c r="F1987"/>
  <c r="F1986"/>
  <c r="G1986"/>
  <c r="F1984"/>
  <c r="G1984"/>
  <c r="G1983"/>
  <c r="F1983"/>
  <c r="F1982"/>
  <c r="G1982"/>
  <c r="F1980"/>
  <c r="G1980"/>
  <c r="G1979"/>
  <c r="F1979"/>
  <c r="F1978"/>
  <c r="G1978"/>
  <c r="F1976"/>
  <c r="G1976"/>
  <c r="G1975"/>
  <c r="F1975"/>
  <c r="F1974"/>
  <c r="G1974"/>
  <c r="F1972"/>
  <c r="G1972"/>
  <c r="G1971"/>
  <c r="F1971"/>
  <c r="F1970"/>
  <c r="G1970"/>
  <c r="F1968"/>
  <c r="G1968"/>
  <c r="G1967"/>
  <c r="F1967"/>
  <c r="F1966"/>
  <c r="G1966"/>
  <c r="F1964"/>
  <c r="G1964"/>
  <c r="G1963"/>
  <c r="F1963"/>
  <c r="F1962"/>
  <c r="G1962"/>
  <c r="F1960"/>
  <c r="G1960"/>
  <c r="G1959"/>
  <c r="F1959"/>
  <c r="F1958"/>
  <c r="G1958"/>
  <c r="F1956"/>
  <c r="G1956"/>
  <c r="G1955"/>
  <c r="F1955"/>
  <c r="F1954"/>
  <c r="G1954"/>
  <c r="F1952"/>
  <c r="G1952"/>
  <c r="G1951"/>
  <c r="F1951"/>
  <c r="F1950"/>
  <c r="G1950"/>
  <c r="F1948"/>
  <c r="G1948"/>
  <c r="G1947"/>
  <c r="F1947"/>
  <c r="F1946"/>
  <c r="G1946"/>
  <c r="F1944"/>
  <c r="G1944"/>
  <c r="G1943"/>
  <c r="F1943"/>
  <c r="F1942"/>
  <c r="G1942"/>
  <c r="F1940"/>
  <c r="G1940"/>
  <c r="G1939"/>
  <c r="F1939"/>
  <c r="F1938"/>
  <c r="G1938"/>
  <c r="F1936"/>
  <c r="G1936"/>
  <c r="G1935"/>
  <c r="F1935"/>
  <c r="F1934"/>
  <c r="G1934"/>
  <c r="F1932"/>
  <c r="G1932"/>
  <c r="G1931"/>
  <c r="F1931"/>
  <c r="F1930"/>
  <c r="G1930"/>
  <c r="F1928"/>
  <c r="G1928"/>
  <c r="G1828"/>
  <c r="F1828"/>
  <c r="F1827"/>
  <c r="G1827"/>
  <c r="F1825"/>
  <c r="G1825"/>
  <c r="G1824"/>
  <c r="F1824"/>
  <c r="F1823"/>
  <c r="G1823"/>
  <c r="F1821"/>
  <c r="G1821"/>
  <c r="G1820"/>
  <c r="F1820"/>
  <c r="F1819"/>
  <c r="G1819"/>
  <c r="F1817"/>
  <c r="G1817"/>
  <c r="G1816"/>
  <c r="F1816"/>
  <c r="F1815"/>
  <c r="G1815"/>
  <c r="F1813"/>
  <c r="G1813"/>
  <c r="G1812"/>
  <c r="F1812"/>
  <c r="F1811"/>
  <c r="G1811"/>
  <c r="F1809"/>
  <c r="G1809"/>
  <c r="G1808"/>
  <c r="F1808"/>
  <c r="F1807"/>
  <c r="G1807"/>
  <c r="F1805"/>
  <c r="G1805"/>
  <c r="G1804"/>
  <c r="F1804"/>
  <c r="F1803"/>
  <c r="G1803"/>
  <c r="F1801"/>
  <c r="G1801"/>
  <c r="G1800"/>
  <c r="F1800"/>
  <c r="F1799"/>
  <c r="G1799"/>
  <c r="F1797"/>
  <c r="G1797"/>
  <c r="G1796"/>
  <c r="F1796"/>
  <c r="F1795"/>
  <c r="G1795"/>
  <c r="F1793"/>
  <c r="G1793"/>
  <c r="G1792"/>
  <c r="F1792"/>
  <c r="F1791"/>
  <c r="G1791"/>
  <c r="F1789"/>
  <c r="G1789"/>
  <c r="G1788"/>
  <c r="F1788"/>
  <c r="F1787"/>
  <c r="G1787"/>
  <c r="F1785"/>
  <c r="G1785"/>
  <c r="G1784"/>
  <c r="F1784"/>
  <c r="F1783"/>
  <c r="G1783"/>
  <c r="F1780"/>
  <c r="G1780"/>
  <c r="G1779"/>
  <c r="F1779"/>
  <c r="F1778"/>
  <c r="G1778"/>
  <c r="F1776"/>
  <c r="G1776"/>
  <c r="G1775"/>
  <c r="F1775"/>
  <c r="F1774"/>
  <c r="G1774"/>
  <c r="F1772"/>
  <c r="G1772"/>
  <c r="G1771"/>
  <c r="F1771"/>
  <c r="F1770"/>
  <c r="G1770"/>
  <c r="F1768"/>
  <c r="G1768"/>
  <c r="G1767"/>
  <c r="F1767"/>
  <c r="F1766"/>
  <c r="G1766"/>
  <c r="F1764"/>
  <c r="G1764"/>
  <c r="G1763"/>
  <c r="F1763"/>
  <c r="F1762"/>
  <c r="G1762"/>
  <c r="F1760"/>
  <c r="G1760"/>
  <c r="G1759"/>
  <c r="F1759"/>
  <c r="F1758"/>
  <c r="G1758"/>
  <c r="F1756"/>
  <c r="G1756"/>
  <c r="G1755"/>
  <c r="F1755"/>
  <c r="F1754"/>
  <c r="G1754"/>
  <c r="F1752"/>
  <c r="G1752"/>
  <c r="G1751"/>
  <c r="F1751"/>
  <c r="F1750"/>
  <c r="G1750"/>
  <c r="F1748"/>
  <c r="G1748"/>
  <c r="G1747"/>
  <c r="F1747"/>
  <c r="F1746"/>
  <c r="G1746"/>
  <c r="F1744"/>
  <c r="G1744"/>
  <c r="G1743"/>
  <c r="F1743"/>
  <c r="F1742"/>
  <c r="G1742"/>
  <c r="F1740"/>
  <c r="G1740"/>
  <c r="G1739"/>
  <c r="F1739"/>
  <c r="F1738"/>
  <c r="G1738"/>
  <c r="F1736"/>
  <c r="G1736"/>
  <c r="G1735"/>
  <c r="F1735"/>
  <c r="F1734"/>
  <c r="G1734"/>
  <c r="F1732"/>
  <c r="G1732"/>
  <c r="G1731"/>
  <c r="F1731"/>
  <c r="F1730"/>
  <c r="G1730"/>
  <c r="F1728"/>
  <c r="G1728"/>
  <c r="G1727"/>
  <c r="F1727"/>
  <c r="F1726"/>
  <c r="G1726"/>
  <c r="F1724"/>
  <c r="G1724"/>
  <c r="G1723"/>
  <c r="F1723"/>
  <c r="F1722"/>
  <c r="G1722"/>
  <c r="F1720"/>
  <c r="G1720"/>
  <c r="G1719"/>
  <c r="F1719"/>
  <c r="F1718"/>
  <c r="G1718"/>
  <c r="F1716"/>
  <c r="G1716"/>
  <c r="G1715"/>
  <c r="F1715"/>
  <c r="F1714"/>
  <c r="G1714"/>
  <c r="F1712"/>
  <c r="G1712"/>
  <c r="G1711"/>
  <c r="F1711"/>
  <c r="F1710"/>
  <c r="G1710"/>
  <c r="F1708"/>
  <c r="G1708"/>
  <c r="G1707"/>
  <c r="F1707"/>
  <c r="F1706"/>
  <c r="G1706"/>
  <c r="F1704"/>
  <c r="G1704"/>
  <c r="G1703"/>
  <c r="F1703"/>
  <c r="F1626"/>
  <c r="G1626"/>
  <c r="G17" i="3"/>
  <c r="F17" s="1"/>
  <c r="F2440" i="1"/>
  <c r="F2432"/>
  <c r="F2424"/>
  <c r="F2416"/>
  <c r="F2408"/>
  <c r="F2400"/>
  <c r="F2311"/>
  <c r="F2303"/>
  <c r="F2295"/>
  <c r="F2287"/>
  <c r="F2270"/>
  <c r="F2262"/>
  <c r="F2254"/>
  <c r="F2246"/>
  <c r="F2238"/>
  <c r="F2230"/>
  <c r="F2210"/>
  <c r="F2202"/>
  <c r="F2194"/>
  <c r="F2186"/>
  <c r="F2178"/>
  <c r="F2170"/>
  <c r="F2162"/>
  <c r="F2154"/>
  <c r="F2146"/>
  <c r="F2137"/>
  <c r="F2129"/>
  <c r="F2121"/>
  <c r="F2113"/>
  <c r="F2105"/>
  <c r="F2097"/>
  <c r="F2089"/>
  <c r="F2081"/>
  <c r="F2073"/>
  <c r="F2065"/>
  <c r="F2057"/>
  <c r="F2049"/>
  <c r="F2041"/>
  <c r="F2033"/>
  <c r="F2025"/>
  <c r="F2017"/>
  <c r="F2009"/>
  <c r="F2001"/>
  <c r="F1993"/>
  <c r="F1985"/>
  <c r="F1977"/>
  <c r="F1969"/>
  <c r="F1961"/>
  <c r="F1953"/>
  <c r="F1945"/>
  <c r="F1937"/>
  <c r="F1929"/>
  <c r="F1822"/>
  <c r="F1814"/>
  <c r="F1806"/>
  <c r="F1798"/>
  <c r="F1790"/>
  <c r="F1782"/>
  <c r="F1773"/>
  <c r="F1765"/>
  <c r="F1757"/>
  <c r="F1749"/>
  <c r="F1741"/>
  <c r="F1733"/>
  <c r="F1725"/>
  <c r="F1717"/>
  <c r="F1709"/>
  <c r="F1625"/>
  <c r="F1624"/>
  <c r="G1624"/>
  <c r="G1623"/>
  <c r="F1623"/>
  <c r="F1622"/>
  <c r="G1622"/>
  <c r="F1620"/>
  <c r="G1620"/>
  <c r="G1619"/>
  <c r="F1619"/>
  <c r="F1618"/>
  <c r="G1618"/>
  <c r="F1616"/>
  <c r="G1616"/>
  <c r="G1615"/>
  <c r="F1615"/>
  <c r="F1614"/>
  <c r="G1614"/>
  <c r="F1612"/>
  <c r="G1612"/>
  <c r="G1609"/>
  <c r="F1609"/>
  <c r="F1608"/>
  <c r="G1608"/>
  <c r="F1606"/>
  <c r="G1606"/>
  <c r="G1605"/>
  <c r="F1605"/>
  <c r="F1604"/>
  <c r="G1604"/>
  <c r="F1602"/>
  <c r="G1602"/>
  <c r="G1601"/>
  <c r="F1601"/>
  <c r="F1600"/>
  <c r="G1600"/>
  <c r="F1598"/>
  <c r="G1598"/>
  <c r="G1597"/>
  <c r="F1597"/>
  <c r="F1596"/>
  <c r="G1596"/>
  <c r="F1594"/>
  <c r="G1594"/>
  <c r="G1592"/>
  <c r="F1592"/>
  <c r="F1591"/>
  <c r="G1591"/>
  <c r="F1589"/>
  <c r="G1589"/>
  <c r="G1561"/>
  <c r="F1561"/>
  <c r="F1560"/>
  <c r="G1560"/>
  <c r="F1558"/>
  <c r="G1558"/>
  <c r="G1557"/>
  <c r="F1557"/>
  <c r="F1556"/>
  <c r="G1556"/>
  <c r="F1554"/>
  <c r="G1554"/>
  <c r="G1553"/>
  <c r="F1553"/>
  <c r="F1552"/>
  <c r="G1552"/>
  <c r="F1550"/>
  <c r="G1550"/>
  <c r="G1549"/>
  <c r="F1549"/>
  <c r="F1548"/>
  <c r="G1548"/>
  <c r="F1546"/>
  <c r="G1546"/>
  <c r="G1545"/>
  <c r="F1545"/>
  <c r="F1544"/>
  <c r="G1544"/>
  <c r="F1542"/>
  <c r="G1542"/>
  <c r="G1541"/>
  <c r="F1541"/>
  <c r="F1540"/>
  <c r="G1540"/>
  <c r="F1538"/>
  <c r="G1538"/>
  <c r="G1537"/>
  <c r="F1537"/>
  <c r="F1536"/>
  <c r="G1536"/>
  <c r="F1534"/>
  <c r="G1534"/>
  <c r="G1533"/>
  <c r="F1533"/>
  <c r="F1532"/>
  <c r="G1532"/>
  <c r="F1530"/>
  <c r="G1530"/>
  <c r="G1529"/>
  <c r="F1529"/>
  <c r="F1528"/>
  <c r="G1528"/>
  <c r="F1526"/>
  <c r="G1526"/>
  <c r="G1525"/>
  <c r="F1525"/>
  <c r="F1524"/>
  <c r="G1524"/>
  <c r="F1522"/>
  <c r="G1522"/>
  <c r="G1521"/>
  <c r="F1521"/>
  <c r="F1520"/>
  <c r="G1520"/>
  <c r="F1518"/>
  <c r="G1518"/>
  <c r="G1517"/>
  <c r="F1517"/>
  <c r="F1516"/>
  <c r="G1516"/>
  <c r="F1514"/>
  <c r="G1514"/>
  <c r="G1513"/>
  <c r="F1513"/>
  <c r="F1512"/>
  <c r="G1512"/>
  <c r="F1510"/>
  <c r="G1510"/>
  <c r="G1509"/>
  <c r="F1509"/>
  <c r="F1508"/>
  <c r="G1508"/>
  <c r="F1506"/>
  <c r="G1506"/>
  <c r="G1505"/>
  <c r="F1505"/>
  <c r="F1504"/>
  <c r="G1504"/>
  <c r="F1502"/>
  <c r="G1502"/>
  <c r="G1501"/>
  <c r="F1501"/>
  <c r="F1500"/>
  <c r="G1500"/>
  <c r="F1498"/>
  <c r="G1498"/>
  <c r="G1497"/>
  <c r="F1497"/>
  <c r="F1496"/>
  <c r="G1496"/>
  <c r="F1494"/>
  <c r="G1494"/>
  <c r="G1493"/>
  <c r="F1493"/>
  <c r="F1492"/>
  <c r="G1492"/>
  <c r="F1490"/>
  <c r="G1490"/>
  <c r="G1489"/>
  <c r="F1489"/>
  <c r="F1488"/>
  <c r="G1488"/>
  <c r="F1486"/>
  <c r="G1486"/>
  <c r="G1485"/>
  <c r="F1485"/>
  <c r="F1484"/>
  <c r="G1484"/>
  <c r="F1482"/>
  <c r="G1482"/>
  <c r="G1481"/>
  <c r="F1481"/>
  <c r="F1480"/>
  <c r="G1480"/>
  <c r="F1478"/>
  <c r="G1478"/>
  <c r="G1477"/>
  <c r="F1477"/>
  <c r="F1476"/>
  <c r="G1476"/>
  <c r="F1474"/>
  <c r="G1474"/>
  <c r="G1473"/>
  <c r="F1473"/>
  <c r="F1472"/>
  <c r="G1472"/>
  <c r="F1470"/>
  <c r="G1470"/>
  <c r="G1469"/>
  <c r="F1469"/>
  <c r="F1468"/>
  <c r="G1468"/>
  <c r="F1466"/>
  <c r="G1466"/>
  <c r="G1465"/>
  <c r="F1465"/>
  <c r="F1464"/>
  <c r="G1464"/>
  <c r="F1462"/>
  <c r="G1462"/>
  <c r="G1461"/>
  <c r="F1461"/>
  <c r="F1460"/>
  <c r="G1460"/>
  <c r="F1458"/>
  <c r="G1458"/>
  <c r="G1457"/>
  <c r="F1457"/>
  <c r="F1456"/>
  <c r="G1456"/>
  <c r="F1454"/>
  <c r="G1454"/>
  <c r="G1453"/>
  <c r="F1453"/>
  <c r="F1452"/>
  <c r="G1452"/>
  <c r="F1450"/>
  <c r="G1450"/>
  <c r="G1449"/>
  <c r="F1449"/>
  <c r="F1448"/>
  <c r="G1448"/>
  <c r="F1446"/>
  <c r="G1446"/>
  <c r="G1445"/>
  <c r="F1445"/>
  <c r="F1444"/>
  <c r="G1444"/>
  <c r="F1442"/>
  <c r="G1442"/>
  <c r="G1441"/>
  <c r="F1441"/>
  <c r="F1440"/>
  <c r="G1440"/>
  <c r="F1438"/>
  <c r="G1438"/>
  <c r="G1437"/>
  <c r="F1437"/>
  <c r="F1436"/>
  <c r="G1436"/>
  <c r="F1434"/>
  <c r="G1434"/>
  <c r="G1433"/>
  <c r="F1433"/>
  <c r="F1432"/>
  <c r="G1432"/>
  <c r="F1430"/>
  <c r="G1430"/>
  <c r="G1429"/>
  <c r="F1429"/>
  <c r="F1428"/>
  <c r="G1428"/>
  <c r="F1426"/>
  <c r="G1426"/>
  <c r="G1425"/>
  <c r="F1425"/>
  <c r="F1424"/>
  <c r="G1424"/>
  <c r="F1422"/>
  <c r="G1422"/>
  <c r="G1421"/>
  <c r="F1421"/>
  <c r="F1420"/>
  <c r="G1420"/>
  <c r="F1418"/>
  <c r="G1418"/>
  <c r="G1417"/>
  <c r="F1417"/>
  <c r="F1416"/>
  <c r="G1416"/>
  <c r="F1414"/>
  <c r="G1414"/>
  <c r="G1413"/>
  <c r="F1413"/>
  <c r="F1412"/>
  <c r="G1412"/>
  <c r="F1410"/>
  <c r="G1410"/>
  <c r="G1409"/>
  <c r="F1409"/>
  <c r="F1408"/>
  <c r="G1408"/>
  <c r="F1406"/>
  <c r="G1406"/>
  <c r="G1405"/>
  <c r="F1405"/>
  <c r="F1404"/>
  <c r="G1404"/>
  <c r="F1402"/>
  <c r="G1402"/>
  <c r="G1401"/>
  <c r="F1401"/>
  <c r="F1400"/>
  <c r="G1400"/>
  <c r="F1398"/>
  <c r="G1398"/>
  <c r="G1397"/>
  <c r="F1397"/>
  <c r="F1396"/>
  <c r="G1396"/>
  <c r="F1394"/>
  <c r="G1394"/>
  <c r="G1393"/>
  <c r="F1393"/>
  <c r="F1392"/>
  <c r="G1392"/>
  <c r="F1390"/>
  <c r="G1390"/>
  <c r="G1389"/>
  <c r="F1389"/>
  <c r="F1388"/>
  <c r="G1388"/>
  <c r="F1386"/>
  <c r="G1386"/>
  <c r="G1385"/>
  <c r="F1385"/>
  <c r="F1384"/>
  <c r="G1384"/>
  <c r="F1382"/>
  <c r="G1382"/>
  <c r="G1381"/>
  <c r="F1381"/>
  <c r="F1380"/>
  <c r="G1380"/>
  <c r="F1378"/>
  <c r="G1378"/>
  <c r="G1377"/>
  <c r="F1377"/>
  <c r="F1376"/>
  <c r="G1376"/>
  <c r="F1374"/>
  <c r="G1374"/>
  <c r="G1373"/>
  <c r="F1373"/>
  <c r="F1372"/>
  <c r="G1372"/>
  <c r="F1370"/>
  <c r="G1370"/>
  <c r="G1369"/>
  <c r="F1369"/>
  <c r="F1368"/>
  <c r="G1368"/>
  <c r="F1366"/>
  <c r="G1366"/>
  <c r="G1365"/>
  <c r="F1365"/>
  <c r="F1364"/>
  <c r="G1364"/>
  <c r="F1362"/>
  <c r="G1362"/>
  <c r="G1361"/>
  <c r="F1361"/>
  <c r="F1360"/>
  <c r="G1360"/>
  <c r="F1358"/>
  <c r="G1358"/>
  <c r="G1357"/>
  <c r="F1357"/>
  <c r="F1356"/>
  <c r="G1356"/>
  <c r="F1354"/>
  <c r="G1354"/>
  <c r="G1353"/>
  <c r="F1353"/>
  <c r="F1352"/>
  <c r="G1352"/>
  <c r="F1350"/>
  <c r="G1350"/>
  <c r="G1349"/>
  <c r="F1349"/>
  <c r="F1348"/>
  <c r="G1348"/>
  <c r="F1346"/>
  <c r="G1346"/>
  <c r="G1345"/>
  <c r="F1345"/>
  <c r="F1344"/>
  <c r="G1344"/>
  <c r="F1342"/>
  <c r="G1342"/>
  <c r="G1341"/>
  <c r="F1341"/>
  <c r="F1340"/>
  <c r="G1340"/>
  <c r="F1338"/>
  <c r="G1338"/>
  <c r="G1337"/>
  <c r="F1337"/>
  <c r="F1336"/>
  <c r="G1336"/>
  <c r="F1334"/>
  <c r="G1334"/>
  <c r="G1333"/>
  <c r="F1333"/>
  <c r="F1332"/>
  <c r="G1332"/>
  <c r="F1330"/>
  <c r="G1330"/>
  <c r="G1329"/>
  <c r="F1329"/>
  <c r="F1328"/>
  <c r="G1328"/>
  <c r="F1326"/>
  <c r="G1326"/>
  <c r="G1325"/>
  <c r="F1325"/>
  <c r="F1324"/>
  <c r="G1324"/>
  <c r="F1322"/>
  <c r="G1322"/>
  <c r="G1321"/>
  <c r="F1321"/>
  <c r="F1320"/>
  <c r="G1320"/>
  <c r="F1318"/>
  <c r="G1318"/>
  <c r="G1317"/>
  <c r="F1317"/>
  <c r="F1316"/>
  <c r="G1316"/>
  <c r="F1314"/>
  <c r="G1314"/>
  <c r="G1313"/>
  <c r="F1313"/>
  <c r="F1312"/>
  <c r="G1312"/>
  <c r="F1310"/>
  <c r="G1310"/>
  <c r="G1309"/>
  <c r="F1309"/>
  <c r="F1308"/>
  <c r="G1308"/>
  <c r="F1306"/>
  <c r="G1306"/>
  <c r="G1305"/>
  <c r="F1305"/>
  <c r="F1304"/>
  <c r="G1304"/>
  <c r="F1302"/>
  <c r="G1302"/>
  <c r="G1301"/>
  <c r="F1301"/>
  <c r="F1300"/>
  <c r="G1300"/>
  <c r="F1298"/>
  <c r="G1298"/>
  <c r="G1297"/>
  <c r="F1297"/>
  <c r="F1296"/>
  <c r="G1296"/>
  <c r="F1294"/>
  <c r="G1294"/>
  <c r="G1293"/>
  <c r="F1293"/>
  <c r="F1292"/>
  <c r="G1292"/>
  <c r="F1290"/>
  <c r="G1290"/>
  <c r="G1287"/>
  <c r="F1287"/>
  <c r="F1286"/>
  <c r="G1286"/>
  <c r="F1284"/>
  <c r="G1284"/>
  <c r="G1283"/>
  <c r="F1283"/>
  <c r="F1282"/>
  <c r="G1282"/>
  <c r="F1280"/>
  <c r="G1280"/>
  <c r="G1279"/>
  <c r="F1279"/>
  <c r="F1278"/>
  <c r="G1278"/>
  <c r="F1276"/>
  <c r="G1276"/>
  <c r="G1275"/>
  <c r="F1275"/>
  <c r="F1274"/>
  <c r="G1274"/>
  <c r="F1272"/>
  <c r="G1272"/>
  <c r="G1271"/>
  <c r="F1271"/>
  <c r="F1270"/>
  <c r="G1270"/>
  <c r="F1268"/>
  <c r="G1268"/>
  <c r="G1267"/>
  <c r="F1267"/>
  <c r="F1266"/>
  <c r="G1266"/>
  <c r="F1264"/>
  <c r="G1264"/>
  <c r="G1263"/>
  <c r="F1263"/>
  <c r="F1262"/>
  <c r="G1262"/>
  <c r="F1260"/>
  <c r="G1260"/>
  <c r="G1259"/>
  <c r="F1259"/>
  <c r="F1258"/>
  <c r="G1258"/>
  <c r="F1256"/>
  <c r="G1256"/>
  <c r="G1255"/>
  <c r="F1255"/>
  <c r="F1254"/>
  <c r="G1254"/>
  <c r="F1252"/>
  <c r="G1252"/>
  <c r="G1251"/>
  <c r="F1251"/>
  <c r="F1250"/>
  <c r="G1250"/>
  <c r="F1248"/>
  <c r="G1248"/>
  <c r="G1247"/>
  <c r="F1247"/>
  <c r="F1246"/>
  <c r="G1246"/>
  <c r="F1244"/>
  <c r="G1244"/>
  <c r="G1211"/>
  <c r="F1211"/>
  <c r="F1210"/>
  <c r="G1210"/>
  <c r="F1208"/>
  <c r="G1208"/>
  <c r="G1207"/>
  <c r="F1207"/>
  <c r="F1206"/>
  <c r="G1206"/>
  <c r="F1204"/>
  <c r="G1204"/>
  <c r="G1203"/>
  <c r="F1203"/>
  <c r="F1202"/>
  <c r="G1202"/>
  <c r="F1200"/>
  <c r="G1200"/>
  <c r="G1199"/>
  <c r="F1199"/>
  <c r="F1198"/>
  <c r="G1198"/>
  <c r="F1196"/>
  <c r="G1196"/>
  <c r="G1195"/>
  <c r="F1195"/>
  <c r="F1194"/>
  <c r="G1194"/>
  <c r="F1192"/>
  <c r="G1192"/>
  <c r="G1191"/>
  <c r="F1191"/>
  <c r="F1190"/>
  <c r="G1190"/>
  <c r="F1188"/>
  <c r="G1188"/>
  <c r="G1187"/>
  <c r="F1187"/>
  <c r="F1186"/>
  <c r="G1186"/>
  <c r="F1184"/>
  <c r="G1184"/>
  <c r="G1183"/>
  <c r="F1183"/>
  <c r="F1182"/>
  <c r="G1182"/>
  <c r="F1180"/>
  <c r="G1180"/>
  <c r="G1179"/>
  <c r="F1179"/>
  <c r="F1178"/>
  <c r="G1178"/>
  <c r="F1176"/>
  <c r="G1176"/>
  <c r="G1175"/>
  <c r="F1175"/>
  <c r="F1174"/>
  <c r="G1174"/>
  <c r="F1172"/>
  <c r="G1172"/>
  <c r="G1171"/>
  <c r="F1171"/>
  <c r="F1170"/>
  <c r="G1170"/>
  <c r="F1168"/>
  <c r="G1168"/>
  <c r="G1167"/>
  <c r="F1167"/>
  <c r="F1166"/>
  <c r="G1166"/>
  <c r="F1164"/>
  <c r="G1164"/>
  <c r="G1163"/>
  <c r="F1163"/>
  <c r="F1162"/>
  <c r="G1162"/>
  <c r="F1160"/>
  <c r="G1160"/>
  <c r="G1159"/>
  <c r="F1159"/>
  <c r="F1158"/>
  <c r="G1158"/>
  <c r="F1156"/>
  <c r="G1156"/>
  <c r="G1155"/>
  <c r="F1155"/>
  <c r="F1154"/>
  <c r="G1154"/>
  <c r="F1152"/>
  <c r="G1152"/>
  <c r="G1151"/>
  <c r="F1151"/>
  <c r="F1150"/>
  <c r="G1150"/>
  <c r="F1148"/>
  <c r="G1148"/>
  <c r="G1147"/>
  <c r="F1147"/>
  <c r="F1146"/>
  <c r="G1146"/>
  <c r="F1144"/>
  <c r="G1144"/>
  <c r="G1143"/>
  <c r="F1143"/>
  <c r="F1142"/>
  <c r="G1142"/>
  <c r="F1140"/>
  <c r="G1140"/>
  <c r="G1139"/>
  <c r="F1139"/>
  <c r="F1138"/>
  <c r="G1138"/>
  <c r="F1136"/>
  <c r="G1136"/>
  <c r="G1135"/>
  <c r="F1135"/>
  <c r="F1134"/>
  <c r="G1134"/>
  <c r="F1132"/>
  <c r="G1132"/>
  <c r="G1131"/>
  <c r="F1131"/>
  <c r="F1130"/>
  <c r="G1130"/>
  <c r="F1128"/>
  <c r="G1128"/>
  <c r="G1127"/>
  <c r="F1127"/>
  <c r="F1126"/>
  <c r="G1126"/>
  <c r="F1124"/>
  <c r="G1124"/>
  <c r="G1123"/>
  <c r="F1123"/>
  <c r="F1122"/>
  <c r="G1122"/>
  <c r="F1120"/>
  <c r="G1120"/>
  <c r="G1119"/>
  <c r="F1119"/>
  <c r="F1118"/>
  <c r="G1118"/>
  <c r="F1116"/>
  <c r="G1116"/>
  <c r="G1115"/>
  <c r="F1115"/>
  <c r="F1114"/>
  <c r="G1114"/>
  <c r="F1112"/>
  <c r="G1112"/>
  <c r="G1111"/>
  <c r="F1111"/>
  <c r="F1110"/>
  <c r="G1110"/>
  <c r="F1108"/>
  <c r="G1108"/>
  <c r="G1107"/>
  <c r="F1107"/>
  <c r="F1106"/>
  <c r="G1106"/>
  <c r="F1104"/>
  <c r="G1104"/>
  <c r="G1103"/>
  <c r="F1103"/>
  <c r="F1102"/>
  <c r="G1102"/>
  <c r="F1100"/>
  <c r="G1100"/>
  <c r="G1099"/>
  <c r="F1099"/>
  <c r="F1098"/>
  <c r="G1098"/>
  <c r="F1096"/>
  <c r="G1096"/>
  <c r="G1095"/>
  <c r="F1095"/>
  <c r="F1094"/>
  <c r="G1094"/>
  <c r="F1092"/>
  <c r="G1092"/>
  <c r="G1091"/>
  <c r="F1091"/>
  <c r="F1090"/>
  <c r="G1090"/>
  <c r="F1088"/>
  <c r="G1088"/>
  <c r="G1087"/>
  <c r="F1087"/>
  <c r="F1086"/>
  <c r="G1086"/>
  <c r="F1084"/>
  <c r="G1084"/>
  <c r="G1083"/>
  <c r="F1083"/>
  <c r="F1082"/>
  <c r="G1082"/>
  <c r="F1080"/>
  <c r="G1080"/>
  <c r="G987"/>
  <c r="F987"/>
  <c r="F986"/>
  <c r="G986"/>
  <c r="F984"/>
  <c r="G984"/>
  <c r="G983"/>
  <c r="F983"/>
  <c r="F982"/>
  <c r="G982"/>
  <c r="F980"/>
  <c r="G980"/>
  <c r="G979"/>
  <c r="F979"/>
  <c r="F978"/>
  <c r="G978"/>
  <c r="F976"/>
  <c r="G976"/>
  <c r="G975"/>
  <c r="F975"/>
  <c r="F974"/>
  <c r="G974"/>
  <c r="F972"/>
  <c r="G972"/>
  <c r="G971"/>
  <c r="F971"/>
  <c r="F970"/>
  <c r="G970"/>
  <c r="F968"/>
  <c r="G968"/>
  <c r="G967"/>
  <c r="F967"/>
  <c r="F966"/>
  <c r="G966"/>
  <c r="F964"/>
  <c r="G964"/>
  <c r="G963"/>
  <c r="F963"/>
  <c r="F962"/>
  <c r="G962"/>
  <c r="F960"/>
  <c r="G960"/>
  <c r="G959"/>
  <c r="F959"/>
  <c r="F958"/>
  <c r="G958"/>
  <c r="F956"/>
  <c r="G956"/>
  <c r="G955"/>
  <c r="F955"/>
  <c r="F954"/>
  <c r="G954"/>
  <c r="F952"/>
  <c r="G952"/>
  <c r="G951"/>
  <c r="F951"/>
  <c r="F950"/>
  <c r="G950"/>
  <c r="F948"/>
  <c r="G948"/>
  <c r="G947"/>
  <c r="F947"/>
  <c r="F946"/>
  <c r="G946"/>
  <c r="F944"/>
  <c r="G944"/>
  <c r="G943"/>
  <c r="F943"/>
  <c r="F942"/>
  <c r="G942"/>
  <c r="F940"/>
  <c r="G940"/>
  <c r="G939"/>
  <c r="F939"/>
  <c r="F938"/>
  <c r="G938"/>
  <c r="F936"/>
  <c r="G936"/>
  <c r="G935"/>
  <c r="F935"/>
  <c r="F934"/>
  <c r="G934"/>
  <c r="F932"/>
  <c r="G932"/>
  <c r="G931"/>
  <c r="F931"/>
  <c r="F930"/>
  <c r="G930"/>
  <c r="F928"/>
  <c r="G928"/>
  <c r="G927"/>
  <c r="F927"/>
  <c r="F926"/>
  <c r="G926"/>
  <c r="F924"/>
  <c r="G924"/>
  <c r="G923"/>
  <c r="F923"/>
  <c r="F922"/>
  <c r="G922"/>
  <c r="F920"/>
  <c r="G920"/>
  <c r="G919"/>
  <c r="F919"/>
  <c r="F918"/>
  <c r="G918"/>
  <c r="F916"/>
  <c r="G916"/>
  <c r="G915"/>
  <c r="F915"/>
  <c r="F914"/>
  <c r="G914"/>
  <c r="F912"/>
  <c r="G912"/>
  <c r="G911"/>
  <c r="F911"/>
  <c r="F910"/>
  <c r="G910"/>
  <c r="F908"/>
  <c r="G908"/>
  <c r="G907"/>
  <c r="F907"/>
  <c r="F897"/>
  <c r="G897"/>
  <c r="F895"/>
  <c r="G895"/>
  <c r="G894"/>
  <c r="F894"/>
  <c r="F893"/>
  <c r="G893"/>
  <c r="F877"/>
  <c r="G877"/>
  <c r="G876"/>
  <c r="F876"/>
  <c r="F875"/>
  <c r="G875"/>
  <c r="F873"/>
  <c r="G873"/>
  <c r="G872"/>
  <c r="F872"/>
  <c r="F871"/>
  <c r="G871"/>
  <c r="F869"/>
  <c r="G869"/>
  <c r="G868"/>
  <c r="F868"/>
  <c r="F867"/>
  <c r="G867"/>
  <c r="F865"/>
  <c r="G865"/>
  <c r="G864"/>
  <c r="F864"/>
  <c r="F863"/>
  <c r="G863"/>
  <c r="F861"/>
  <c r="G861"/>
  <c r="G860"/>
  <c r="F860"/>
  <c r="F859"/>
  <c r="G859"/>
  <c r="F857"/>
  <c r="G857"/>
  <c r="G856"/>
  <c r="F856"/>
  <c r="F855"/>
  <c r="G855"/>
  <c r="F853"/>
  <c r="G853"/>
  <c r="G852"/>
  <c r="F852"/>
  <c r="F851"/>
  <c r="G851"/>
  <c r="F849"/>
  <c r="G849"/>
  <c r="G848"/>
  <c r="F848"/>
  <c r="F847"/>
  <c r="G847"/>
  <c r="F845"/>
  <c r="G845"/>
  <c r="G844"/>
  <c r="F844"/>
  <c r="F843"/>
  <c r="G843"/>
  <c r="F841"/>
  <c r="G841"/>
  <c r="G840"/>
  <c r="F840"/>
  <c r="F839"/>
  <c r="G839"/>
  <c r="F837"/>
  <c r="G837"/>
  <c r="G836"/>
  <c r="F836"/>
  <c r="F835"/>
  <c r="G835"/>
  <c r="F833"/>
  <c r="G833"/>
  <c r="G832"/>
  <c r="F832"/>
  <c r="F831"/>
  <c r="G831"/>
  <c r="F829"/>
  <c r="G829"/>
  <c r="G828"/>
  <c r="F828"/>
  <c r="F827"/>
  <c r="G827"/>
  <c r="F825"/>
  <c r="G825"/>
  <c r="G824"/>
  <c r="F824"/>
  <c r="F823"/>
  <c r="G823"/>
  <c r="F821"/>
  <c r="G821"/>
  <c r="G820"/>
  <c r="F820"/>
  <c r="F819"/>
  <c r="G819"/>
  <c r="F817"/>
  <c r="G817"/>
  <c r="G816"/>
  <c r="F816"/>
  <c r="F815"/>
  <c r="G815"/>
  <c r="F813"/>
  <c r="G813"/>
  <c r="G812"/>
  <c r="F812"/>
  <c r="F811"/>
  <c r="G811"/>
  <c r="F809"/>
  <c r="G809"/>
  <c r="G808"/>
  <c r="F808"/>
  <c r="F807"/>
  <c r="G807"/>
  <c r="F805"/>
  <c r="G805"/>
  <c r="G804"/>
  <c r="F804"/>
  <c r="F803"/>
  <c r="G803"/>
  <c r="F801"/>
  <c r="G801"/>
  <c r="G800"/>
  <c r="F800"/>
  <c r="F799"/>
  <c r="G799"/>
  <c r="F797"/>
  <c r="G797"/>
  <c r="G796"/>
  <c r="F796"/>
  <c r="F793"/>
  <c r="G793"/>
  <c r="F791"/>
  <c r="G791"/>
  <c r="G790"/>
  <c r="F790"/>
  <c r="F789"/>
  <c r="G789"/>
  <c r="F787"/>
  <c r="G787"/>
  <c r="G786"/>
  <c r="F786"/>
  <c r="F785"/>
  <c r="G785"/>
  <c r="F783"/>
  <c r="G783"/>
  <c r="G782"/>
  <c r="F782"/>
  <c r="F781"/>
  <c r="G781"/>
  <c r="F779"/>
  <c r="G779"/>
  <c r="G778"/>
  <c r="F778"/>
  <c r="F777"/>
  <c r="G777"/>
  <c r="F775"/>
  <c r="G775"/>
  <c r="G774"/>
  <c r="F774"/>
  <c r="F773"/>
  <c r="G773"/>
  <c r="F771"/>
  <c r="G771"/>
  <c r="G770"/>
  <c r="F770"/>
  <c r="F769"/>
  <c r="G769"/>
  <c r="F767"/>
  <c r="G767"/>
  <c r="G766"/>
  <c r="F766"/>
  <c r="F765"/>
  <c r="G765"/>
  <c r="F763"/>
  <c r="G763"/>
  <c r="G762"/>
  <c r="F762"/>
  <c r="F263"/>
  <c r="G263"/>
  <c r="G262"/>
  <c r="F262"/>
  <c r="F261"/>
  <c r="G261"/>
  <c r="G260"/>
  <c r="F260"/>
  <c r="F259"/>
  <c r="G259"/>
  <c r="G258"/>
  <c r="F258"/>
  <c r="F257"/>
  <c r="G257"/>
  <c r="G256"/>
  <c r="F256"/>
  <c r="F255"/>
  <c r="G255"/>
  <c r="G254"/>
  <c r="F254"/>
  <c r="F253"/>
  <c r="G253"/>
  <c r="G252"/>
  <c r="F252"/>
  <c r="F251"/>
  <c r="G251"/>
  <c r="G250"/>
  <c r="F250"/>
  <c r="F249"/>
  <c r="G249"/>
  <c r="G248"/>
  <c r="F248"/>
  <c r="F247"/>
  <c r="G247"/>
  <c r="G246"/>
  <c r="F246"/>
  <c r="F245"/>
  <c r="G245"/>
  <c r="G244"/>
  <c r="F244"/>
  <c r="F243"/>
  <c r="G243"/>
  <c r="G242"/>
  <c r="F242"/>
  <c r="F241"/>
  <c r="G241"/>
  <c r="G240"/>
  <c r="F240"/>
  <c r="F239"/>
  <c r="G239"/>
  <c r="G238"/>
  <c r="F238"/>
  <c r="F237"/>
  <c r="G237"/>
  <c r="G236"/>
  <c r="F236"/>
  <c r="F235"/>
  <c r="G235"/>
  <c r="G234"/>
  <c r="F234"/>
  <c r="F233"/>
  <c r="G233"/>
  <c r="G232"/>
  <c r="F232"/>
  <c r="F231"/>
  <c r="G231"/>
  <c r="G230"/>
  <c r="F230"/>
  <c r="F229"/>
  <c r="G229"/>
  <c r="G228"/>
  <c r="F228"/>
  <c r="F227"/>
  <c r="G227"/>
  <c r="G226"/>
  <c r="F226"/>
  <c r="F225"/>
  <c r="G225"/>
  <c r="G224"/>
  <c r="F224"/>
  <c r="F223"/>
  <c r="G223"/>
  <c r="G222"/>
  <c r="F222"/>
  <c r="F221"/>
  <c r="G221"/>
  <c r="G220"/>
  <c r="F220"/>
  <c r="F219"/>
  <c r="G219"/>
  <c r="G218"/>
  <c r="F218"/>
  <c r="F217"/>
  <c r="G217"/>
  <c r="G216"/>
  <c r="F216"/>
  <c r="F215"/>
  <c r="G215"/>
  <c r="G214"/>
  <c r="F214"/>
  <c r="F213"/>
  <c r="G213"/>
  <c r="G212"/>
  <c r="F212"/>
  <c r="F211"/>
  <c r="G211"/>
  <c r="G210"/>
  <c r="F210"/>
  <c r="F209"/>
  <c r="G209"/>
  <c r="G208"/>
  <c r="F208"/>
  <c r="F207"/>
  <c r="G207"/>
  <c r="G206"/>
  <c r="F206"/>
  <c r="F205"/>
  <c r="G205"/>
  <c r="G204"/>
  <c r="F204"/>
  <c r="F203"/>
  <c r="G203"/>
  <c r="G202"/>
  <c r="F202"/>
  <c r="F201"/>
  <c r="G201"/>
  <c r="G200"/>
  <c r="F200"/>
  <c r="F199"/>
  <c r="G199"/>
  <c r="G198"/>
  <c r="F198"/>
  <c r="F197"/>
  <c r="G197"/>
  <c r="G196"/>
  <c r="F196"/>
  <c r="F195"/>
  <c r="G195"/>
  <c r="G194"/>
  <c r="F194"/>
  <c r="F193"/>
  <c r="G193"/>
  <c r="G192"/>
  <c r="F192"/>
  <c r="F191"/>
  <c r="G191"/>
  <c r="G190"/>
  <c r="F190"/>
  <c r="F189"/>
  <c r="G189"/>
  <c r="G188"/>
  <c r="F188"/>
  <c r="F187"/>
  <c r="G187"/>
  <c r="G186"/>
  <c r="F186"/>
  <c r="F185"/>
  <c r="G185"/>
  <c r="G184"/>
  <c r="F184"/>
  <c r="F183"/>
  <c r="G183"/>
  <c r="G182"/>
  <c r="F182"/>
  <c r="F181"/>
  <c r="G181"/>
  <c r="G180"/>
  <c r="F180"/>
  <c r="F179"/>
  <c r="G179"/>
  <c r="G178"/>
  <c r="F178"/>
  <c r="F177"/>
  <c r="G177"/>
  <c r="G176"/>
  <c r="F176"/>
  <c r="F175"/>
  <c r="G175"/>
  <c r="G174"/>
  <c r="F174"/>
  <c r="F173"/>
  <c r="G173"/>
  <c r="G172"/>
  <c r="F172"/>
  <c r="F171"/>
  <c r="G171"/>
  <c r="G170"/>
  <c r="F170"/>
  <c r="F169"/>
  <c r="G169"/>
  <c r="G168"/>
  <c r="F168"/>
  <c r="F167"/>
  <c r="G167"/>
  <c r="G166"/>
  <c r="F166"/>
  <c r="F165"/>
  <c r="G165"/>
  <c r="G164"/>
  <c r="F164"/>
  <c r="F163"/>
  <c r="G163"/>
  <c r="G162"/>
  <c r="F162"/>
  <c r="F161"/>
  <c r="G161"/>
  <c r="G160"/>
  <c r="F160"/>
  <c r="F159"/>
  <c r="G159"/>
  <c r="G158"/>
  <c r="F158"/>
  <c r="F157"/>
  <c r="G157"/>
  <c r="G156"/>
  <c r="F156"/>
  <c r="F155"/>
  <c r="G155"/>
  <c r="G154"/>
  <c r="F154"/>
  <c r="F153"/>
  <c r="G153"/>
  <c r="G152"/>
  <c r="F152"/>
  <c r="F151"/>
  <c r="G151"/>
  <c r="G150"/>
  <c r="F150"/>
  <c r="F149"/>
  <c r="G149"/>
  <c r="G148"/>
  <c r="F148"/>
  <c r="F147"/>
  <c r="G147"/>
  <c r="G146"/>
  <c r="F146"/>
  <c r="F145"/>
  <c r="G145"/>
  <c r="G144"/>
  <c r="F144"/>
  <c r="F143"/>
  <c r="G143"/>
  <c r="G142"/>
  <c r="F142"/>
  <c r="F141"/>
  <c r="G141"/>
  <c r="G140"/>
  <c r="F140"/>
  <c r="F139"/>
  <c r="G139"/>
  <c r="G138"/>
  <c r="F138"/>
  <c r="F137"/>
  <c r="G137"/>
  <c r="G136"/>
  <c r="F136"/>
  <c r="F135"/>
  <c r="G135"/>
  <c r="G134"/>
  <c r="F134"/>
  <c r="F133"/>
  <c r="G133"/>
  <c r="G132"/>
  <c r="F132"/>
  <c r="F131"/>
  <c r="G131"/>
  <c r="G130"/>
  <c r="F130"/>
  <c r="F129"/>
  <c r="G129"/>
  <c r="G128"/>
  <c r="F128"/>
  <c r="F127"/>
  <c r="G127"/>
  <c r="G126"/>
  <c r="F126"/>
  <c r="F125"/>
  <c r="G125"/>
  <c r="G124"/>
  <c r="F124"/>
  <c r="F121"/>
  <c r="G121"/>
  <c r="G120"/>
  <c r="F120"/>
  <c r="F119"/>
  <c r="G119"/>
  <c r="G118"/>
  <c r="F118"/>
  <c r="F117"/>
  <c r="G117"/>
  <c r="G116"/>
  <c r="F116"/>
  <c r="F115"/>
  <c r="G115"/>
  <c r="G114"/>
  <c r="F114"/>
  <c r="F113"/>
  <c r="G113"/>
  <c r="G112"/>
  <c r="F112"/>
  <c r="F111"/>
  <c r="G111"/>
  <c r="G110"/>
  <c r="F110"/>
  <c r="F109"/>
  <c r="G109"/>
  <c r="G108"/>
  <c r="F108"/>
  <c r="F107"/>
  <c r="G107"/>
  <c r="G106"/>
  <c r="F106"/>
  <c r="F105"/>
  <c r="G105"/>
  <c r="G104"/>
  <c r="F104"/>
  <c r="F103"/>
  <c r="G103"/>
  <c r="G102"/>
  <c r="F102"/>
  <c r="F101"/>
  <c r="G101"/>
  <c r="G100"/>
  <c r="F100"/>
  <c r="F99"/>
  <c r="G99"/>
  <c r="G98"/>
  <c r="F98"/>
  <c r="F97"/>
  <c r="G97"/>
  <c r="G96"/>
  <c r="F96"/>
  <c r="F95"/>
  <c r="G95"/>
  <c r="G94"/>
  <c r="F94"/>
  <c r="F93"/>
  <c r="G93"/>
  <c r="G92"/>
  <c r="F92"/>
  <c r="F91"/>
  <c r="G91"/>
  <c r="G90"/>
  <c r="F90"/>
  <c r="F89"/>
  <c r="G89"/>
  <c r="G88"/>
  <c r="F88"/>
  <c r="F87"/>
  <c r="G87"/>
  <c r="G86"/>
  <c r="F86"/>
  <c r="F85"/>
  <c r="G85"/>
  <c r="G84"/>
  <c r="F84"/>
  <c r="F83"/>
  <c r="G83"/>
  <c r="G82"/>
  <c r="F82"/>
  <c r="F81"/>
  <c r="G81"/>
  <c r="G80"/>
  <c r="F80"/>
  <c r="F79"/>
  <c r="G79"/>
  <c r="G78"/>
  <c r="F78"/>
  <c r="F77"/>
  <c r="G77"/>
  <c r="G76"/>
  <c r="F76"/>
  <c r="F75"/>
  <c r="G75"/>
  <c r="G74"/>
  <c r="F74"/>
  <c r="F73"/>
  <c r="G73"/>
  <c r="G72"/>
  <c r="F72"/>
  <c r="F71"/>
  <c r="G71"/>
  <c r="G70"/>
  <c r="F70"/>
  <c r="F69"/>
  <c r="G69"/>
  <c r="G68"/>
  <c r="F68"/>
  <c r="F67"/>
  <c r="G67"/>
  <c r="G66"/>
  <c r="F66"/>
  <c r="F65"/>
  <c r="G65"/>
  <c r="G64"/>
  <c r="F64"/>
  <c r="F63"/>
  <c r="G63"/>
  <c r="G62"/>
  <c r="F62"/>
  <c r="F61"/>
  <c r="G61"/>
  <c r="G60"/>
  <c r="F60"/>
  <c r="F59"/>
  <c r="G59"/>
  <c r="G58"/>
  <c r="F58"/>
  <c r="F57"/>
  <c r="G57"/>
  <c r="G56"/>
  <c r="F56"/>
  <c r="F55"/>
  <c r="G55"/>
  <c r="G54"/>
  <c r="F54"/>
  <c r="F53"/>
  <c r="G53"/>
  <c r="G52"/>
  <c r="F52"/>
  <c r="F51"/>
  <c r="G51"/>
  <c r="G50"/>
  <c r="F50"/>
  <c r="F49"/>
  <c r="G49"/>
  <c r="G48"/>
  <c r="F48"/>
  <c r="F47"/>
  <c r="G47"/>
  <c r="G46"/>
  <c r="F46"/>
  <c r="F45"/>
  <c r="G45"/>
  <c r="G44"/>
  <c r="F44"/>
  <c r="F43"/>
  <c r="G43"/>
  <c r="G42"/>
  <c r="F42"/>
  <c r="F41"/>
  <c r="G41"/>
  <c r="G40"/>
  <c r="F40"/>
  <c r="F39"/>
  <c r="G39"/>
  <c r="G38"/>
  <c r="F38"/>
  <c r="F37"/>
  <c r="G37"/>
  <c r="G36"/>
  <c r="F36"/>
  <c r="F35"/>
  <c r="G35"/>
  <c r="G34"/>
  <c r="F34"/>
  <c r="F33"/>
  <c r="G33"/>
  <c r="G32"/>
  <c r="F32"/>
  <c r="F31"/>
  <c r="G31"/>
  <c r="G30"/>
  <c r="F30"/>
  <c r="F29"/>
  <c r="G29"/>
  <c r="G28"/>
  <c r="F28"/>
  <c r="F27"/>
  <c r="G27"/>
  <c r="G26"/>
  <c r="F26"/>
  <c r="F25"/>
  <c r="G25"/>
  <c r="G24"/>
  <c r="F24"/>
  <c r="F23"/>
  <c r="G23"/>
  <c r="G22"/>
  <c r="F22"/>
  <c r="F21"/>
  <c r="G21"/>
  <c r="G20"/>
  <c r="F20"/>
  <c r="F19"/>
  <c r="G19"/>
  <c r="G17"/>
  <c r="F17"/>
  <c r="F16"/>
  <c r="G16"/>
  <c r="G14"/>
  <c r="F14"/>
  <c r="F13"/>
  <c r="G13"/>
  <c r="G11"/>
  <c r="F11"/>
  <c r="F10"/>
  <c r="G10"/>
  <c r="G9"/>
  <c r="F9"/>
  <c r="F8"/>
  <c r="G8"/>
  <c r="G7"/>
  <c r="F7"/>
  <c r="F6"/>
  <c r="G6"/>
  <c r="G5"/>
  <c r="F5"/>
  <c r="F4"/>
  <c r="G4"/>
  <c r="G3"/>
  <c r="F3"/>
  <c r="F761"/>
  <c r="G761"/>
  <c r="F759"/>
  <c r="G759"/>
  <c r="F757"/>
  <c r="G757"/>
  <c r="F755"/>
  <c r="G755"/>
  <c r="F753"/>
  <c r="G753"/>
  <c r="F751"/>
  <c r="G751"/>
  <c r="F749"/>
  <c r="G749"/>
  <c r="F747"/>
  <c r="G747"/>
  <c r="F745"/>
  <c r="G745"/>
  <c r="F743"/>
  <c r="G743"/>
  <c r="F741"/>
  <c r="G741"/>
  <c r="F739"/>
  <c r="G739"/>
  <c r="F737"/>
  <c r="G737"/>
  <c r="F735"/>
  <c r="G735"/>
  <c r="F733"/>
  <c r="G733"/>
  <c r="F731"/>
  <c r="G731"/>
  <c r="F729"/>
  <c r="G729"/>
  <c r="F727"/>
  <c r="G727"/>
  <c r="F725"/>
  <c r="G725"/>
  <c r="F723"/>
  <c r="G723"/>
  <c r="F721"/>
  <c r="G721"/>
  <c r="F719"/>
  <c r="G719"/>
  <c r="F717"/>
  <c r="G717"/>
  <c r="F715"/>
  <c r="G715"/>
  <c r="F713"/>
  <c r="G713"/>
  <c r="F711"/>
  <c r="G711"/>
  <c r="F709"/>
  <c r="G709"/>
  <c r="F707"/>
  <c r="G707"/>
  <c r="F705"/>
  <c r="G705"/>
  <c r="F703"/>
  <c r="G703"/>
  <c r="F701"/>
  <c r="G701"/>
  <c r="F699"/>
  <c r="G699"/>
  <c r="F697"/>
  <c r="G697"/>
  <c r="F695"/>
  <c r="G695"/>
  <c r="F693"/>
  <c r="G693"/>
  <c r="F691"/>
  <c r="G691"/>
  <c r="F689"/>
  <c r="G689"/>
  <c r="F687"/>
  <c r="G687"/>
  <c r="F685"/>
  <c r="G685"/>
  <c r="F683"/>
  <c r="G683"/>
  <c r="F681"/>
  <c r="G681"/>
  <c r="F679"/>
  <c r="G679"/>
  <c r="F677"/>
  <c r="G677"/>
  <c r="F675"/>
  <c r="G675"/>
  <c r="F673"/>
  <c r="G673"/>
  <c r="F671"/>
  <c r="G671"/>
  <c r="F669"/>
  <c r="G669"/>
  <c r="F667"/>
  <c r="G667"/>
  <c r="F665"/>
  <c r="G665"/>
  <c r="F663"/>
  <c r="G663"/>
  <c r="F661"/>
  <c r="G661"/>
  <c r="F659"/>
  <c r="G659"/>
  <c r="F657"/>
  <c r="G657"/>
  <c r="F655"/>
  <c r="G655"/>
  <c r="F653"/>
  <c r="G653"/>
  <c r="F651"/>
  <c r="G651"/>
  <c r="F649"/>
  <c r="G649"/>
  <c r="F647"/>
  <c r="G647"/>
  <c r="F645"/>
  <c r="G645"/>
  <c r="F643"/>
  <c r="G643"/>
  <c r="F641"/>
  <c r="G641"/>
  <c r="F639"/>
  <c r="G639"/>
  <c r="F637"/>
  <c r="G637"/>
  <c r="F635"/>
  <c r="G635"/>
  <c r="F633"/>
  <c r="G633"/>
  <c r="F631"/>
  <c r="G631"/>
  <c r="F629"/>
  <c r="G629"/>
  <c r="F627"/>
  <c r="G627"/>
  <c r="F625"/>
  <c r="G625"/>
  <c r="F623"/>
  <c r="G623"/>
  <c r="F621"/>
  <c r="G621"/>
  <c r="F619"/>
  <c r="G619"/>
  <c r="F617"/>
  <c r="G617"/>
  <c r="F615"/>
  <c r="G615"/>
  <c r="F613"/>
  <c r="G613"/>
  <c r="F611"/>
  <c r="G611"/>
  <c r="F609"/>
  <c r="G609"/>
  <c r="F607"/>
  <c r="G607"/>
  <c r="F605"/>
  <c r="G605"/>
  <c r="F603"/>
  <c r="G603"/>
  <c r="F601"/>
  <c r="G601"/>
  <c r="F599"/>
  <c r="G599"/>
  <c r="F597"/>
  <c r="G597"/>
  <c r="F595"/>
  <c r="G595"/>
  <c r="F593"/>
  <c r="G593"/>
  <c r="F591"/>
  <c r="G591"/>
  <c r="F589"/>
  <c r="G589"/>
  <c r="F587"/>
  <c r="G587"/>
  <c r="F585"/>
  <c r="G585"/>
  <c r="F583"/>
  <c r="G583"/>
  <c r="F581"/>
  <c r="G581"/>
  <c r="F579"/>
  <c r="G579"/>
  <c r="F577"/>
  <c r="G577"/>
  <c r="F575"/>
  <c r="G575"/>
  <c r="F573"/>
  <c r="G573"/>
  <c r="F571"/>
  <c r="G571"/>
  <c r="F569"/>
  <c r="G569"/>
  <c r="F567"/>
  <c r="G567"/>
  <c r="F565"/>
  <c r="G565"/>
  <c r="F435"/>
  <c r="G435"/>
  <c r="F433"/>
  <c r="G433"/>
  <c r="F431"/>
  <c r="G431"/>
  <c r="F429"/>
  <c r="G429"/>
  <c r="F427"/>
  <c r="G427"/>
  <c r="F425"/>
  <c r="G425"/>
  <c r="F423"/>
  <c r="G423"/>
  <c r="F421"/>
  <c r="G421"/>
  <c r="F419"/>
  <c r="G419"/>
  <c r="F415"/>
  <c r="G415"/>
  <c r="F413"/>
  <c r="G413"/>
  <c r="F411"/>
  <c r="G411"/>
  <c r="F409"/>
  <c r="G409"/>
  <c r="F407"/>
  <c r="G407"/>
  <c r="G406"/>
  <c r="F406"/>
  <c r="F405"/>
  <c r="G405"/>
  <c r="G404"/>
  <c r="F404"/>
  <c r="F403"/>
  <c r="G403"/>
  <c r="G402"/>
  <c r="F402"/>
  <c r="F401"/>
  <c r="G401"/>
  <c r="G400"/>
  <c r="F400"/>
  <c r="F399"/>
  <c r="G399"/>
  <c r="G398"/>
  <c r="F398"/>
  <c r="F397"/>
  <c r="G397"/>
  <c r="G396"/>
  <c r="F396"/>
  <c r="F395"/>
  <c r="G395"/>
  <c r="G394"/>
  <c r="F394"/>
  <c r="F393"/>
  <c r="G393"/>
  <c r="G392"/>
  <c r="F392"/>
  <c r="F391"/>
  <c r="G391"/>
  <c r="G390"/>
  <c r="F390"/>
  <c r="F389"/>
  <c r="G389"/>
  <c r="G388"/>
  <c r="F388"/>
  <c r="F387"/>
  <c r="G387"/>
  <c r="G386"/>
  <c r="F386"/>
  <c r="F385"/>
  <c r="G385"/>
  <c r="G384"/>
  <c r="F384"/>
  <c r="F383"/>
  <c r="G383"/>
  <c r="G382"/>
  <c r="F382"/>
  <c r="F381"/>
  <c r="G381"/>
  <c r="G380"/>
  <c r="F380"/>
  <c r="F379"/>
  <c r="G379"/>
  <c r="G378"/>
  <c r="F378"/>
  <c r="F377"/>
  <c r="G377"/>
  <c r="G376"/>
  <c r="F376"/>
  <c r="F375"/>
  <c r="G375"/>
  <c r="G374"/>
  <c r="F374"/>
  <c r="F373"/>
  <c r="G373"/>
  <c r="G372"/>
  <c r="F372"/>
  <c r="F371"/>
  <c r="G371"/>
  <c r="G370"/>
  <c r="F370"/>
  <c r="F369"/>
  <c r="G369"/>
  <c r="G368"/>
  <c r="F368"/>
  <c r="F367"/>
  <c r="G367"/>
  <c r="G366"/>
  <c r="F366"/>
  <c r="F365"/>
  <c r="G365"/>
  <c r="G364"/>
  <c r="F364"/>
  <c r="F363"/>
  <c r="G363"/>
  <c r="G362"/>
  <c r="F362"/>
  <c r="F361"/>
  <c r="G361"/>
  <c r="G360"/>
  <c r="F360"/>
  <c r="F359"/>
  <c r="G359"/>
  <c r="G358"/>
  <c r="F358"/>
  <c r="F357"/>
  <c r="G357"/>
  <c r="G356"/>
  <c r="F356"/>
  <c r="F355"/>
  <c r="G355"/>
  <c r="G354"/>
  <c r="F354"/>
  <c r="F353"/>
  <c r="G353"/>
  <c r="G352"/>
  <c r="F352"/>
  <c r="F351"/>
  <c r="G351"/>
  <c r="G350"/>
  <c r="F350"/>
  <c r="F349"/>
  <c r="G349"/>
  <c r="G348"/>
  <c r="F348"/>
  <c r="F347"/>
  <c r="G347"/>
  <c r="G346"/>
  <c r="F346"/>
  <c r="F345"/>
  <c r="G345"/>
  <c r="G344"/>
  <c r="F344"/>
  <c r="F343"/>
  <c r="G343"/>
  <c r="G342"/>
  <c r="F342"/>
  <c r="F341"/>
  <c r="G341"/>
  <c r="G340"/>
  <c r="F340"/>
  <c r="F339"/>
  <c r="G339"/>
  <c r="G338"/>
  <c r="F338"/>
  <c r="F337"/>
  <c r="G337"/>
  <c r="G336"/>
  <c r="F336"/>
  <c r="F335"/>
  <c r="G335"/>
  <c r="G334"/>
  <c r="F334"/>
  <c r="F333"/>
  <c r="G333"/>
  <c r="G332"/>
  <c r="F332"/>
  <c r="F331"/>
  <c r="G331"/>
  <c r="G330"/>
  <c r="F330"/>
  <c r="F329"/>
  <c r="G329"/>
  <c r="G328"/>
  <c r="F328"/>
  <c r="F327"/>
  <c r="G327"/>
  <c r="G326"/>
  <c r="F326"/>
  <c r="F325"/>
  <c r="G325"/>
  <c r="G324"/>
  <c r="F324"/>
  <c r="F323"/>
  <c r="G323"/>
  <c r="G322"/>
  <c r="F322"/>
  <c r="F321"/>
  <c r="G321"/>
  <c r="G320"/>
  <c r="F320"/>
  <c r="F319"/>
  <c r="G319"/>
  <c r="G318"/>
  <c r="F318"/>
  <c r="F317"/>
  <c r="G317"/>
  <c r="G316"/>
  <c r="F316"/>
  <c r="F315"/>
  <c r="G315"/>
  <c r="G314"/>
  <c r="F314"/>
  <c r="F313"/>
  <c r="G313"/>
  <c r="G312"/>
  <c r="F312"/>
  <c r="F311"/>
  <c r="G311"/>
  <c r="G310"/>
  <c r="F310"/>
  <c r="F309"/>
  <c r="G309"/>
  <c r="G308"/>
  <c r="F308"/>
  <c r="F307"/>
  <c r="G307"/>
  <c r="G306"/>
  <c r="F306"/>
  <c r="F305"/>
  <c r="G305"/>
  <c r="G304"/>
  <c r="F304"/>
  <c r="F303"/>
  <c r="G303"/>
  <c r="G302"/>
  <c r="F302"/>
  <c r="F301"/>
  <c r="G301"/>
  <c r="G300"/>
  <c r="F300"/>
  <c r="F299"/>
  <c r="G299"/>
  <c r="G298"/>
  <c r="F298"/>
  <c r="F297"/>
  <c r="G297"/>
  <c r="G296"/>
  <c r="F296"/>
  <c r="F295"/>
  <c r="G295"/>
  <c r="G294"/>
  <c r="F294"/>
  <c r="F293"/>
  <c r="G293"/>
  <c r="G292"/>
  <c r="F292"/>
  <c r="F291"/>
  <c r="G291"/>
  <c r="G290"/>
  <c r="F290"/>
  <c r="F289"/>
  <c r="G289"/>
  <c r="G288"/>
  <c r="F288"/>
  <c r="F287"/>
  <c r="G287"/>
  <c r="G286"/>
  <c r="F286"/>
  <c r="F285"/>
  <c r="G285"/>
  <c r="G284"/>
  <c r="F284"/>
  <c r="F283"/>
  <c r="G283"/>
  <c r="G282"/>
  <c r="F282"/>
  <c r="F281"/>
  <c r="G281"/>
  <c r="G280"/>
  <c r="F280"/>
  <c r="F279"/>
  <c r="G279"/>
  <c r="G278"/>
  <c r="F278"/>
  <c r="F277"/>
  <c r="G277"/>
  <c r="G276"/>
  <c r="F276"/>
  <c r="F275"/>
  <c r="G275"/>
  <c r="G274"/>
  <c r="F274"/>
  <c r="F273"/>
  <c r="G273"/>
  <c r="G272"/>
  <c r="F272"/>
  <c r="F271"/>
  <c r="G271"/>
  <c r="G270"/>
  <c r="F270"/>
  <c r="F269"/>
  <c r="G269"/>
  <c r="G268"/>
  <c r="F268"/>
  <c r="F267"/>
  <c r="G267"/>
  <c r="G266"/>
  <c r="F266"/>
  <c r="F265"/>
  <c r="G265"/>
  <c r="G264"/>
  <c r="F264"/>
  <c r="F758"/>
  <c r="F754"/>
  <c r="F750"/>
  <c r="F746"/>
  <c r="F742"/>
  <c r="F738"/>
  <c r="F734"/>
  <c r="F730"/>
  <c r="F726"/>
  <c r="F722"/>
  <c r="F718"/>
  <c r="F714"/>
  <c r="F710"/>
  <c r="F706"/>
  <c r="F702"/>
  <c r="F698"/>
  <c r="F694"/>
  <c r="F690"/>
  <c r="F686"/>
  <c r="F682"/>
  <c r="F678"/>
  <c r="F674"/>
  <c r="F670"/>
  <c r="F666"/>
  <c r="F662"/>
  <c r="F658"/>
  <c r="F654"/>
  <c r="F650"/>
  <c r="F646"/>
  <c r="F642"/>
  <c r="F638"/>
  <c r="F634"/>
  <c r="F630"/>
  <c r="F626"/>
  <c r="F622"/>
  <c r="F618"/>
  <c r="F614"/>
  <c r="F610"/>
  <c r="F606"/>
  <c r="F602"/>
  <c r="F598"/>
  <c r="F594"/>
  <c r="F590"/>
  <c r="F586"/>
  <c r="F582"/>
  <c r="F578"/>
  <c r="F574"/>
  <c r="F570"/>
  <c r="F566"/>
  <c r="F434"/>
  <c r="F430"/>
  <c r="F426"/>
  <c r="F422"/>
  <c r="F418"/>
  <c r="F412"/>
  <c r="F408"/>
  <c r="F936" i="4"/>
  <c r="G1008" i="3"/>
  <c r="F1008" s="1"/>
  <c r="G1010"/>
  <c r="F1010" s="1"/>
  <c r="G1012"/>
  <c r="F1012" s="1"/>
  <c r="G1014"/>
  <c r="F1014" s="1"/>
  <c r="G1016"/>
  <c r="F1016" s="1"/>
  <c r="G1018"/>
  <c r="F1018" s="1"/>
  <c r="G1020"/>
  <c r="F1020" s="1"/>
  <c r="G1022"/>
  <c r="F1022" s="1"/>
  <c r="G1024"/>
  <c r="F1024" s="1"/>
  <c r="G623"/>
  <c r="F623" s="1"/>
  <c r="G625"/>
  <c r="F625" s="1"/>
  <c r="G627"/>
  <c r="F627" s="1"/>
  <c r="G629"/>
  <c r="F629" s="1"/>
  <c r="G631"/>
  <c r="F631" s="1"/>
  <c r="G633"/>
  <c r="F633" s="1"/>
  <c r="G635"/>
  <c r="F635" s="1"/>
  <c r="G637"/>
  <c r="F637" s="1"/>
  <c r="G639"/>
  <c r="F639" s="1"/>
  <c r="G641"/>
  <c r="F641" s="1"/>
  <c r="F15" i="1"/>
  <c r="G15"/>
  <c r="F416"/>
  <c r="G416"/>
  <c r="G15" i="3"/>
  <c r="F437" i="1"/>
  <c r="F439"/>
  <c r="G75" i="4" l="1"/>
  <c r="F438" i="1"/>
  <c r="G428"/>
  <c r="G432"/>
  <c r="G436"/>
  <c r="F440"/>
  <c r="G3292" i="4"/>
  <c r="F1305" i="3"/>
  <c r="F634" i="4"/>
  <c r="F642"/>
  <c r="F650"/>
  <c r="F658"/>
  <c r="F666"/>
  <c r="F674"/>
  <c r="F682"/>
  <c r="F690"/>
  <c r="F698"/>
  <c r="F706"/>
  <c r="F714"/>
  <c r="F722"/>
  <c r="F730"/>
  <c r="F738"/>
  <c r="F746"/>
  <c r="F754"/>
  <c r="F762"/>
  <c r="F770"/>
  <c r="F778"/>
  <c r="F786"/>
  <c r="F794"/>
  <c r="G17" i="2"/>
  <c r="E1103"/>
  <c r="E1102"/>
  <c r="E1101"/>
  <c r="E1100"/>
  <c r="E2910" i="1"/>
  <c r="E2907"/>
  <c r="E2909"/>
  <c r="E3295" i="4"/>
  <c r="F1395"/>
  <c r="G3293"/>
  <c r="G3295"/>
  <c r="F3292"/>
  <c r="F3294"/>
  <c r="F3295"/>
  <c r="F3293"/>
  <c r="G3294"/>
  <c r="E2929" i="3"/>
  <c r="E2928"/>
  <c r="E2927"/>
  <c r="F1033"/>
  <c r="G2928"/>
  <c r="G2927"/>
  <c r="G2926"/>
  <c r="G2929"/>
  <c r="G2910" i="1"/>
  <c r="G2908"/>
  <c r="G2909"/>
  <c r="G2907"/>
  <c r="F2910"/>
  <c r="F2908"/>
  <c r="F2909"/>
  <c r="F2907"/>
  <c r="F113" i="3"/>
  <c r="F17" i="2"/>
  <c r="F15" i="3"/>
  <c r="G1103" i="2" l="1"/>
  <c r="G1102"/>
  <c r="G1101"/>
  <c r="G1100"/>
  <c r="F1103"/>
  <c r="F1102"/>
  <c r="F1101"/>
  <c r="F1100"/>
  <c r="F2929" i="3"/>
  <c r="F2928"/>
  <c r="F2927"/>
  <c r="F2926"/>
</calcChain>
</file>

<file path=xl/sharedStrings.xml><?xml version="1.0" encoding="utf-8"?>
<sst xmlns="http://schemas.openxmlformats.org/spreadsheetml/2006/main" count="48" uniqueCount="30">
  <si>
    <t>Date</t>
  </si>
  <si>
    <t>Depth to water                (feet below LSD)</t>
  </si>
  <si>
    <r>
      <t>l</t>
    </r>
    <r>
      <rPr>
        <b/>
        <vertAlign val="subscript"/>
        <sz val="9.5"/>
        <rFont val="Univers 47 CondensedLight"/>
        <family val="2"/>
      </rPr>
      <t>f</t>
    </r>
    <r>
      <rPr>
        <b/>
        <sz val="9.5"/>
        <rFont val="Univers 47 CondensedLight"/>
        <family val="2"/>
      </rPr>
      <t xml:space="preserve">              (feet)</t>
    </r>
  </si>
  <si>
    <r>
      <t>l</t>
    </r>
    <r>
      <rPr>
        <b/>
        <vertAlign val="subscript"/>
        <sz val="9.5"/>
        <rFont val="Univers 47 CondensedLight"/>
        <family val="2"/>
      </rPr>
      <t>f</t>
    </r>
    <r>
      <rPr>
        <b/>
        <sz val="9.5"/>
        <rFont val="Univers 47 CondensedLight"/>
        <family val="2"/>
      </rPr>
      <t xml:space="preserve"> - l</t>
    </r>
    <r>
      <rPr>
        <b/>
        <vertAlign val="subscript"/>
        <sz val="9.5"/>
        <rFont val="Univers 47 CondensedLight"/>
        <family val="2"/>
      </rPr>
      <t xml:space="preserve">s       </t>
    </r>
    <r>
      <rPr>
        <b/>
        <sz val="9.5"/>
        <rFont val="Univers 47 CondensedLight"/>
        <family val="2"/>
      </rPr>
      <t xml:space="preserve"> (feet)</t>
    </r>
  </si>
  <si>
    <r>
      <t>l</t>
    </r>
    <r>
      <rPr>
        <b/>
        <vertAlign val="subscript"/>
        <sz val="9.5"/>
        <rFont val="Univers 47 CondensedLight"/>
        <family val="2"/>
      </rPr>
      <t>f</t>
    </r>
    <r>
      <rPr>
        <b/>
        <sz val="9.5"/>
        <rFont val="Univers 47 CondensedLight"/>
        <family val="2"/>
      </rPr>
      <t xml:space="preserve">                   (feet)</t>
    </r>
  </si>
  <si>
    <r>
      <t>l</t>
    </r>
    <r>
      <rPr>
        <b/>
        <vertAlign val="subscript"/>
        <sz val="9.5"/>
        <rFont val="Univers 47 CondensedLight"/>
        <family val="2"/>
      </rPr>
      <t>f</t>
    </r>
    <r>
      <rPr>
        <b/>
        <sz val="9.5"/>
        <rFont val="Univers 47 CondensedLight"/>
        <family val="2"/>
      </rPr>
      <t xml:space="preserve"> - l</t>
    </r>
    <r>
      <rPr>
        <b/>
        <vertAlign val="subscript"/>
        <sz val="9.5"/>
        <rFont val="Univers 47 CondensedLight"/>
        <family val="2"/>
      </rPr>
      <t xml:space="preserve">s          </t>
    </r>
    <r>
      <rPr>
        <b/>
        <sz val="9.5"/>
        <rFont val="Univers 47 CondensedLight"/>
        <family val="2"/>
      </rPr>
      <t xml:space="preserve">      (feet)</t>
    </r>
  </si>
  <si>
    <r>
      <t>l</t>
    </r>
    <r>
      <rPr>
        <b/>
        <vertAlign val="subscript"/>
        <sz val="9.5"/>
        <rFont val="Univers 47 CondensedLight"/>
        <family val="2"/>
      </rPr>
      <t xml:space="preserve">f                             </t>
    </r>
    <r>
      <rPr>
        <b/>
        <sz val="9.5"/>
        <rFont val="Univers 47 CondensedLight"/>
        <family val="2"/>
      </rPr>
      <t xml:space="preserve"> (feet)</t>
    </r>
  </si>
  <si>
    <r>
      <t>l</t>
    </r>
    <r>
      <rPr>
        <b/>
        <vertAlign val="subscript"/>
        <sz val="9.5"/>
        <rFont val="Univers 47 CondensedLight"/>
        <family val="2"/>
      </rPr>
      <t>f</t>
    </r>
    <r>
      <rPr>
        <b/>
        <sz val="9.5"/>
        <rFont val="Univers 47 CondensedLight"/>
        <family val="2"/>
      </rPr>
      <t xml:space="preserve"> - l</t>
    </r>
    <r>
      <rPr>
        <b/>
        <vertAlign val="subscript"/>
        <sz val="9.5"/>
        <rFont val="Univers 47 CondensedLight"/>
        <family val="2"/>
      </rPr>
      <t>s</t>
    </r>
    <r>
      <rPr>
        <b/>
        <sz val="9.5"/>
        <rFont val="Univers 47 CondensedLight"/>
        <family val="2"/>
      </rPr>
      <t xml:space="preserve">                 (feet) </t>
    </r>
  </si>
  <si>
    <t>Maximum</t>
  </si>
  <si>
    <t>Minimum</t>
  </si>
  <si>
    <t>Median</t>
  </si>
  <si>
    <r>
      <t>l</t>
    </r>
    <r>
      <rPr>
        <b/>
        <vertAlign val="subscript"/>
        <sz val="9.5"/>
        <rFont val="Univers 47 CondensedLight"/>
        <family val="2"/>
      </rPr>
      <t>f</t>
    </r>
    <r>
      <rPr>
        <b/>
        <sz val="9.5"/>
        <rFont val="Univers 47 CondensedLight"/>
        <family val="2"/>
      </rPr>
      <t xml:space="preserve">                   (feet) </t>
    </r>
  </si>
  <si>
    <r>
      <t>l</t>
    </r>
    <r>
      <rPr>
        <b/>
        <vertAlign val="subscript"/>
        <sz val="9.5"/>
        <rFont val="Univers 47 CondensedLight"/>
        <family val="2"/>
      </rPr>
      <t>f</t>
    </r>
    <r>
      <rPr>
        <b/>
        <sz val="9.5"/>
        <rFont val="Univers 47 CondensedLight"/>
        <family val="2"/>
      </rPr>
      <t xml:space="preserve"> - l</t>
    </r>
    <r>
      <rPr>
        <b/>
        <vertAlign val="subscript"/>
        <sz val="9.5"/>
        <rFont val="Univers 47 CondensedLight"/>
        <family val="2"/>
      </rPr>
      <t>s</t>
    </r>
    <r>
      <rPr>
        <b/>
        <sz val="9.5"/>
        <rFont val="Univers 47 CondensedLight"/>
        <family val="2"/>
      </rPr>
      <t xml:space="preserve">               (feet)</t>
    </r>
  </si>
  <si>
    <r>
      <t>h</t>
    </r>
    <r>
      <rPr>
        <b/>
        <vertAlign val="subscript"/>
        <sz val="9.5"/>
        <rFont val="Univers 47 CondensedLight"/>
        <family val="2"/>
      </rPr>
      <t>s</t>
    </r>
    <r>
      <rPr>
        <b/>
        <sz val="9.5"/>
        <rFont val="Univers 47 CondensedLight"/>
        <family val="2"/>
      </rPr>
      <t xml:space="preserve">           (feet above NAVD 88)</t>
    </r>
  </si>
  <si>
    <r>
      <t>h</t>
    </r>
    <r>
      <rPr>
        <b/>
        <vertAlign val="subscript"/>
        <sz val="9.5"/>
        <rFont val="Univers 47 CondensedLight"/>
        <family val="2"/>
      </rPr>
      <t>f</t>
    </r>
    <r>
      <rPr>
        <b/>
        <sz val="9.5"/>
        <rFont val="Univers 47 CondensedLight"/>
        <family val="2"/>
      </rPr>
      <t xml:space="preserve">              (feet above NAVD 88)</t>
    </r>
  </si>
  <si>
    <r>
      <t>h</t>
    </r>
    <r>
      <rPr>
        <b/>
        <vertAlign val="subscript"/>
        <sz val="9.5"/>
        <rFont val="Univers 47 CondensedLight"/>
        <family val="2"/>
      </rPr>
      <t>s</t>
    </r>
    <r>
      <rPr>
        <b/>
        <sz val="9.5"/>
        <rFont val="Univers 47 CondensedLight"/>
        <family val="2"/>
      </rPr>
      <t xml:space="preserve">                      (feet above NAVD 88)</t>
    </r>
  </si>
  <si>
    <r>
      <t>h</t>
    </r>
    <r>
      <rPr>
        <b/>
        <vertAlign val="subscript"/>
        <sz val="9.5"/>
        <rFont val="Univers 47 CondensedLight"/>
        <family val="2"/>
      </rPr>
      <t xml:space="preserve">f                     </t>
    </r>
    <r>
      <rPr>
        <b/>
        <sz val="9.5"/>
        <rFont val="Univers 47 CondensedLight"/>
        <family val="2"/>
      </rPr>
      <t xml:space="preserve"> (feet above NAVD 88)</t>
    </r>
  </si>
  <si>
    <r>
      <t>h</t>
    </r>
    <r>
      <rPr>
        <b/>
        <vertAlign val="subscript"/>
        <sz val="9.5"/>
        <rFont val="Univers 47 CondensedLight"/>
        <family val="2"/>
      </rPr>
      <t>s</t>
    </r>
    <r>
      <rPr>
        <b/>
        <sz val="9.5"/>
        <rFont val="Univers 47 CondensedLight"/>
        <family val="2"/>
      </rPr>
      <t xml:space="preserve">                   (feet above NAVD 88)</t>
    </r>
  </si>
  <si>
    <r>
      <t>h</t>
    </r>
    <r>
      <rPr>
        <b/>
        <vertAlign val="subscript"/>
        <sz val="9.5"/>
        <rFont val="Univers 47 CondensedLight"/>
        <family val="2"/>
      </rPr>
      <t>f</t>
    </r>
    <r>
      <rPr>
        <b/>
        <sz val="9.5"/>
        <rFont val="Univers 47 CondensedLight"/>
        <family val="2"/>
      </rPr>
      <t xml:space="preserve">                     (feet above NAVD 88)</t>
    </r>
  </si>
  <si>
    <r>
      <t>h</t>
    </r>
    <r>
      <rPr>
        <b/>
        <vertAlign val="subscript"/>
        <sz val="9.5"/>
        <rFont val="Univers 47 CondensedLight"/>
        <family val="2"/>
      </rPr>
      <t>s</t>
    </r>
    <r>
      <rPr>
        <b/>
        <sz val="9.5"/>
        <rFont val="Univers 47 CondensedLight"/>
        <family val="2"/>
      </rPr>
      <t xml:space="preserve">                  (feet above NAVD 88)</t>
    </r>
  </si>
  <si>
    <r>
      <t>l</t>
    </r>
    <r>
      <rPr>
        <b/>
        <vertAlign val="subscript"/>
        <sz val="9.5"/>
        <rFont val="Univers 47 CondensedLight"/>
        <family val="2"/>
      </rPr>
      <t>s</t>
    </r>
    <r>
      <rPr>
        <b/>
        <sz val="9.5"/>
        <rFont val="Univers 47 CondensedLight"/>
        <family val="2"/>
      </rPr>
      <t xml:space="preserve">                       (feet above NAVD 88) </t>
    </r>
  </si>
  <si>
    <r>
      <t>l</t>
    </r>
    <r>
      <rPr>
        <b/>
        <vertAlign val="subscript"/>
        <sz val="9.5"/>
        <rFont val="Univers 47 CondensedLight"/>
        <family val="2"/>
      </rPr>
      <t xml:space="preserve">s                     </t>
    </r>
    <r>
      <rPr>
        <b/>
        <sz val="9.5"/>
        <rFont val="Univers 47 CondensedLight"/>
        <family val="2"/>
      </rPr>
      <t xml:space="preserve">(feet) </t>
    </r>
  </si>
  <si>
    <r>
      <t>l</t>
    </r>
    <r>
      <rPr>
        <b/>
        <vertAlign val="subscript"/>
        <sz val="9.5"/>
        <rFont val="Univers 47 CondensedLight"/>
        <family val="2"/>
      </rPr>
      <t xml:space="preserve">s                             </t>
    </r>
    <r>
      <rPr>
        <b/>
        <sz val="9.5"/>
        <rFont val="Univers 47 CondensedLight"/>
        <family val="2"/>
      </rPr>
      <t xml:space="preserve"> (feet)  </t>
    </r>
  </si>
  <si>
    <r>
      <t>l</t>
    </r>
    <r>
      <rPr>
        <b/>
        <vertAlign val="subscript"/>
        <sz val="9.5"/>
        <rFont val="Univers 47 CondensedLight"/>
        <family val="2"/>
      </rPr>
      <t>s</t>
    </r>
    <r>
      <rPr>
        <b/>
        <sz val="9.5"/>
        <rFont val="Univers 47 CondensedLight"/>
        <family val="2"/>
      </rPr>
      <t xml:space="preserve">                   (feet)</t>
    </r>
  </si>
  <si>
    <r>
      <t>h</t>
    </r>
    <r>
      <rPr>
        <b/>
        <vertAlign val="subscript"/>
        <sz val="9.5"/>
        <rFont val="Univers 47 CondensedLight"/>
        <family val="2"/>
      </rPr>
      <t>f</t>
    </r>
    <r>
      <rPr>
        <b/>
        <sz val="9.5"/>
        <rFont val="Univers 47 CondensedLight"/>
        <family val="2"/>
      </rPr>
      <t xml:space="preserve">                   (feet)</t>
    </r>
  </si>
  <si>
    <t>Average</t>
  </si>
  <si>
    <r>
      <t>Appendix 1.1.</t>
    </r>
    <r>
      <rPr>
        <sz val="10"/>
        <rFont val="Univers 57 Condensed"/>
        <family val="2"/>
      </rPr>
      <t xml:space="preserve"> Data for computation of equivalent freshwater head in East Uvalde 1 (YP–69–52–202), 2000–07. (Water-level data [daily mean depth to water] provided by the San Antonio Water System.)  </t>
    </r>
    <r>
      <rPr>
        <sz val="10"/>
        <rFont val="Arial"/>
        <family val="2"/>
      </rPr>
      <t xml:space="preserve">
</t>
    </r>
    <r>
      <rPr>
        <sz val="8"/>
        <rFont val="Times New Roman"/>
        <family val="1"/>
      </rPr>
      <t>[Well depth = 1,500 feet; altitude of land-surface datum (LSD) = 874.02 feet above North American Vertical Datum of 1988 (NAVD 88); h</t>
    </r>
    <r>
      <rPr>
        <vertAlign val="subscript"/>
        <sz val="8"/>
        <rFont val="Times New Roman"/>
        <family val="1"/>
      </rPr>
      <t>s</t>
    </r>
    <r>
      <rPr>
        <sz val="8"/>
        <rFont val="Times New Roman"/>
        <family val="1"/>
      </rPr>
      <t>, environmental-water head; l</t>
    </r>
    <r>
      <rPr>
        <vertAlign val="subscript"/>
        <sz val="8"/>
        <rFont val="Times New Roman"/>
        <family val="1"/>
      </rPr>
      <t>s</t>
    </r>
    <r>
      <rPr>
        <sz val="8"/>
        <rFont val="Times New Roman"/>
        <family val="1"/>
      </rPr>
      <t>, length of environmental-water column; l</t>
    </r>
    <r>
      <rPr>
        <vertAlign val="subscript"/>
        <sz val="8"/>
        <rFont val="Times New Roman"/>
        <family val="1"/>
      </rPr>
      <t>f</t>
    </r>
    <r>
      <rPr>
        <sz val="8"/>
        <rFont val="Times New Roman"/>
        <family val="1"/>
      </rPr>
      <t>, length of equivalent freshwater column; h</t>
    </r>
    <r>
      <rPr>
        <vertAlign val="subscript"/>
        <sz val="8"/>
        <rFont val="Times New Roman"/>
        <family val="1"/>
      </rPr>
      <t>f</t>
    </r>
    <r>
      <rPr>
        <sz val="8"/>
        <rFont val="Times New Roman"/>
        <family val="1"/>
      </rPr>
      <t>, equivalent freshwater head; density correction factor (ρ</t>
    </r>
    <r>
      <rPr>
        <vertAlign val="subscript"/>
        <sz val="8"/>
        <rFont val="Times New Roman"/>
        <family val="1"/>
      </rPr>
      <t>s</t>
    </r>
    <r>
      <rPr>
        <sz val="8"/>
        <rFont val="Times New Roman"/>
        <family val="1"/>
      </rPr>
      <t>/ρ</t>
    </r>
    <r>
      <rPr>
        <vertAlign val="subscript"/>
        <sz val="8"/>
        <rFont val="Times New Roman"/>
        <family val="1"/>
      </rPr>
      <t>f</t>
    </r>
    <r>
      <rPr>
        <sz val="8"/>
        <rFont val="Times New Roman"/>
        <family val="1"/>
      </rPr>
      <t>) of 1.0021 listed in "Average" row in table 2 for East Uvalde 1 was used to compute equivalent freshwater head]</t>
    </r>
    <r>
      <rPr>
        <sz val="10"/>
        <rFont val="Times New Roman"/>
        <family val="1"/>
      </rPr>
      <t xml:space="preserve"> </t>
    </r>
  </si>
  <si>
    <r>
      <rPr>
        <b/>
        <sz val="10"/>
        <rFont val="Univers 57 Condensed"/>
        <family val="2"/>
      </rPr>
      <t>Appendix 1.3.</t>
    </r>
    <r>
      <rPr>
        <sz val="10"/>
        <rFont val="Univers 57 Condensed"/>
        <family val="2"/>
      </rPr>
      <t xml:space="preserve"> Data for computation of equivalent freshwater head in East Uvalde 3 (YP–69–51–606), 2000–2007. (Water-level data [daily mean depth to water] provided by the U.S. Geological Survey.) </t>
    </r>
    <r>
      <rPr>
        <sz val="10"/>
        <rFont val="Cambria"/>
        <family val="1"/>
      </rPr>
      <t xml:space="preserve">
</t>
    </r>
    <r>
      <rPr>
        <sz val="8"/>
        <rFont val="Times New Roman"/>
        <family val="1"/>
      </rPr>
      <t>[Well depth = 1,400 feet; altitude of land-surface datum (LSD) = 877.55 feet above North American Vertical Datum of 1988 (NAVD 88); h</t>
    </r>
    <r>
      <rPr>
        <vertAlign val="subscript"/>
        <sz val="8"/>
        <rFont val="Times New Roman"/>
        <family val="1"/>
      </rPr>
      <t>s</t>
    </r>
    <r>
      <rPr>
        <sz val="8"/>
        <rFont val="Times New Roman"/>
        <family val="1"/>
      </rPr>
      <t>, environmental-water head; l</t>
    </r>
    <r>
      <rPr>
        <vertAlign val="subscript"/>
        <sz val="8"/>
        <rFont val="Times New Roman"/>
        <family val="1"/>
      </rPr>
      <t>s</t>
    </r>
    <r>
      <rPr>
        <sz val="8"/>
        <rFont val="Times New Roman"/>
        <family val="1"/>
      </rPr>
      <t>, length of environmental-water column; l</t>
    </r>
    <r>
      <rPr>
        <vertAlign val="subscript"/>
        <sz val="8"/>
        <rFont val="Times New Roman"/>
        <family val="1"/>
      </rPr>
      <t>f</t>
    </r>
    <r>
      <rPr>
        <sz val="8"/>
        <rFont val="Times New Roman"/>
        <family val="1"/>
      </rPr>
      <t>, length of equivalent freshwater column; h</t>
    </r>
    <r>
      <rPr>
        <vertAlign val="subscript"/>
        <sz val="8"/>
        <rFont val="Times New Roman"/>
        <family val="1"/>
      </rPr>
      <t>f</t>
    </r>
    <r>
      <rPr>
        <sz val="8"/>
        <rFont val="Times New Roman"/>
        <family val="1"/>
      </rPr>
      <t>, equivalent freshwater head; density correction factor (ρ</t>
    </r>
    <r>
      <rPr>
        <vertAlign val="subscript"/>
        <sz val="8"/>
        <rFont val="Times New Roman"/>
        <family val="1"/>
      </rPr>
      <t>s</t>
    </r>
    <r>
      <rPr>
        <sz val="8"/>
        <rFont val="Times New Roman"/>
        <family val="1"/>
      </rPr>
      <t>/ρ</t>
    </r>
    <r>
      <rPr>
        <vertAlign val="subscript"/>
        <sz val="8"/>
        <rFont val="Times New Roman"/>
        <family val="1"/>
      </rPr>
      <t>f</t>
    </r>
    <r>
      <rPr>
        <sz val="8"/>
        <rFont val="Times New Roman"/>
        <family val="1"/>
      </rPr>
      <t xml:space="preserve">) of 1.0030 listed in "Average" row in table 2 for East Uvalde 3 was used to compute equivalent freshwater head] </t>
    </r>
  </si>
  <si>
    <r>
      <t>Appendix 1.4.</t>
    </r>
    <r>
      <rPr>
        <sz val="10"/>
        <rFont val="Univers 47 CondensedLight"/>
        <family val="2"/>
      </rPr>
      <t xml:space="preserve"> Data for computation of equivalent freshwater head in East Uvalde 4 (YP–69–52–404), 2000–02. (Water-level data [daily mean depth to water] provided by the U.S. Geological Survey.) 
</t>
    </r>
    <r>
      <rPr>
        <sz val="8"/>
        <rFont val="Times New Roman"/>
        <family val="1"/>
      </rPr>
      <t>[Well depth = 1,463 feet; altitude of land-surface datum (LSD) = 867.02 feet above North American Vertical Datum of 1988 (NAVD 88); h</t>
    </r>
    <r>
      <rPr>
        <vertAlign val="subscript"/>
        <sz val="9"/>
        <rFont val="Times New Roman"/>
        <family val="1"/>
      </rPr>
      <t>s</t>
    </r>
    <r>
      <rPr>
        <sz val="8"/>
        <rFont val="Times New Roman"/>
        <family val="1"/>
      </rPr>
      <t>, environmental-water head; l</t>
    </r>
    <r>
      <rPr>
        <vertAlign val="subscript"/>
        <sz val="9"/>
        <rFont val="Times New Roman"/>
        <family val="1"/>
      </rPr>
      <t>s</t>
    </r>
    <r>
      <rPr>
        <sz val="8"/>
        <rFont val="Times New Roman"/>
        <family val="1"/>
      </rPr>
      <t>, length of environmental-water column; l</t>
    </r>
    <r>
      <rPr>
        <vertAlign val="subscript"/>
        <sz val="9"/>
        <rFont val="Times New Roman"/>
        <family val="1"/>
      </rPr>
      <t>f</t>
    </r>
    <r>
      <rPr>
        <sz val="8"/>
        <rFont val="Times New Roman"/>
        <family val="1"/>
      </rPr>
      <t>, length of equivalent freshwater column; h</t>
    </r>
    <r>
      <rPr>
        <vertAlign val="subscript"/>
        <sz val="9"/>
        <rFont val="Times New Roman"/>
        <family val="1"/>
      </rPr>
      <t>f</t>
    </r>
    <r>
      <rPr>
        <sz val="8"/>
        <rFont val="Times New Roman"/>
        <family val="1"/>
      </rPr>
      <t>, equivalent freshwater head; density correction factor (ρ</t>
    </r>
    <r>
      <rPr>
        <vertAlign val="subscript"/>
        <sz val="8"/>
        <rFont val="Times New Roman"/>
        <family val="1"/>
      </rPr>
      <t>s</t>
    </r>
    <r>
      <rPr>
        <sz val="8"/>
        <rFont val="Times New Roman"/>
        <family val="1"/>
      </rPr>
      <t>/ρ</t>
    </r>
    <r>
      <rPr>
        <vertAlign val="subscript"/>
        <sz val="8"/>
        <rFont val="Times New Roman"/>
        <family val="1"/>
      </rPr>
      <t>f</t>
    </r>
    <r>
      <rPr>
        <sz val="8"/>
        <rFont val="Times New Roman"/>
        <family val="1"/>
      </rPr>
      <t xml:space="preserve">) of 1.0028 listed in "Average" row in table 2 for East Uvalde 4 was used to compute equivalent freshwater head] </t>
    </r>
  </si>
  <si>
    <r>
      <rPr>
        <b/>
        <sz val="10"/>
        <rFont val="Univers 57 Condensed"/>
        <family val="2"/>
      </rPr>
      <t>Appendix 1.2.</t>
    </r>
    <r>
      <rPr>
        <sz val="10"/>
        <rFont val="Univers 57 Condensed"/>
        <family val="2"/>
      </rPr>
      <t xml:space="preserve"> Data for computation of equivalent freshwater head in East Uvalde 2 (YP–69–44–902), 1999–2007. (Water-level data [daily mean depth to water] provided by the San Antonio Water System.)</t>
    </r>
    <r>
      <rPr>
        <sz val="8"/>
        <rFont val="Times New Roman"/>
        <family val="1"/>
      </rPr>
      <t xml:space="preserve">       [Well depth = 1,560 feet; altitude of land-surface datum (LSD) = 899.91 feet above North American Vertical Datum of 1988 (NAVD 88); h</t>
    </r>
    <r>
      <rPr>
        <vertAlign val="subscript"/>
        <sz val="8"/>
        <rFont val="Times New Roman"/>
        <family val="1"/>
      </rPr>
      <t>s</t>
    </r>
    <r>
      <rPr>
        <sz val="8"/>
        <rFont val="Times New Roman"/>
        <family val="1"/>
      </rPr>
      <t>, environmental-water head; l</t>
    </r>
    <r>
      <rPr>
        <vertAlign val="subscript"/>
        <sz val="8"/>
        <rFont val="Times New Roman"/>
        <family val="1"/>
      </rPr>
      <t>s</t>
    </r>
    <r>
      <rPr>
        <sz val="8"/>
        <rFont val="Times New Roman"/>
        <family val="1"/>
      </rPr>
      <t>, length of environmental-water column; l</t>
    </r>
    <r>
      <rPr>
        <vertAlign val="subscript"/>
        <sz val="8"/>
        <rFont val="Times New Roman"/>
        <family val="1"/>
      </rPr>
      <t>f</t>
    </r>
    <r>
      <rPr>
        <sz val="8"/>
        <rFont val="Times New Roman"/>
        <family val="1"/>
      </rPr>
      <t>, length of equivalent freshwater column; h</t>
    </r>
    <r>
      <rPr>
        <vertAlign val="subscript"/>
        <sz val="8"/>
        <rFont val="Times New Roman"/>
        <family val="1"/>
      </rPr>
      <t>f</t>
    </r>
    <r>
      <rPr>
        <sz val="8"/>
        <rFont val="Times New Roman"/>
        <family val="1"/>
      </rPr>
      <t>, equivalent freshwater head; density correction factor (ρ</t>
    </r>
    <r>
      <rPr>
        <vertAlign val="subscript"/>
        <sz val="8"/>
        <rFont val="Times New Roman"/>
        <family val="1"/>
      </rPr>
      <t>s</t>
    </r>
    <r>
      <rPr>
        <sz val="8"/>
        <rFont val="Times New Roman"/>
        <family val="1"/>
      </rPr>
      <t>/ρ</t>
    </r>
    <r>
      <rPr>
        <vertAlign val="subscript"/>
        <sz val="8"/>
        <rFont val="Times New Roman"/>
        <family val="1"/>
      </rPr>
      <t>f</t>
    </r>
    <r>
      <rPr>
        <sz val="8"/>
        <rFont val="Times New Roman"/>
        <family val="1"/>
      </rPr>
      <t xml:space="preserve">) of 1.0021 listed in "Average" row in table 2 for East Uvalde 2 was used to compute equivalent freshwater head] </t>
    </r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</si>
</sst>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Univers 57 Condensed"/>
      <family val="2"/>
    </font>
    <font>
      <sz val="10"/>
      <name val="Univers 47 CondensedLight"/>
      <family val="2"/>
    </font>
    <font>
      <b/>
      <sz val="9.5"/>
      <name val="Univers 47 CondensedLight"/>
      <family val="2"/>
    </font>
    <font>
      <b/>
      <vertAlign val="subscript"/>
      <sz val="9.5"/>
      <name val="Univers 47 CondensedLight"/>
      <family val="2"/>
    </font>
    <font>
      <sz val="9"/>
      <name val="Times"/>
      <family val="1"/>
    </font>
    <font>
      <sz val="8.5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Univers 57 Condensed"/>
      <family val="2"/>
    </font>
    <font>
      <sz val="8"/>
      <name val="Cambria"/>
      <family val="1"/>
    </font>
    <font>
      <sz val="10"/>
      <name val="Cambria"/>
      <family val="1"/>
    </font>
    <font>
      <vertAlign val="subscript"/>
      <sz val="8"/>
      <name val="Times New Roman"/>
      <family val="1"/>
    </font>
    <font>
      <vertAlign val="subscript"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2" fontId="8" fillId="0" borderId="0" xfId="0" applyNumberFormat="1" applyFont="1" applyAlignment="1">
      <alignment horizontal="center"/>
    </xf>
    <xf numFmtId="14" fontId="9" fillId="0" borderId="0" xfId="1" applyNumberFormat="1" applyFont="1" applyAlignment="1">
      <alignment horizontal="left"/>
    </xf>
    <xf numFmtId="2" fontId="9" fillId="0" borderId="0" xfId="4" applyNumberFormat="1" applyFont="1" applyAlignment="1">
      <alignment horizontal="center"/>
    </xf>
    <xf numFmtId="2" fontId="9" fillId="0" borderId="2" xfId="4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0" fontId="8" fillId="0" borderId="0" xfId="0" applyFont="1"/>
    <xf numFmtId="14" fontId="8" fillId="0" borderId="0" xfId="0" applyNumberFormat="1" applyFont="1" applyAlignment="1">
      <alignment horizontal="left" wrapText="1"/>
    </xf>
    <xf numFmtId="2" fontId="8" fillId="0" borderId="2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14" fontId="8" fillId="0" borderId="0" xfId="1" applyNumberFormat="1" applyFont="1" applyAlignment="1">
      <alignment horizontal="left"/>
    </xf>
    <xf numFmtId="14" fontId="8" fillId="0" borderId="0" xfId="0" applyNumberFormat="1" applyFont="1" applyAlignment="1">
      <alignment horizontal="left"/>
    </xf>
    <xf numFmtId="4" fontId="8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2" fontId="8" fillId="0" borderId="0" xfId="3" applyNumberFormat="1" applyFont="1" applyAlignment="1">
      <alignment horizontal="center"/>
    </xf>
    <xf numFmtId="2" fontId="8" fillId="0" borderId="0" xfId="2" applyNumberFormat="1" applyFont="1" applyAlignment="1">
      <alignment horizontal="center"/>
    </xf>
    <xf numFmtId="2" fontId="8" fillId="0" borderId="2" xfId="3" applyNumberFormat="1" applyFont="1" applyBorder="1" applyAlignment="1">
      <alignment horizontal="center"/>
    </xf>
    <xf numFmtId="2" fontId="8" fillId="0" borderId="2" xfId="2" applyNumberFormat="1" applyFont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2" fontId="0" fillId="0" borderId="0" xfId="0" applyNumberFormat="1"/>
    <xf numFmtId="0" fontId="8" fillId="0" borderId="2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3" fillId="0" borderId="2" xfId="0" applyNumberFormat="1" applyFont="1" applyBorder="1" applyAlignment="1">
      <alignment horizontal="left" vertical="top" wrapText="1"/>
    </xf>
    <xf numFmtId="0" fontId="0" fillId="0" borderId="2" xfId="0" applyNumberFormat="1" applyBorder="1" applyAlignment="1">
      <alignment horizontal="left" vertical="top" wrapText="1"/>
    </xf>
    <xf numFmtId="0" fontId="2" fillId="0" borderId="0" xfId="0" applyNumberFormat="1" applyFont="1" applyAlignment="1">
      <alignment wrapText="1"/>
    </xf>
    <xf numFmtId="0" fontId="0" fillId="0" borderId="0" xfId="0" applyAlignment="1"/>
    <xf numFmtId="0" fontId="9" fillId="0" borderId="2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12"/>
  <sheetViews>
    <sheetView zoomScaleNormal="100" zoomScaleSheetLayoutView="100" workbookViewId="0">
      <pane ySplit="11715" topLeftCell="A2889"/>
      <selection sqref="A1:G1"/>
      <selection pane="bottomLeft" activeCell="C612" sqref="C612"/>
    </sheetView>
  </sheetViews>
  <sheetFormatPr defaultRowHeight="12.75"/>
  <cols>
    <col min="1" max="1" width="12" style="1" customWidth="1"/>
    <col min="2" max="2" width="9.28515625" style="3" bestFit="1" customWidth="1"/>
    <col min="3" max="3" width="9.140625" style="1"/>
    <col min="4" max="5" width="9.140625" style="2"/>
    <col min="6" max="7" width="9.140625" style="1"/>
  </cols>
  <sheetData>
    <row r="1" spans="1:14" ht="102.75" customHeight="1">
      <c r="A1" s="41" t="s">
        <v>26</v>
      </c>
      <c r="B1" s="42"/>
      <c r="C1" s="42"/>
      <c r="D1" s="42"/>
      <c r="E1" s="42"/>
      <c r="F1" s="42"/>
      <c r="G1" s="42"/>
      <c r="H1" s="43"/>
      <c r="I1" s="44"/>
      <c r="J1" s="44"/>
      <c r="K1" s="44"/>
      <c r="L1" s="44"/>
      <c r="M1" s="44"/>
      <c r="N1" s="44"/>
    </row>
    <row r="2" spans="1:14" ht="63.75">
      <c r="A2" s="7" t="s">
        <v>0</v>
      </c>
      <c r="B2" s="4" t="s">
        <v>1</v>
      </c>
      <c r="C2" s="4" t="s">
        <v>13</v>
      </c>
      <c r="D2" s="5" t="s">
        <v>21</v>
      </c>
      <c r="E2" s="5" t="s">
        <v>2</v>
      </c>
      <c r="F2" s="6" t="s">
        <v>3</v>
      </c>
      <c r="G2" s="4" t="s">
        <v>14</v>
      </c>
    </row>
    <row r="3" spans="1:14">
      <c r="A3" s="27">
        <v>36545</v>
      </c>
      <c r="B3" s="11">
        <v>108.16</v>
      </c>
      <c r="C3" s="11">
        <f>874.02-B3</f>
        <v>765.86</v>
      </c>
      <c r="D3" s="16">
        <f>1500-B3</f>
        <v>1391.84</v>
      </c>
      <c r="E3" s="16">
        <f>D3*1.0021</f>
        <v>1394.7628639999998</v>
      </c>
      <c r="F3" s="11">
        <f t="shared" ref="F3:F11" si="0">E3-D3</f>
        <v>2.9228639999998904</v>
      </c>
      <c r="G3" s="11">
        <f t="shared" ref="G3:G11" si="1">C3+(E3-D3)</f>
        <v>768.7828639999999</v>
      </c>
      <c r="H3" s="17"/>
    </row>
    <row r="4" spans="1:14">
      <c r="A4" s="27">
        <v>36546</v>
      </c>
      <c r="B4" s="11">
        <v>108.04</v>
      </c>
      <c r="C4" s="11">
        <f t="shared" ref="C4:C12" si="2">874.02-B4</f>
        <v>765.98</v>
      </c>
      <c r="D4" s="16">
        <f t="shared" ref="D4:D11" si="3">1500-B4</f>
        <v>1391.96</v>
      </c>
      <c r="E4" s="16">
        <f t="shared" ref="E4:E67" si="4">D4*1.0021</f>
        <v>1394.883116</v>
      </c>
      <c r="F4" s="11">
        <f t="shared" si="0"/>
        <v>2.9231159999999363</v>
      </c>
      <c r="G4" s="11">
        <f t="shared" si="1"/>
        <v>768.90311599999995</v>
      </c>
      <c r="H4" s="17"/>
    </row>
    <row r="5" spans="1:14">
      <c r="A5" s="27">
        <v>36547</v>
      </c>
      <c r="B5" s="11">
        <v>108.8</v>
      </c>
      <c r="C5" s="11">
        <f t="shared" si="2"/>
        <v>765.22</v>
      </c>
      <c r="D5" s="16">
        <f t="shared" si="3"/>
        <v>1391.2</v>
      </c>
      <c r="E5" s="16">
        <f t="shared" si="4"/>
        <v>1394.1215200000001</v>
      </c>
      <c r="F5" s="11">
        <f t="shared" si="0"/>
        <v>2.9215200000001005</v>
      </c>
      <c r="G5" s="11">
        <f t="shared" si="1"/>
        <v>768.14152000000013</v>
      </c>
      <c r="H5" s="17"/>
    </row>
    <row r="6" spans="1:14">
      <c r="A6" s="27">
        <v>36548</v>
      </c>
      <c r="B6" s="11">
        <v>109.17</v>
      </c>
      <c r="C6" s="11">
        <f t="shared" si="2"/>
        <v>764.85</v>
      </c>
      <c r="D6" s="16">
        <f t="shared" si="3"/>
        <v>1390.83</v>
      </c>
      <c r="E6" s="16">
        <f t="shared" si="4"/>
        <v>1393.7507429999998</v>
      </c>
      <c r="F6" s="11">
        <f t="shared" si="0"/>
        <v>2.9207429999999022</v>
      </c>
      <c r="G6" s="11">
        <f t="shared" si="1"/>
        <v>767.77074299999992</v>
      </c>
      <c r="H6" s="17"/>
    </row>
    <row r="7" spans="1:14">
      <c r="A7" s="27">
        <v>36549</v>
      </c>
      <c r="B7" s="11">
        <v>109.31</v>
      </c>
      <c r="C7" s="11">
        <f t="shared" si="2"/>
        <v>764.71</v>
      </c>
      <c r="D7" s="16">
        <f t="shared" si="3"/>
        <v>1390.69</v>
      </c>
      <c r="E7" s="16">
        <f t="shared" si="4"/>
        <v>1393.610449</v>
      </c>
      <c r="F7" s="11">
        <f t="shared" si="0"/>
        <v>2.9204489999999623</v>
      </c>
      <c r="G7" s="11">
        <f t="shared" si="1"/>
        <v>767.630449</v>
      </c>
      <c r="H7" s="17"/>
    </row>
    <row r="8" spans="1:14">
      <c r="A8" s="27">
        <v>36550</v>
      </c>
      <c r="B8" s="11">
        <v>109.75</v>
      </c>
      <c r="C8" s="11">
        <f t="shared" si="2"/>
        <v>764.27</v>
      </c>
      <c r="D8" s="16">
        <f t="shared" si="3"/>
        <v>1390.25</v>
      </c>
      <c r="E8" s="16">
        <f t="shared" si="4"/>
        <v>1393.169525</v>
      </c>
      <c r="F8" s="11">
        <f t="shared" si="0"/>
        <v>2.9195250000000215</v>
      </c>
      <c r="G8" s="11">
        <f t="shared" si="1"/>
        <v>767.189525</v>
      </c>
      <c r="H8" s="17"/>
    </row>
    <row r="9" spans="1:14">
      <c r="A9" s="27">
        <v>36551</v>
      </c>
      <c r="B9" s="11">
        <v>110.14</v>
      </c>
      <c r="C9" s="11">
        <f t="shared" si="2"/>
        <v>763.88</v>
      </c>
      <c r="D9" s="16">
        <f t="shared" si="3"/>
        <v>1389.86</v>
      </c>
      <c r="E9" s="16">
        <f t="shared" si="4"/>
        <v>1392.7787059999998</v>
      </c>
      <c r="F9" s="11">
        <f t="shared" si="0"/>
        <v>2.9187059999999292</v>
      </c>
      <c r="G9" s="11">
        <f t="shared" si="1"/>
        <v>766.79870599999992</v>
      </c>
      <c r="H9" s="17"/>
    </row>
    <row r="10" spans="1:14">
      <c r="A10" s="27">
        <v>36552</v>
      </c>
      <c r="B10" s="11">
        <v>110.33</v>
      </c>
      <c r="C10" s="11">
        <f t="shared" si="2"/>
        <v>763.68999999999994</v>
      </c>
      <c r="D10" s="16">
        <f t="shared" si="3"/>
        <v>1389.67</v>
      </c>
      <c r="E10" s="16">
        <f t="shared" si="4"/>
        <v>1392.588307</v>
      </c>
      <c r="F10" s="11">
        <f t="shared" si="0"/>
        <v>2.9183069999999134</v>
      </c>
      <c r="G10" s="11">
        <f t="shared" si="1"/>
        <v>766.60830699999985</v>
      </c>
      <c r="H10" s="17"/>
    </row>
    <row r="11" spans="1:14">
      <c r="A11" s="27">
        <v>36553</v>
      </c>
      <c r="B11" s="11">
        <v>109.68</v>
      </c>
      <c r="C11" s="11">
        <f t="shared" si="2"/>
        <v>764.33999999999992</v>
      </c>
      <c r="D11" s="16">
        <f t="shared" si="3"/>
        <v>1390.32</v>
      </c>
      <c r="E11" s="16">
        <f t="shared" si="4"/>
        <v>1393.2396719999999</v>
      </c>
      <c r="F11" s="11">
        <f t="shared" si="0"/>
        <v>2.9196719999999914</v>
      </c>
      <c r="G11" s="11">
        <f t="shared" si="1"/>
        <v>767.25967199999991</v>
      </c>
      <c r="H11" s="17"/>
    </row>
    <row r="12" spans="1:14">
      <c r="A12" s="27">
        <v>36554</v>
      </c>
      <c r="B12" s="11">
        <v>109.17</v>
      </c>
      <c r="C12" s="11">
        <f t="shared" si="2"/>
        <v>764.85</v>
      </c>
      <c r="D12" s="16">
        <f t="shared" ref="D12:D18" si="5">1500-B12</f>
        <v>1390.83</v>
      </c>
      <c r="E12" s="16">
        <f t="shared" si="4"/>
        <v>1393.7507429999998</v>
      </c>
      <c r="F12" s="11">
        <f t="shared" ref="F12:F18" si="6">E12-D12</f>
        <v>2.9207429999999022</v>
      </c>
      <c r="G12" s="11">
        <f t="shared" ref="G12:G18" si="7">C12+(E12-D12)</f>
        <v>767.77074299999992</v>
      </c>
      <c r="H12" s="17"/>
    </row>
    <row r="13" spans="1:14">
      <c r="A13" s="27">
        <v>36555</v>
      </c>
      <c r="B13" s="11">
        <v>108.85</v>
      </c>
      <c r="C13" s="11">
        <f t="shared" ref="C13:C18" si="8">874.02-B13</f>
        <v>765.17</v>
      </c>
      <c r="D13" s="16">
        <f t="shared" si="5"/>
        <v>1391.15</v>
      </c>
      <c r="E13" s="16">
        <f t="shared" si="4"/>
        <v>1394.0714150000001</v>
      </c>
      <c r="F13" s="11">
        <f t="shared" si="6"/>
        <v>2.9214150000000245</v>
      </c>
      <c r="G13" s="11">
        <f t="shared" si="7"/>
        <v>768.09141499999998</v>
      </c>
      <c r="H13" s="17"/>
    </row>
    <row r="14" spans="1:14">
      <c r="A14" s="27">
        <v>36556</v>
      </c>
      <c r="B14" s="11">
        <v>109.19</v>
      </c>
      <c r="C14" s="11">
        <f t="shared" si="8"/>
        <v>764.82999999999993</v>
      </c>
      <c r="D14" s="16">
        <f t="shared" si="5"/>
        <v>1390.81</v>
      </c>
      <c r="E14" s="16">
        <f t="shared" si="4"/>
        <v>1393.730701</v>
      </c>
      <c r="F14" s="11">
        <f t="shared" si="6"/>
        <v>2.9207010000000082</v>
      </c>
      <c r="G14" s="11">
        <f t="shared" si="7"/>
        <v>767.75070099999994</v>
      </c>
      <c r="H14" s="17"/>
    </row>
    <row r="15" spans="1:14">
      <c r="A15" s="27">
        <v>36557</v>
      </c>
      <c r="B15" s="11">
        <v>110.4</v>
      </c>
      <c r="C15" s="11">
        <f t="shared" si="8"/>
        <v>763.62</v>
      </c>
      <c r="D15" s="16">
        <f t="shared" si="5"/>
        <v>1389.6</v>
      </c>
      <c r="E15" s="16">
        <f t="shared" si="4"/>
        <v>1392.5181599999999</v>
      </c>
      <c r="F15" s="11">
        <f t="shared" si="6"/>
        <v>2.9181599999999435</v>
      </c>
      <c r="G15" s="11">
        <f t="shared" si="7"/>
        <v>766.53815999999995</v>
      </c>
      <c r="H15" s="17"/>
    </row>
    <row r="16" spans="1:14">
      <c r="A16" s="27">
        <v>36558</v>
      </c>
      <c r="B16" s="11">
        <v>110.22</v>
      </c>
      <c r="C16" s="11">
        <f t="shared" si="8"/>
        <v>763.8</v>
      </c>
      <c r="D16" s="16">
        <f t="shared" si="5"/>
        <v>1389.78</v>
      </c>
      <c r="E16" s="16">
        <f t="shared" si="4"/>
        <v>1392.6985379999999</v>
      </c>
      <c r="F16" s="11">
        <f t="shared" si="6"/>
        <v>2.9185379999998986</v>
      </c>
      <c r="G16" s="11">
        <f t="shared" si="7"/>
        <v>766.71853799999985</v>
      </c>
      <c r="H16" s="17"/>
    </row>
    <row r="17" spans="1:8">
      <c r="A17" s="27">
        <v>36559</v>
      </c>
      <c r="B17" s="11">
        <v>109.67</v>
      </c>
      <c r="C17" s="11">
        <f t="shared" si="8"/>
        <v>764.35</v>
      </c>
      <c r="D17" s="16">
        <f t="shared" si="5"/>
        <v>1390.33</v>
      </c>
      <c r="E17" s="16">
        <f t="shared" si="4"/>
        <v>1393.249693</v>
      </c>
      <c r="F17" s="11">
        <f t="shared" si="6"/>
        <v>2.9196930000000521</v>
      </c>
      <c r="G17" s="11">
        <f t="shared" si="7"/>
        <v>767.26969300000007</v>
      </c>
      <c r="H17" s="17"/>
    </row>
    <row r="18" spans="1:8">
      <c r="A18" s="27">
        <v>36560</v>
      </c>
      <c r="B18" s="11">
        <v>110.36</v>
      </c>
      <c r="C18" s="11">
        <f t="shared" si="8"/>
        <v>763.66</v>
      </c>
      <c r="D18" s="16">
        <f t="shared" si="5"/>
        <v>1389.64</v>
      </c>
      <c r="E18" s="16">
        <f t="shared" si="4"/>
        <v>1392.5582440000001</v>
      </c>
      <c r="F18" s="11">
        <f t="shared" si="6"/>
        <v>2.9182439999999588</v>
      </c>
      <c r="G18" s="11">
        <f t="shared" si="7"/>
        <v>766.57824399999993</v>
      </c>
      <c r="H18" s="17"/>
    </row>
    <row r="19" spans="1:8">
      <c r="A19" s="27">
        <v>36561</v>
      </c>
      <c r="B19" s="11">
        <v>110.39</v>
      </c>
      <c r="C19" s="11">
        <f t="shared" ref="C19:C82" si="9">874.02-B19</f>
        <v>763.63</v>
      </c>
      <c r="D19" s="16">
        <f t="shared" ref="D19:D82" si="10">1500-B19</f>
        <v>1389.61</v>
      </c>
      <c r="E19" s="16">
        <f t="shared" si="4"/>
        <v>1392.5281809999999</v>
      </c>
      <c r="F19" s="11">
        <f t="shared" ref="F19:F82" si="11">E19-D19</f>
        <v>2.9181810000000041</v>
      </c>
      <c r="G19" s="11">
        <f t="shared" ref="G19:G50" si="12">C19+(E19-D19)</f>
        <v>766.548181</v>
      </c>
      <c r="H19" s="17"/>
    </row>
    <row r="20" spans="1:8">
      <c r="A20" s="27">
        <v>36562</v>
      </c>
      <c r="B20" s="11">
        <v>110.73</v>
      </c>
      <c r="C20" s="11">
        <f t="shared" si="9"/>
        <v>763.29</v>
      </c>
      <c r="D20" s="16">
        <f t="shared" si="10"/>
        <v>1389.27</v>
      </c>
      <c r="E20" s="16">
        <f t="shared" si="4"/>
        <v>1392.187467</v>
      </c>
      <c r="F20" s="11">
        <f t="shared" si="11"/>
        <v>2.9174669999999878</v>
      </c>
      <c r="G20" s="11">
        <f t="shared" si="12"/>
        <v>766.20746699999995</v>
      </c>
      <c r="H20" s="17"/>
    </row>
    <row r="21" spans="1:8">
      <c r="A21" s="27">
        <v>36563</v>
      </c>
      <c r="B21" s="11">
        <v>111.3</v>
      </c>
      <c r="C21" s="11">
        <f t="shared" si="9"/>
        <v>762.72</v>
      </c>
      <c r="D21" s="16">
        <f t="shared" si="10"/>
        <v>1388.7</v>
      </c>
      <c r="E21" s="16">
        <f t="shared" si="4"/>
        <v>1391.61627</v>
      </c>
      <c r="F21" s="11">
        <f t="shared" si="11"/>
        <v>2.9162699999999404</v>
      </c>
      <c r="G21" s="11">
        <f t="shared" si="12"/>
        <v>765.63626999999997</v>
      </c>
      <c r="H21" s="17"/>
    </row>
    <row r="22" spans="1:8">
      <c r="A22" s="27">
        <v>36564</v>
      </c>
      <c r="B22" s="11">
        <v>111.95</v>
      </c>
      <c r="C22" s="11">
        <f t="shared" si="9"/>
        <v>762.06999999999994</v>
      </c>
      <c r="D22" s="16">
        <f t="shared" si="10"/>
        <v>1388.05</v>
      </c>
      <c r="E22" s="16">
        <f t="shared" si="4"/>
        <v>1390.964905</v>
      </c>
      <c r="F22" s="11">
        <f t="shared" si="11"/>
        <v>2.9149050000000898</v>
      </c>
      <c r="G22" s="11">
        <f t="shared" si="12"/>
        <v>764.98490500000003</v>
      </c>
      <c r="H22" s="17"/>
    </row>
    <row r="23" spans="1:8">
      <c r="A23" s="27">
        <v>36565</v>
      </c>
      <c r="B23" s="11">
        <v>112.62</v>
      </c>
      <c r="C23" s="11">
        <f t="shared" si="9"/>
        <v>761.4</v>
      </c>
      <c r="D23" s="16">
        <f t="shared" si="10"/>
        <v>1387.38</v>
      </c>
      <c r="E23" s="16">
        <f t="shared" si="4"/>
        <v>1390.293498</v>
      </c>
      <c r="F23" s="11">
        <f t="shared" si="11"/>
        <v>2.9134979999998905</v>
      </c>
      <c r="G23" s="11">
        <f t="shared" si="12"/>
        <v>764.31349799999987</v>
      </c>
      <c r="H23" s="17"/>
    </row>
    <row r="24" spans="1:8">
      <c r="A24" s="27">
        <v>36566</v>
      </c>
      <c r="B24" s="11">
        <v>113.81</v>
      </c>
      <c r="C24" s="11">
        <f t="shared" si="9"/>
        <v>760.21</v>
      </c>
      <c r="D24" s="16">
        <f t="shared" si="10"/>
        <v>1386.19</v>
      </c>
      <c r="E24" s="16">
        <f t="shared" si="4"/>
        <v>1389.100999</v>
      </c>
      <c r="F24" s="11">
        <f t="shared" si="11"/>
        <v>2.910998999999947</v>
      </c>
      <c r="G24" s="11">
        <f t="shared" si="12"/>
        <v>763.12099899999998</v>
      </c>
      <c r="H24" s="17"/>
    </row>
    <row r="25" spans="1:8">
      <c r="A25" s="27">
        <v>36567</v>
      </c>
      <c r="B25" s="11">
        <v>115.27</v>
      </c>
      <c r="C25" s="11">
        <f t="shared" si="9"/>
        <v>758.75</v>
      </c>
      <c r="D25" s="16">
        <f t="shared" si="10"/>
        <v>1384.73</v>
      </c>
      <c r="E25" s="16">
        <f t="shared" si="4"/>
        <v>1387.637933</v>
      </c>
      <c r="F25" s="11">
        <f t="shared" si="11"/>
        <v>2.9079329999999572</v>
      </c>
      <c r="G25" s="11">
        <f t="shared" si="12"/>
        <v>761.65793299999996</v>
      </c>
      <c r="H25" s="17"/>
    </row>
    <row r="26" spans="1:8">
      <c r="A26" s="27">
        <v>36568</v>
      </c>
      <c r="B26" s="11">
        <v>116.36</v>
      </c>
      <c r="C26" s="11">
        <f t="shared" si="9"/>
        <v>757.66</v>
      </c>
      <c r="D26" s="16">
        <f t="shared" si="10"/>
        <v>1383.64</v>
      </c>
      <c r="E26" s="16">
        <f t="shared" si="4"/>
        <v>1386.545644</v>
      </c>
      <c r="F26" s="11">
        <f t="shared" si="11"/>
        <v>2.9056439999999384</v>
      </c>
      <c r="G26" s="11">
        <f t="shared" si="12"/>
        <v>760.56564399999991</v>
      </c>
      <c r="H26" s="17"/>
    </row>
    <row r="27" spans="1:8">
      <c r="A27" s="27">
        <v>36569</v>
      </c>
      <c r="B27" s="11">
        <v>116.27</v>
      </c>
      <c r="C27" s="11">
        <f t="shared" si="9"/>
        <v>757.75</v>
      </c>
      <c r="D27" s="16">
        <f t="shared" si="10"/>
        <v>1383.73</v>
      </c>
      <c r="E27" s="16">
        <f t="shared" si="4"/>
        <v>1386.635833</v>
      </c>
      <c r="F27" s="11">
        <f t="shared" si="11"/>
        <v>2.9058330000000296</v>
      </c>
      <c r="G27" s="11">
        <f t="shared" si="12"/>
        <v>760.65583300000003</v>
      </c>
      <c r="H27" s="17"/>
    </row>
    <row r="28" spans="1:8">
      <c r="A28" s="27">
        <v>36570</v>
      </c>
      <c r="B28" s="11">
        <v>116.23</v>
      </c>
      <c r="C28" s="11">
        <f t="shared" si="9"/>
        <v>757.79</v>
      </c>
      <c r="D28" s="16">
        <f t="shared" si="10"/>
        <v>1383.77</v>
      </c>
      <c r="E28" s="16">
        <f t="shared" si="4"/>
        <v>1386.675917</v>
      </c>
      <c r="F28" s="11">
        <f t="shared" si="11"/>
        <v>2.9059170000000449</v>
      </c>
      <c r="G28" s="11">
        <f t="shared" si="12"/>
        <v>760.69591700000001</v>
      </c>
      <c r="H28" s="17"/>
    </row>
    <row r="29" spans="1:8">
      <c r="A29" s="27">
        <v>36571</v>
      </c>
      <c r="B29" s="11">
        <v>116.51</v>
      </c>
      <c r="C29" s="11">
        <f t="shared" si="9"/>
        <v>757.51</v>
      </c>
      <c r="D29" s="16">
        <f t="shared" si="10"/>
        <v>1383.49</v>
      </c>
      <c r="E29" s="16">
        <f t="shared" si="4"/>
        <v>1386.3953289999999</v>
      </c>
      <c r="F29" s="11">
        <f t="shared" si="11"/>
        <v>2.9053289999999379</v>
      </c>
      <c r="G29" s="11">
        <f t="shared" si="12"/>
        <v>760.41532899999993</v>
      </c>
      <c r="H29" s="17"/>
    </row>
    <row r="30" spans="1:8">
      <c r="A30" s="27">
        <v>36572</v>
      </c>
      <c r="B30" s="11">
        <v>116.9</v>
      </c>
      <c r="C30" s="11">
        <f t="shared" si="9"/>
        <v>757.12</v>
      </c>
      <c r="D30" s="16">
        <f t="shared" si="10"/>
        <v>1383.1</v>
      </c>
      <c r="E30" s="16">
        <f t="shared" si="4"/>
        <v>1386.00451</v>
      </c>
      <c r="F30" s="11">
        <f t="shared" si="11"/>
        <v>2.904510000000073</v>
      </c>
      <c r="G30" s="11">
        <f t="shared" si="12"/>
        <v>760.02451000000008</v>
      </c>
      <c r="H30" s="17"/>
    </row>
    <row r="31" spans="1:8">
      <c r="A31" s="27">
        <v>36573</v>
      </c>
      <c r="B31" s="11">
        <v>117</v>
      </c>
      <c r="C31" s="11">
        <f t="shared" si="9"/>
        <v>757.02</v>
      </c>
      <c r="D31" s="16">
        <f t="shared" si="10"/>
        <v>1383</v>
      </c>
      <c r="E31" s="16">
        <f t="shared" si="4"/>
        <v>1385.9042999999999</v>
      </c>
      <c r="F31" s="11">
        <f t="shared" si="11"/>
        <v>2.9042999999999211</v>
      </c>
      <c r="G31" s="11">
        <f t="shared" si="12"/>
        <v>759.9242999999999</v>
      </c>
      <c r="H31" s="17"/>
    </row>
    <row r="32" spans="1:8">
      <c r="A32" s="27">
        <v>36574</v>
      </c>
      <c r="B32" s="11">
        <v>117.2</v>
      </c>
      <c r="C32" s="11">
        <f t="shared" si="9"/>
        <v>756.81999999999994</v>
      </c>
      <c r="D32" s="16">
        <f t="shared" si="10"/>
        <v>1382.8</v>
      </c>
      <c r="E32" s="16">
        <f t="shared" si="4"/>
        <v>1385.70388</v>
      </c>
      <c r="F32" s="11">
        <f t="shared" si="11"/>
        <v>2.903880000000072</v>
      </c>
      <c r="G32" s="11">
        <f t="shared" si="12"/>
        <v>759.72388000000001</v>
      </c>
      <c r="H32" s="17"/>
    </row>
    <row r="33" spans="1:8">
      <c r="A33" s="27">
        <v>36575</v>
      </c>
      <c r="B33" s="11">
        <v>117.58</v>
      </c>
      <c r="C33" s="11">
        <f t="shared" si="9"/>
        <v>756.43999999999994</v>
      </c>
      <c r="D33" s="16">
        <f t="shared" si="10"/>
        <v>1382.42</v>
      </c>
      <c r="E33" s="16">
        <f t="shared" si="4"/>
        <v>1385.3230820000001</v>
      </c>
      <c r="F33" s="11">
        <f t="shared" si="11"/>
        <v>2.9030820000000404</v>
      </c>
      <c r="G33" s="11">
        <f t="shared" si="12"/>
        <v>759.34308199999998</v>
      </c>
      <c r="H33" s="17"/>
    </row>
    <row r="34" spans="1:8">
      <c r="A34" s="27">
        <v>36576</v>
      </c>
      <c r="B34" s="11">
        <v>117.65</v>
      </c>
      <c r="C34" s="11">
        <f t="shared" si="9"/>
        <v>756.37</v>
      </c>
      <c r="D34" s="16">
        <f t="shared" si="10"/>
        <v>1382.35</v>
      </c>
      <c r="E34" s="16">
        <f t="shared" si="4"/>
        <v>1385.252935</v>
      </c>
      <c r="F34" s="11">
        <f t="shared" si="11"/>
        <v>2.9029350000000704</v>
      </c>
      <c r="G34" s="11">
        <f t="shared" si="12"/>
        <v>759.27293500000007</v>
      </c>
      <c r="H34" s="17"/>
    </row>
    <row r="35" spans="1:8">
      <c r="A35" s="27">
        <v>36577</v>
      </c>
      <c r="B35" s="11">
        <v>117.61</v>
      </c>
      <c r="C35" s="11">
        <f t="shared" si="9"/>
        <v>756.41</v>
      </c>
      <c r="D35" s="16">
        <f t="shared" si="10"/>
        <v>1382.39</v>
      </c>
      <c r="E35" s="16">
        <f t="shared" si="4"/>
        <v>1385.2930190000002</v>
      </c>
      <c r="F35" s="11">
        <f t="shared" si="11"/>
        <v>2.9030190000000857</v>
      </c>
      <c r="G35" s="11">
        <f t="shared" si="12"/>
        <v>759.31301900000005</v>
      </c>
      <c r="H35" s="17"/>
    </row>
    <row r="36" spans="1:8">
      <c r="A36" s="27">
        <v>36578</v>
      </c>
      <c r="B36" s="11">
        <v>117.28</v>
      </c>
      <c r="C36" s="11">
        <f t="shared" si="9"/>
        <v>756.74</v>
      </c>
      <c r="D36" s="16">
        <f t="shared" si="10"/>
        <v>1382.72</v>
      </c>
      <c r="E36" s="16">
        <f t="shared" si="4"/>
        <v>1385.6237120000001</v>
      </c>
      <c r="F36" s="11">
        <f t="shared" si="11"/>
        <v>2.9037120000000414</v>
      </c>
      <c r="G36" s="11">
        <f t="shared" si="12"/>
        <v>759.64371200000005</v>
      </c>
      <c r="H36" s="17"/>
    </row>
    <row r="37" spans="1:8">
      <c r="A37" s="27">
        <v>36579</v>
      </c>
      <c r="B37" s="11">
        <v>116.36</v>
      </c>
      <c r="C37" s="11">
        <f t="shared" si="9"/>
        <v>757.66</v>
      </c>
      <c r="D37" s="16">
        <f t="shared" si="10"/>
        <v>1383.64</v>
      </c>
      <c r="E37" s="16">
        <f t="shared" si="4"/>
        <v>1386.545644</v>
      </c>
      <c r="F37" s="11">
        <f t="shared" si="11"/>
        <v>2.9056439999999384</v>
      </c>
      <c r="G37" s="11">
        <f t="shared" si="12"/>
        <v>760.56564399999991</v>
      </c>
      <c r="H37" s="17"/>
    </row>
    <row r="38" spans="1:8">
      <c r="A38" s="27">
        <v>36580</v>
      </c>
      <c r="B38" s="11">
        <v>115.43</v>
      </c>
      <c r="C38" s="11">
        <f t="shared" si="9"/>
        <v>758.58999999999992</v>
      </c>
      <c r="D38" s="16">
        <f t="shared" si="10"/>
        <v>1384.57</v>
      </c>
      <c r="E38" s="16">
        <f t="shared" si="4"/>
        <v>1387.4775969999998</v>
      </c>
      <c r="F38" s="11">
        <f t="shared" si="11"/>
        <v>2.9075969999998961</v>
      </c>
      <c r="G38" s="11">
        <f t="shared" si="12"/>
        <v>761.49759699999981</v>
      </c>
      <c r="H38" s="17"/>
    </row>
    <row r="39" spans="1:8">
      <c r="A39" s="27">
        <v>36581</v>
      </c>
      <c r="B39" s="11">
        <v>115.19</v>
      </c>
      <c r="C39" s="11">
        <f t="shared" si="9"/>
        <v>758.82999999999993</v>
      </c>
      <c r="D39" s="16">
        <f t="shared" si="10"/>
        <v>1384.81</v>
      </c>
      <c r="E39" s="16">
        <f t="shared" si="4"/>
        <v>1387.7181009999999</v>
      </c>
      <c r="F39" s="11">
        <f t="shared" si="11"/>
        <v>2.9081009999999878</v>
      </c>
      <c r="G39" s="11">
        <f t="shared" si="12"/>
        <v>761.73810099999992</v>
      </c>
      <c r="H39" s="17"/>
    </row>
    <row r="40" spans="1:8">
      <c r="A40" s="27">
        <v>36582</v>
      </c>
      <c r="B40" s="11">
        <v>115.44</v>
      </c>
      <c r="C40" s="11">
        <f t="shared" si="9"/>
        <v>758.57999999999993</v>
      </c>
      <c r="D40" s="16">
        <f t="shared" si="10"/>
        <v>1384.56</v>
      </c>
      <c r="E40" s="16">
        <f t="shared" si="4"/>
        <v>1387.467576</v>
      </c>
      <c r="F40" s="11">
        <f t="shared" si="11"/>
        <v>2.9075760000000628</v>
      </c>
      <c r="G40" s="11">
        <f t="shared" si="12"/>
        <v>761.48757599999999</v>
      </c>
      <c r="H40" s="17"/>
    </row>
    <row r="41" spans="1:8">
      <c r="A41" s="27">
        <v>36583</v>
      </c>
      <c r="B41" s="11">
        <v>115.36</v>
      </c>
      <c r="C41" s="11">
        <f t="shared" si="9"/>
        <v>758.66</v>
      </c>
      <c r="D41" s="16">
        <f t="shared" si="10"/>
        <v>1384.64</v>
      </c>
      <c r="E41" s="16">
        <f t="shared" si="4"/>
        <v>1387.5477440000002</v>
      </c>
      <c r="F41" s="11">
        <f t="shared" si="11"/>
        <v>2.9077440000000934</v>
      </c>
      <c r="G41" s="11">
        <f t="shared" si="12"/>
        <v>761.56774400000006</v>
      </c>
      <c r="H41" s="17"/>
    </row>
    <row r="42" spans="1:8">
      <c r="A42" s="27">
        <v>36584</v>
      </c>
      <c r="B42" s="11">
        <v>115.03</v>
      </c>
      <c r="C42" s="11">
        <f t="shared" si="9"/>
        <v>758.99</v>
      </c>
      <c r="D42" s="16">
        <f t="shared" si="10"/>
        <v>1384.97</v>
      </c>
      <c r="E42" s="16">
        <f t="shared" si="4"/>
        <v>1387.8784370000001</v>
      </c>
      <c r="F42" s="11">
        <f t="shared" si="11"/>
        <v>2.908437000000049</v>
      </c>
      <c r="G42" s="11">
        <f t="shared" si="12"/>
        <v>761.89843700000006</v>
      </c>
      <c r="H42" s="17"/>
    </row>
    <row r="43" spans="1:8">
      <c r="A43" s="27">
        <v>36585</v>
      </c>
      <c r="B43" s="11">
        <v>115</v>
      </c>
      <c r="C43" s="11">
        <f t="shared" si="9"/>
        <v>759.02</v>
      </c>
      <c r="D43" s="16">
        <f t="shared" si="10"/>
        <v>1385</v>
      </c>
      <c r="E43" s="16">
        <f t="shared" si="4"/>
        <v>1387.9085</v>
      </c>
      <c r="F43" s="11">
        <f t="shared" si="11"/>
        <v>2.9085000000000036</v>
      </c>
      <c r="G43" s="11">
        <f t="shared" si="12"/>
        <v>761.92849999999999</v>
      </c>
      <c r="H43" s="17"/>
    </row>
    <row r="44" spans="1:8">
      <c r="A44" s="27">
        <v>36586</v>
      </c>
      <c r="B44" s="11">
        <v>115.12</v>
      </c>
      <c r="C44" s="11">
        <f t="shared" si="9"/>
        <v>758.9</v>
      </c>
      <c r="D44" s="16">
        <f t="shared" si="10"/>
        <v>1384.88</v>
      </c>
      <c r="E44" s="16">
        <f t="shared" si="4"/>
        <v>1387.7882480000001</v>
      </c>
      <c r="F44" s="11">
        <f t="shared" si="11"/>
        <v>2.9082479999999578</v>
      </c>
      <c r="G44" s="11">
        <f t="shared" si="12"/>
        <v>761.80824799999994</v>
      </c>
      <c r="H44" s="17"/>
    </row>
    <row r="45" spans="1:8">
      <c r="A45" s="27">
        <v>36587</v>
      </c>
      <c r="B45" s="11">
        <v>115.24</v>
      </c>
      <c r="C45" s="11">
        <f t="shared" si="9"/>
        <v>758.78</v>
      </c>
      <c r="D45" s="16">
        <f t="shared" si="10"/>
        <v>1384.76</v>
      </c>
      <c r="E45" s="16">
        <f t="shared" si="4"/>
        <v>1387.6679959999999</v>
      </c>
      <c r="F45" s="11">
        <f t="shared" si="11"/>
        <v>2.9079959999999119</v>
      </c>
      <c r="G45" s="11">
        <f t="shared" si="12"/>
        <v>761.68799599999988</v>
      </c>
      <c r="H45" s="17"/>
    </row>
    <row r="46" spans="1:8">
      <c r="A46" s="27">
        <v>36588</v>
      </c>
      <c r="B46" s="11">
        <v>115.89</v>
      </c>
      <c r="C46" s="11">
        <f t="shared" si="9"/>
        <v>758.13</v>
      </c>
      <c r="D46" s="16">
        <f t="shared" si="10"/>
        <v>1384.11</v>
      </c>
      <c r="E46" s="16">
        <f t="shared" si="4"/>
        <v>1387.016631</v>
      </c>
      <c r="F46" s="11">
        <f t="shared" si="11"/>
        <v>2.9066310000000612</v>
      </c>
      <c r="G46" s="11">
        <f t="shared" si="12"/>
        <v>761.03663100000006</v>
      </c>
      <c r="H46" s="17"/>
    </row>
    <row r="47" spans="1:8">
      <c r="A47" s="27">
        <v>36589</v>
      </c>
      <c r="B47" s="11">
        <v>116.2</v>
      </c>
      <c r="C47" s="11">
        <f t="shared" si="9"/>
        <v>757.81999999999994</v>
      </c>
      <c r="D47" s="16">
        <f t="shared" si="10"/>
        <v>1383.8</v>
      </c>
      <c r="E47" s="16">
        <f t="shared" si="4"/>
        <v>1386.70598</v>
      </c>
      <c r="F47" s="11">
        <f t="shared" si="11"/>
        <v>2.9059799999999996</v>
      </c>
      <c r="G47" s="11">
        <f t="shared" si="12"/>
        <v>760.72597999999994</v>
      </c>
      <c r="H47" s="17"/>
    </row>
    <row r="48" spans="1:8">
      <c r="A48" s="27">
        <v>36590</v>
      </c>
      <c r="B48" s="11">
        <v>115.89</v>
      </c>
      <c r="C48" s="11">
        <f t="shared" si="9"/>
        <v>758.13</v>
      </c>
      <c r="D48" s="16">
        <f t="shared" si="10"/>
        <v>1384.11</v>
      </c>
      <c r="E48" s="16">
        <f t="shared" si="4"/>
        <v>1387.016631</v>
      </c>
      <c r="F48" s="11">
        <f t="shared" si="11"/>
        <v>2.9066310000000612</v>
      </c>
      <c r="G48" s="11">
        <f t="shared" si="12"/>
        <v>761.03663100000006</v>
      </c>
      <c r="H48" s="17"/>
    </row>
    <row r="49" spans="1:8">
      <c r="A49" s="27">
        <v>36591</v>
      </c>
      <c r="B49" s="11">
        <v>116.01</v>
      </c>
      <c r="C49" s="11">
        <f t="shared" si="9"/>
        <v>758.01</v>
      </c>
      <c r="D49" s="16">
        <f t="shared" si="10"/>
        <v>1383.99</v>
      </c>
      <c r="E49" s="16">
        <f t="shared" si="4"/>
        <v>1386.896379</v>
      </c>
      <c r="F49" s="11">
        <f t="shared" si="11"/>
        <v>2.9063790000000154</v>
      </c>
      <c r="G49" s="11">
        <f t="shared" si="12"/>
        <v>760.91637900000001</v>
      </c>
      <c r="H49" s="17"/>
    </row>
    <row r="50" spans="1:8">
      <c r="A50" s="27">
        <v>36592</v>
      </c>
      <c r="B50" s="11">
        <v>116.15</v>
      </c>
      <c r="C50" s="11">
        <f t="shared" si="9"/>
        <v>757.87</v>
      </c>
      <c r="D50" s="16">
        <f t="shared" si="10"/>
        <v>1383.85</v>
      </c>
      <c r="E50" s="16">
        <f t="shared" si="4"/>
        <v>1386.756085</v>
      </c>
      <c r="F50" s="11">
        <f t="shared" si="11"/>
        <v>2.9060850000000755</v>
      </c>
      <c r="G50" s="11">
        <f t="shared" si="12"/>
        <v>760.77608500000008</v>
      </c>
      <c r="H50" s="17"/>
    </row>
    <row r="51" spans="1:8">
      <c r="A51" s="27">
        <v>36593</v>
      </c>
      <c r="B51" s="11">
        <v>115.91</v>
      </c>
      <c r="C51" s="11">
        <f t="shared" si="9"/>
        <v>758.11</v>
      </c>
      <c r="D51" s="16">
        <f t="shared" si="10"/>
        <v>1384.09</v>
      </c>
      <c r="E51" s="16">
        <f t="shared" si="4"/>
        <v>1386.9965889999999</v>
      </c>
      <c r="F51" s="11">
        <f t="shared" si="11"/>
        <v>2.9065889999999399</v>
      </c>
      <c r="G51" s="11">
        <f t="shared" ref="G51:G82" si="13">C51+(E51-D51)</f>
        <v>761.01658899999995</v>
      </c>
      <c r="H51" s="17"/>
    </row>
    <row r="52" spans="1:8">
      <c r="A52" s="27">
        <v>36594</v>
      </c>
      <c r="B52" s="11">
        <v>115.62</v>
      </c>
      <c r="C52" s="11">
        <f t="shared" si="9"/>
        <v>758.4</v>
      </c>
      <c r="D52" s="16">
        <f t="shared" si="10"/>
        <v>1384.38</v>
      </c>
      <c r="E52" s="16">
        <f t="shared" si="4"/>
        <v>1387.287198</v>
      </c>
      <c r="F52" s="11">
        <f t="shared" si="11"/>
        <v>2.9071979999998803</v>
      </c>
      <c r="G52" s="11">
        <f t="shared" si="13"/>
        <v>761.30719799999986</v>
      </c>
      <c r="H52" s="17"/>
    </row>
    <row r="53" spans="1:8">
      <c r="A53" s="27">
        <v>36595</v>
      </c>
      <c r="B53" s="11">
        <v>115.54</v>
      </c>
      <c r="C53" s="11">
        <f t="shared" si="9"/>
        <v>758.48</v>
      </c>
      <c r="D53" s="16">
        <f t="shared" si="10"/>
        <v>1384.46</v>
      </c>
      <c r="E53" s="16">
        <f t="shared" si="4"/>
        <v>1387.3673659999999</v>
      </c>
      <c r="F53" s="11">
        <f t="shared" si="11"/>
        <v>2.9073659999999109</v>
      </c>
      <c r="G53" s="11">
        <f t="shared" si="13"/>
        <v>761.38736599999993</v>
      </c>
      <c r="H53" s="17"/>
    </row>
    <row r="54" spans="1:8">
      <c r="A54" s="27">
        <v>36596</v>
      </c>
      <c r="B54" s="11">
        <v>116.02</v>
      </c>
      <c r="C54" s="11">
        <f t="shared" si="9"/>
        <v>758</v>
      </c>
      <c r="D54" s="16">
        <f t="shared" si="10"/>
        <v>1383.98</v>
      </c>
      <c r="E54" s="16">
        <f t="shared" si="4"/>
        <v>1386.886358</v>
      </c>
      <c r="F54" s="11">
        <f t="shared" si="11"/>
        <v>2.9063579999999547</v>
      </c>
      <c r="G54" s="11">
        <f t="shared" si="13"/>
        <v>760.90635799999995</v>
      </c>
      <c r="H54" s="17"/>
    </row>
    <row r="55" spans="1:8">
      <c r="A55" s="27">
        <v>36597</v>
      </c>
      <c r="B55" s="11">
        <v>116.34</v>
      </c>
      <c r="C55" s="11">
        <f t="shared" si="9"/>
        <v>757.68</v>
      </c>
      <c r="D55" s="16">
        <f t="shared" si="10"/>
        <v>1383.66</v>
      </c>
      <c r="E55" s="16">
        <f t="shared" si="4"/>
        <v>1386.5656860000001</v>
      </c>
      <c r="F55" s="11">
        <f t="shared" si="11"/>
        <v>2.9056860000000597</v>
      </c>
      <c r="G55" s="11">
        <f t="shared" si="13"/>
        <v>760.58568600000001</v>
      </c>
      <c r="H55" s="17"/>
    </row>
    <row r="56" spans="1:8">
      <c r="A56" s="27">
        <v>36598</v>
      </c>
      <c r="B56" s="11">
        <v>116.97</v>
      </c>
      <c r="C56" s="11">
        <f t="shared" si="9"/>
        <v>757.05</v>
      </c>
      <c r="D56" s="16">
        <f t="shared" si="10"/>
        <v>1383.03</v>
      </c>
      <c r="E56" s="16">
        <f t="shared" si="4"/>
        <v>1385.9343629999998</v>
      </c>
      <c r="F56" s="11">
        <f t="shared" si="11"/>
        <v>2.9043629999998757</v>
      </c>
      <c r="G56" s="11">
        <f t="shared" si="13"/>
        <v>759.95436299999983</v>
      </c>
      <c r="H56" s="17"/>
    </row>
    <row r="57" spans="1:8">
      <c r="A57" s="27">
        <v>36599</v>
      </c>
      <c r="B57" s="11">
        <v>116.74</v>
      </c>
      <c r="C57" s="11">
        <f t="shared" si="9"/>
        <v>757.28</v>
      </c>
      <c r="D57" s="16">
        <f t="shared" si="10"/>
        <v>1383.26</v>
      </c>
      <c r="E57" s="16">
        <f t="shared" si="4"/>
        <v>1386.1648459999999</v>
      </c>
      <c r="F57" s="11">
        <f t="shared" si="11"/>
        <v>2.9048459999999068</v>
      </c>
      <c r="G57" s="11">
        <f t="shared" si="13"/>
        <v>760.18484599999988</v>
      </c>
      <c r="H57" s="17"/>
    </row>
    <row r="58" spans="1:8">
      <c r="A58" s="27">
        <v>36600</v>
      </c>
      <c r="B58" s="11">
        <v>117.01</v>
      </c>
      <c r="C58" s="11">
        <f t="shared" si="9"/>
        <v>757.01</v>
      </c>
      <c r="D58" s="16">
        <f t="shared" si="10"/>
        <v>1382.99</v>
      </c>
      <c r="E58" s="16">
        <f t="shared" si="4"/>
        <v>1385.8942790000001</v>
      </c>
      <c r="F58" s="11">
        <f t="shared" si="11"/>
        <v>2.9042790000000878</v>
      </c>
      <c r="G58" s="11">
        <f t="shared" si="13"/>
        <v>759.91427900000008</v>
      </c>
      <c r="H58" s="17"/>
    </row>
    <row r="59" spans="1:8">
      <c r="A59" s="27">
        <v>36601</v>
      </c>
      <c r="B59" s="11">
        <v>118.17</v>
      </c>
      <c r="C59" s="11">
        <f t="shared" si="9"/>
        <v>755.85</v>
      </c>
      <c r="D59" s="16">
        <f t="shared" si="10"/>
        <v>1381.83</v>
      </c>
      <c r="E59" s="16">
        <f t="shared" si="4"/>
        <v>1384.731843</v>
      </c>
      <c r="F59" s="11">
        <f t="shared" si="11"/>
        <v>2.901843000000099</v>
      </c>
      <c r="G59" s="11">
        <f t="shared" si="13"/>
        <v>758.75184300000012</v>
      </c>
      <c r="H59" s="17"/>
    </row>
    <row r="60" spans="1:8">
      <c r="A60" s="27">
        <v>36602</v>
      </c>
      <c r="B60" s="11">
        <v>117.95</v>
      </c>
      <c r="C60" s="11">
        <f t="shared" si="9"/>
        <v>756.06999999999994</v>
      </c>
      <c r="D60" s="16">
        <f t="shared" si="10"/>
        <v>1382.05</v>
      </c>
      <c r="E60" s="16">
        <f t="shared" si="4"/>
        <v>1384.952305</v>
      </c>
      <c r="F60" s="11">
        <f t="shared" si="11"/>
        <v>2.9023050000000694</v>
      </c>
      <c r="G60" s="11">
        <f t="shared" si="13"/>
        <v>758.97230500000001</v>
      </c>
      <c r="H60" s="17"/>
    </row>
    <row r="61" spans="1:8">
      <c r="A61" s="27">
        <v>36603</v>
      </c>
      <c r="B61" s="11">
        <v>117.7</v>
      </c>
      <c r="C61" s="11">
        <f t="shared" si="9"/>
        <v>756.31999999999994</v>
      </c>
      <c r="D61" s="16">
        <f t="shared" si="10"/>
        <v>1382.3</v>
      </c>
      <c r="E61" s="16">
        <f t="shared" si="4"/>
        <v>1385.2028299999999</v>
      </c>
      <c r="F61" s="11">
        <f t="shared" si="11"/>
        <v>2.9028299999999945</v>
      </c>
      <c r="G61" s="11">
        <f t="shared" si="13"/>
        <v>759.22282999999993</v>
      </c>
      <c r="H61" s="17"/>
    </row>
    <row r="62" spans="1:8">
      <c r="A62" s="27">
        <v>36604</v>
      </c>
      <c r="B62" s="11">
        <v>117.67</v>
      </c>
      <c r="C62" s="11">
        <f t="shared" si="9"/>
        <v>756.35</v>
      </c>
      <c r="D62" s="16">
        <f t="shared" si="10"/>
        <v>1382.33</v>
      </c>
      <c r="E62" s="16">
        <f t="shared" si="4"/>
        <v>1385.2328929999999</v>
      </c>
      <c r="F62" s="11">
        <f t="shared" si="11"/>
        <v>2.9028929999999491</v>
      </c>
      <c r="G62" s="11">
        <f t="shared" si="13"/>
        <v>759.25289299999997</v>
      </c>
      <c r="H62" s="17"/>
    </row>
    <row r="63" spans="1:8">
      <c r="A63" s="27">
        <v>36605</v>
      </c>
      <c r="B63" s="11">
        <v>118.33</v>
      </c>
      <c r="C63" s="11">
        <f t="shared" si="9"/>
        <v>755.68999999999994</v>
      </c>
      <c r="D63" s="16">
        <f t="shared" si="10"/>
        <v>1381.67</v>
      </c>
      <c r="E63" s="16">
        <f t="shared" si="4"/>
        <v>1384.5715070000001</v>
      </c>
      <c r="F63" s="11">
        <f t="shared" si="11"/>
        <v>2.9015070000000378</v>
      </c>
      <c r="G63" s="11">
        <f t="shared" si="13"/>
        <v>758.59150699999998</v>
      </c>
      <c r="H63" s="17"/>
    </row>
    <row r="64" spans="1:8">
      <c r="A64" s="27">
        <v>36606</v>
      </c>
      <c r="B64" s="11">
        <v>119.01</v>
      </c>
      <c r="C64" s="11">
        <f t="shared" si="9"/>
        <v>755.01</v>
      </c>
      <c r="D64" s="16">
        <f t="shared" si="10"/>
        <v>1380.99</v>
      </c>
      <c r="E64" s="16">
        <f t="shared" si="4"/>
        <v>1383.890079</v>
      </c>
      <c r="F64" s="11">
        <f t="shared" si="11"/>
        <v>2.9000790000000052</v>
      </c>
      <c r="G64" s="11">
        <f t="shared" si="13"/>
        <v>757.910079</v>
      </c>
      <c r="H64" s="17"/>
    </row>
    <row r="65" spans="1:8">
      <c r="A65" s="27">
        <v>36607</v>
      </c>
      <c r="B65" s="11">
        <v>119.5</v>
      </c>
      <c r="C65" s="11">
        <f t="shared" si="9"/>
        <v>754.52</v>
      </c>
      <c r="D65" s="16">
        <f t="shared" si="10"/>
        <v>1380.5</v>
      </c>
      <c r="E65" s="16">
        <f t="shared" si="4"/>
        <v>1383.39905</v>
      </c>
      <c r="F65" s="11">
        <f t="shared" si="11"/>
        <v>2.8990499999999884</v>
      </c>
      <c r="G65" s="11">
        <f t="shared" si="13"/>
        <v>757.41904999999997</v>
      </c>
      <c r="H65" s="17"/>
    </row>
    <row r="66" spans="1:8">
      <c r="A66" s="27">
        <v>36608</v>
      </c>
      <c r="B66" s="11">
        <v>120.14</v>
      </c>
      <c r="C66" s="11">
        <f t="shared" si="9"/>
        <v>753.88</v>
      </c>
      <c r="D66" s="16">
        <f t="shared" si="10"/>
        <v>1379.86</v>
      </c>
      <c r="E66" s="16">
        <f t="shared" si="4"/>
        <v>1382.7577059999999</v>
      </c>
      <c r="F66" s="11">
        <f t="shared" si="11"/>
        <v>2.897705999999971</v>
      </c>
      <c r="G66" s="11">
        <f t="shared" si="13"/>
        <v>756.77770599999997</v>
      </c>
      <c r="H66" s="17"/>
    </row>
    <row r="67" spans="1:8">
      <c r="A67" s="27">
        <v>36609</v>
      </c>
      <c r="B67" s="11">
        <v>120.72</v>
      </c>
      <c r="C67" s="11">
        <f t="shared" si="9"/>
        <v>753.3</v>
      </c>
      <c r="D67" s="16">
        <f t="shared" si="10"/>
        <v>1379.28</v>
      </c>
      <c r="E67" s="16">
        <f t="shared" si="4"/>
        <v>1382.1764880000001</v>
      </c>
      <c r="F67" s="11">
        <f t="shared" si="11"/>
        <v>2.8964880000000903</v>
      </c>
      <c r="G67" s="11">
        <f t="shared" si="13"/>
        <v>756.19648800000004</v>
      </c>
      <c r="H67" s="17"/>
    </row>
    <row r="68" spans="1:8">
      <c r="A68" s="27">
        <v>36610</v>
      </c>
      <c r="B68" s="11">
        <v>121.03</v>
      </c>
      <c r="C68" s="11">
        <f t="shared" si="9"/>
        <v>752.99</v>
      </c>
      <c r="D68" s="16">
        <f t="shared" si="10"/>
        <v>1378.97</v>
      </c>
      <c r="E68" s="16">
        <f t="shared" ref="E68:E121" si="14">D68*1.0021</f>
        <v>1381.8658370000001</v>
      </c>
      <c r="F68" s="11">
        <f t="shared" si="11"/>
        <v>2.8958370000000286</v>
      </c>
      <c r="G68" s="11">
        <f t="shared" si="13"/>
        <v>755.88583700000004</v>
      </c>
      <c r="H68" s="17"/>
    </row>
    <row r="69" spans="1:8">
      <c r="A69" s="27">
        <v>36611</v>
      </c>
      <c r="B69" s="11">
        <v>120.6</v>
      </c>
      <c r="C69" s="11">
        <f t="shared" si="9"/>
        <v>753.42</v>
      </c>
      <c r="D69" s="16">
        <f t="shared" si="10"/>
        <v>1379.4</v>
      </c>
      <c r="E69" s="16">
        <f t="shared" si="14"/>
        <v>1382.29674</v>
      </c>
      <c r="F69" s="11">
        <f t="shared" si="11"/>
        <v>2.8967399999999088</v>
      </c>
      <c r="G69" s="11">
        <f t="shared" si="13"/>
        <v>756.31673999999987</v>
      </c>
      <c r="H69" s="17"/>
    </row>
    <row r="70" spans="1:8">
      <c r="A70" s="27">
        <v>36612</v>
      </c>
      <c r="B70" s="11">
        <v>120.34</v>
      </c>
      <c r="C70" s="11">
        <f t="shared" si="9"/>
        <v>753.68</v>
      </c>
      <c r="D70" s="16">
        <f t="shared" si="10"/>
        <v>1379.66</v>
      </c>
      <c r="E70" s="16">
        <f t="shared" si="14"/>
        <v>1382.557286</v>
      </c>
      <c r="F70" s="11">
        <f t="shared" si="11"/>
        <v>2.8972859999998946</v>
      </c>
      <c r="G70" s="11">
        <f t="shared" si="13"/>
        <v>756.57728599999984</v>
      </c>
      <c r="H70" s="17"/>
    </row>
    <row r="71" spans="1:8">
      <c r="A71" s="27">
        <v>36613</v>
      </c>
      <c r="B71" s="11">
        <v>120.55</v>
      </c>
      <c r="C71" s="11">
        <f t="shared" si="9"/>
        <v>753.47</v>
      </c>
      <c r="D71" s="16">
        <f t="shared" si="10"/>
        <v>1379.45</v>
      </c>
      <c r="E71" s="16">
        <f t="shared" si="14"/>
        <v>1382.346845</v>
      </c>
      <c r="F71" s="11">
        <f t="shared" si="11"/>
        <v>2.8968449999999848</v>
      </c>
      <c r="G71" s="11">
        <f t="shared" si="13"/>
        <v>756.36684500000001</v>
      </c>
      <c r="H71" s="17"/>
    </row>
    <row r="72" spans="1:8">
      <c r="A72" s="27">
        <v>36614</v>
      </c>
      <c r="B72" s="11">
        <v>120.92</v>
      </c>
      <c r="C72" s="11">
        <f t="shared" si="9"/>
        <v>753.1</v>
      </c>
      <c r="D72" s="16">
        <f t="shared" si="10"/>
        <v>1379.08</v>
      </c>
      <c r="E72" s="16">
        <f t="shared" si="14"/>
        <v>1381.9760679999999</v>
      </c>
      <c r="F72" s="11">
        <f t="shared" si="11"/>
        <v>2.8960680000000139</v>
      </c>
      <c r="G72" s="11">
        <f t="shared" si="13"/>
        <v>755.99606800000004</v>
      </c>
      <c r="H72" s="17"/>
    </row>
    <row r="73" spans="1:8">
      <c r="A73" s="27">
        <v>36615</v>
      </c>
      <c r="B73" s="11">
        <v>120.88</v>
      </c>
      <c r="C73" s="11">
        <f t="shared" si="9"/>
        <v>753.14</v>
      </c>
      <c r="D73" s="16">
        <f t="shared" si="10"/>
        <v>1379.12</v>
      </c>
      <c r="E73" s="16">
        <f t="shared" si="14"/>
        <v>1382.0161519999999</v>
      </c>
      <c r="F73" s="11">
        <f t="shared" si="11"/>
        <v>2.8961520000000291</v>
      </c>
      <c r="G73" s="11">
        <f t="shared" si="13"/>
        <v>756.03615200000002</v>
      </c>
      <c r="H73" s="17"/>
    </row>
    <row r="74" spans="1:8">
      <c r="A74" s="27">
        <v>36616</v>
      </c>
      <c r="B74" s="11">
        <v>121.35</v>
      </c>
      <c r="C74" s="11">
        <f t="shared" si="9"/>
        <v>752.67</v>
      </c>
      <c r="D74" s="16">
        <f t="shared" si="10"/>
        <v>1378.65</v>
      </c>
      <c r="E74" s="16">
        <f t="shared" si="14"/>
        <v>1381.545165</v>
      </c>
      <c r="F74" s="11">
        <f t="shared" si="11"/>
        <v>2.8951649999999063</v>
      </c>
      <c r="G74" s="11">
        <f t="shared" si="13"/>
        <v>755.56516499999987</v>
      </c>
      <c r="H74" s="17"/>
    </row>
    <row r="75" spans="1:8">
      <c r="A75" s="27">
        <v>36617</v>
      </c>
      <c r="B75" s="11">
        <v>121.37</v>
      </c>
      <c r="C75" s="11">
        <f t="shared" si="9"/>
        <v>752.65</v>
      </c>
      <c r="D75" s="16">
        <f t="shared" si="10"/>
        <v>1378.63</v>
      </c>
      <c r="E75" s="16">
        <f t="shared" si="14"/>
        <v>1381.5251230000001</v>
      </c>
      <c r="F75" s="11">
        <f t="shared" si="11"/>
        <v>2.8951230000000123</v>
      </c>
      <c r="G75" s="11">
        <f t="shared" si="13"/>
        <v>755.54512299999999</v>
      </c>
      <c r="H75" s="17"/>
    </row>
    <row r="76" spans="1:8">
      <c r="A76" s="27">
        <v>36618</v>
      </c>
      <c r="B76" s="11">
        <v>120.91</v>
      </c>
      <c r="C76" s="11">
        <f t="shared" si="9"/>
        <v>753.11</v>
      </c>
      <c r="D76" s="16">
        <f t="shared" si="10"/>
        <v>1379.09</v>
      </c>
      <c r="E76" s="16">
        <f t="shared" si="14"/>
        <v>1381.986089</v>
      </c>
      <c r="F76" s="11">
        <f t="shared" si="11"/>
        <v>2.8960890000000745</v>
      </c>
      <c r="G76" s="11">
        <f t="shared" si="13"/>
        <v>756.00608900000009</v>
      </c>
      <c r="H76" s="17"/>
    </row>
    <row r="77" spans="1:8">
      <c r="A77" s="27">
        <v>36619</v>
      </c>
      <c r="B77" s="11">
        <v>120.45</v>
      </c>
      <c r="C77" s="11">
        <f t="shared" si="9"/>
        <v>753.56999999999994</v>
      </c>
      <c r="D77" s="16">
        <f t="shared" si="10"/>
        <v>1379.55</v>
      </c>
      <c r="E77" s="16">
        <f t="shared" si="14"/>
        <v>1382.4470549999999</v>
      </c>
      <c r="F77" s="11">
        <f t="shared" si="11"/>
        <v>2.8970549999999093</v>
      </c>
      <c r="G77" s="11">
        <f t="shared" si="13"/>
        <v>756.46705499999985</v>
      </c>
      <c r="H77" s="17"/>
    </row>
    <row r="78" spans="1:8">
      <c r="A78" s="27">
        <v>36620</v>
      </c>
      <c r="B78" s="11">
        <v>120.72</v>
      </c>
      <c r="C78" s="11">
        <f t="shared" si="9"/>
        <v>753.3</v>
      </c>
      <c r="D78" s="16">
        <f t="shared" si="10"/>
        <v>1379.28</v>
      </c>
      <c r="E78" s="16">
        <f t="shared" si="14"/>
        <v>1382.1764880000001</v>
      </c>
      <c r="F78" s="11">
        <f t="shared" si="11"/>
        <v>2.8964880000000903</v>
      </c>
      <c r="G78" s="11">
        <f t="shared" si="13"/>
        <v>756.19648800000004</v>
      </c>
      <c r="H78" s="17"/>
    </row>
    <row r="79" spans="1:8">
      <c r="A79" s="27">
        <v>36621</v>
      </c>
      <c r="B79" s="11">
        <v>121.4</v>
      </c>
      <c r="C79" s="11">
        <f t="shared" si="9"/>
        <v>752.62</v>
      </c>
      <c r="D79" s="16">
        <f t="shared" si="10"/>
        <v>1378.6</v>
      </c>
      <c r="E79" s="16">
        <f t="shared" si="14"/>
        <v>1381.49506</v>
      </c>
      <c r="F79" s="11">
        <f t="shared" si="11"/>
        <v>2.8950600000000577</v>
      </c>
      <c r="G79" s="11">
        <f t="shared" si="13"/>
        <v>755.51506000000006</v>
      </c>
      <c r="H79" s="17"/>
    </row>
    <row r="80" spans="1:8">
      <c r="A80" s="27">
        <v>36622</v>
      </c>
      <c r="B80" s="11">
        <v>122.17</v>
      </c>
      <c r="C80" s="11">
        <f t="shared" si="9"/>
        <v>751.85</v>
      </c>
      <c r="D80" s="16">
        <f t="shared" si="10"/>
        <v>1377.83</v>
      </c>
      <c r="E80" s="16">
        <f t="shared" si="14"/>
        <v>1380.7234429999999</v>
      </c>
      <c r="F80" s="11">
        <f t="shared" si="11"/>
        <v>2.8934429999999338</v>
      </c>
      <c r="G80" s="11">
        <f t="shared" si="13"/>
        <v>754.74344299999996</v>
      </c>
      <c r="H80" s="17"/>
    </row>
    <row r="81" spans="1:8">
      <c r="A81" s="27">
        <v>36623</v>
      </c>
      <c r="B81" s="11">
        <v>122.81</v>
      </c>
      <c r="C81" s="11">
        <f t="shared" si="9"/>
        <v>751.21</v>
      </c>
      <c r="D81" s="16">
        <f t="shared" si="10"/>
        <v>1377.19</v>
      </c>
      <c r="E81" s="16">
        <f t="shared" si="14"/>
        <v>1380.082099</v>
      </c>
      <c r="F81" s="11">
        <f t="shared" si="11"/>
        <v>2.8920989999999165</v>
      </c>
      <c r="G81" s="11">
        <f t="shared" si="13"/>
        <v>754.10209899999995</v>
      </c>
      <c r="H81" s="17"/>
    </row>
    <row r="82" spans="1:8">
      <c r="A82" s="27">
        <v>36624</v>
      </c>
      <c r="B82" s="11">
        <v>123.54</v>
      </c>
      <c r="C82" s="11">
        <f t="shared" si="9"/>
        <v>750.48</v>
      </c>
      <c r="D82" s="16">
        <f t="shared" si="10"/>
        <v>1376.46</v>
      </c>
      <c r="E82" s="16">
        <f t="shared" si="14"/>
        <v>1379.3505660000001</v>
      </c>
      <c r="F82" s="11">
        <f t="shared" si="11"/>
        <v>2.8905660000000353</v>
      </c>
      <c r="G82" s="11">
        <f t="shared" si="13"/>
        <v>753.37056600000005</v>
      </c>
      <c r="H82" s="17"/>
    </row>
    <row r="83" spans="1:8">
      <c r="A83" s="27">
        <v>36625</v>
      </c>
      <c r="B83" s="11">
        <v>123.37</v>
      </c>
      <c r="C83" s="11">
        <f t="shared" ref="C83:C121" si="15">874.02-B83</f>
        <v>750.65</v>
      </c>
      <c r="D83" s="16">
        <f t="shared" ref="D83:D121" si="16">1500-B83</f>
        <v>1376.63</v>
      </c>
      <c r="E83" s="16">
        <f t="shared" si="14"/>
        <v>1379.520923</v>
      </c>
      <c r="F83" s="11">
        <f t="shared" ref="F83:F121" si="17">E83-D83</f>
        <v>2.8909229999999297</v>
      </c>
      <c r="G83" s="11">
        <f t="shared" ref="G83:G114" si="18">C83+(E83-D83)</f>
        <v>753.54092299999991</v>
      </c>
      <c r="H83" s="17"/>
    </row>
    <row r="84" spans="1:8">
      <c r="A84" s="27">
        <v>36626</v>
      </c>
      <c r="B84" s="11">
        <v>123.15</v>
      </c>
      <c r="C84" s="11">
        <f t="shared" si="15"/>
        <v>750.87</v>
      </c>
      <c r="D84" s="16">
        <f t="shared" si="16"/>
        <v>1376.85</v>
      </c>
      <c r="E84" s="16">
        <f t="shared" si="14"/>
        <v>1379.7413849999998</v>
      </c>
      <c r="F84" s="11">
        <f t="shared" si="17"/>
        <v>2.8913849999999002</v>
      </c>
      <c r="G84" s="11">
        <f t="shared" si="18"/>
        <v>753.7613849999999</v>
      </c>
      <c r="H84" s="17"/>
    </row>
    <row r="85" spans="1:8">
      <c r="A85" s="27">
        <v>36627</v>
      </c>
      <c r="B85" s="11">
        <v>123.33</v>
      </c>
      <c r="C85" s="11">
        <f t="shared" si="15"/>
        <v>750.68999999999994</v>
      </c>
      <c r="D85" s="16">
        <f t="shared" si="16"/>
        <v>1376.67</v>
      </c>
      <c r="E85" s="16">
        <f t="shared" si="14"/>
        <v>1379.561007</v>
      </c>
      <c r="F85" s="11">
        <f t="shared" si="17"/>
        <v>2.891006999999945</v>
      </c>
      <c r="G85" s="11">
        <f t="shared" si="18"/>
        <v>753.58100699999989</v>
      </c>
      <c r="H85" s="17"/>
    </row>
    <row r="86" spans="1:8">
      <c r="A86" s="27">
        <v>36628</v>
      </c>
      <c r="B86" s="11">
        <v>123.16</v>
      </c>
      <c r="C86" s="11">
        <f t="shared" si="15"/>
        <v>750.86</v>
      </c>
      <c r="D86" s="16">
        <f t="shared" si="16"/>
        <v>1376.84</v>
      </c>
      <c r="E86" s="16">
        <f t="shared" si="14"/>
        <v>1379.731364</v>
      </c>
      <c r="F86" s="11">
        <f t="shared" si="17"/>
        <v>2.8913640000000669</v>
      </c>
      <c r="G86" s="11">
        <f t="shared" si="18"/>
        <v>753.75136400000008</v>
      </c>
      <c r="H86" s="17"/>
    </row>
    <row r="87" spans="1:8">
      <c r="A87" s="27">
        <v>36629</v>
      </c>
      <c r="B87" s="11">
        <v>122.37</v>
      </c>
      <c r="C87" s="11">
        <f t="shared" si="15"/>
        <v>751.65</v>
      </c>
      <c r="D87" s="16">
        <f t="shared" si="16"/>
        <v>1377.63</v>
      </c>
      <c r="E87" s="16">
        <f t="shared" si="14"/>
        <v>1380.5230230000002</v>
      </c>
      <c r="F87" s="11">
        <f t="shared" si="17"/>
        <v>2.8930230000000847</v>
      </c>
      <c r="G87" s="11">
        <f t="shared" si="18"/>
        <v>754.54302300000006</v>
      </c>
      <c r="H87" s="17"/>
    </row>
    <row r="88" spans="1:8">
      <c r="A88" s="27">
        <v>36630</v>
      </c>
      <c r="B88" s="11">
        <v>121.86</v>
      </c>
      <c r="C88" s="11">
        <f t="shared" si="15"/>
        <v>752.16</v>
      </c>
      <c r="D88" s="16">
        <f t="shared" si="16"/>
        <v>1378.14</v>
      </c>
      <c r="E88" s="16">
        <f t="shared" si="14"/>
        <v>1381.0340940000001</v>
      </c>
      <c r="F88" s="11">
        <f t="shared" si="17"/>
        <v>2.8940939999999955</v>
      </c>
      <c r="G88" s="11">
        <f t="shared" si="18"/>
        <v>755.05409399999996</v>
      </c>
      <c r="H88" s="17"/>
    </row>
    <row r="89" spans="1:8">
      <c r="A89" s="27">
        <v>36631</v>
      </c>
      <c r="B89" s="11">
        <v>121.65</v>
      </c>
      <c r="C89" s="11">
        <f t="shared" si="15"/>
        <v>752.37</v>
      </c>
      <c r="D89" s="16">
        <f t="shared" si="16"/>
        <v>1378.35</v>
      </c>
      <c r="E89" s="16">
        <f t="shared" si="14"/>
        <v>1381.2445349999998</v>
      </c>
      <c r="F89" s="11">
        <f t="shared" si="17"/>
        <v>2.8945349999999053</v>
      </c>
      <c r="G89" s="11">
        <f t="shared" si="18"/>
        <v>755.26453499999991</v>
      </c>
      <c r="H89" s="17"/>
    </row>
    <row r="90" spans="1:8">
      <c r="A90" s="27">
        <v>36632</v>
      </c>
      <c r="B90" s="11">
        <v>121.66</v>
      </c>
      <c r="C90" s="11">
        <f t="shared" si="15"/>
        <v>752.36</v>
      </c>
      <c r="D90" s="16">
        <f t="shared" si="16"/>
        <v>1378.34</v>
      </c>
      <c r="E90" s="16">
        <f t="shared" si="14"/>
        <v>1381.234514</v>
      </c>
      <c r="F90" s="11">
        <f t="shared" si="17"/>
        <v>2.894514000000072</v>
      </c>
      <c r="G90" s="11">
        <f t="shared" si="18"/>
        <v>755.25451400000009</v>
      </c>
      <c r="H90" s="17"/>
    </row>
    <row r="91" spans="1:8">
      <c r="A91" s="27">
        <v>36633</v>
      </c>
      <c r="B91" s="11">
        <v>121.69</v>
      </c>
      <c r="C91" s="11">
        <f t="shared" si="15"/>
        <v>752.32999999999993</v>
      </c>
      <c r="D91" s="16">
        <f t="shared" si="16"/>
        <v>1378.31</v>
      </c>
      <c r="E91" s="16">
        <f t="shared" si="14"/>
        <v>1381.2044509999998</v>
      </c>
      <c r="F91" s="11">
        <f t="shared" si="17"/>
        <v>2.89445099999989</v>
      </c>
      <c r="G91" s="11">
        <f t="shared" si="18"/>
        <v>755.22445099999982</v>
      </c>
      <c r="H91" s="17"/>
    </row>
    <row r="92" spans="1:8">
      <c r="A92" s="27">
        <v>36634</v>
      </c>
      <c r="B92" s="11">
        <v>122.51</v>
      </c>
      <c r="C92" s="11">
        <f t="shared" si="15"/>
        <v>751.51</v>
      </c>
      <c r="D92" s="16">
        <f t="shared" si="16"/>
        <v>1377.49</v>
      </c>
      <c r="E92" s="16">
        <f t="shared" si="14"/>
        <v>1380.3827289999999</v>
      </c>
      <c r="F92" s="11">
        <f t="shared" si="17"/>
        <v>2.8927289999999175</v>
      </c>
      <c r="G92" s="11">
        <f t="shared" si="18"/>
        <v>754.40272899999991</v>
      </c>
      <c r="H92" s="17"/>
    </row>
    <row r="93" spans="1:8">
      <c r="A93" s="27">
        <v>36635</v>
      </c>
      <c r="B93" s="11">
        <v>123.15</v>
      </c>
      <c r="C93" s="11">
        <f t="shared" si="15"/>
        <v>750.87</v>
      </c>
      <c r="D93" s="16">
        <f t="shared" si="16"/>
        <v>1376.85</v>
      </c>
      <c r="E93" s="16">
        <f t="shared" si="14"/>
        <v>1379.7413849999998</v>
      </c>
      <c r="F93" s="11">
        <f t="shared" si="17"/>
        <v>2.8913849999999002</v>
      </c>
      <c r="G93" s="11">
        <f t="shared" si="18"/>
        <v>753.7613849999999</v>
      </c>
      <c r="H93" s="17"/>
    </row>
    <row r="94" spans="1:8">
      <c r="A94" s="27">
        <v>36636</v>
      </c>
      <c r="B94" s="11">
        <v>124.2</v>
      </c>
      <c r="C94" s="11">
        <f t="shared" si="15"/>
        <v>749.81999999999994</v>
      </c>
      <c r="D94" s="16">
        <f t="shared" si="16"/>
        <v>1375.8</v>
      </c>
      <c r="E94" s="16">
        <f t="shared" si="14"/>
        <v>1378.6891799999999</v>
      </c>
      <c r="F94" s="11">
        <f t="shared" si="17"/>
        <v>2.8891799999998966</v>
      </c>
      <c r="G94" s="11">
        <f t="shared" si="18"/>
        <v>752.70917999999983</v>
      </c>
      <c r="H94" s="17"/>
    </row>
    <row r="95" spans="1:8">
      <c r="A95" s="27">
        <v>36637</v>
      </c>
      <c r="B95" s="11">
        <v>125.29</v>
      </c>
      <c r="C95" s="11">
        <f t="shared" si="15"/>
        <v>748.73</v>
      </c>
      <c r="D95" s="16">
        <f t="shared" si="16"/>
        <v>1374.71</v>
      </c>
      <c r="E95" s="16">
        <f t="shared" si="14"/>
        <v>1377.5968909999999</v>
      </c>
      <c r="F95" s="11">
        <f t="shared" si="17"/>
        <v>2.8868909999998777</v>
      </c>
      <c r="G95" s="11">
        <f t="shared" si="18"/>
        <v>751.6168909999999</v>
      </c>
      <c r="H95" s="17"/>
    </row>
    <row r="96" spans="1:8">
      <c r="A96" s="27">
        <v>36638</v>
      </c>
      <c r="B96" s="11">
        <v>125.14</v>
      </c>
      <c r="C96" s="11">
        <f t="shared" si="15"/>
        <v>748.88</v>
      </c>
      <c r="D96" s="16">
        <f t="shared" si="16"/>
        <v>1374.86</v>
      </c>
      <c r="E96" s="16">
        <f t="shared" si="14"/>
        <v>1377.7472059999998</v>
      </c>
      <c r="F96" s="11">
        <f t="shared" si="17"/>
        <v>2.8872059999998783</v>
      </c>
      <c r="G96" s="11">
        <f t="shared" si="18"/>
        <v>751.76720599999987</v>
      </c>
      <c r="H96" s="17"/>
    </row>
    <row r="97" spans="1:8">
      <c r="A97" s="27">
        <v>36639</v>
      </c>
      <c r="B97" s="11">
        <v>124.83</v>
      </c>
      <c r="C97" s="11">
        <f t="shared" si="15"/>
        <v>749.18999999999994</v>
      </c>
      <c r="D97" s="16">
        <f t="shared" si="16"/>
        <v>1375.17</v>
      </c>
      <c r="E97" s="16">
        <f t="shared" si="14"/>
        <v>1378.057857</v>
      </c>
      <c r="F97" s="11">
        <f t="shared" si="17"/>
        <v>2.8878569999999399</v>
      </c>
      <c r="G97" s="11">
        <f t="shared" si="18"/>
        <v>752.07785699999988</v>
      </c>
      <c r="H97" s="17"/>
    </row>
    <row r="98" spans="1:8">
      <c r="A98" s="27">
        <v>36640</v>
      </c>
      <c r="B98" s="11">
        <v>125.3</v>
      </c>
      <c r="C98" s="11">
        <f t="shared" si="15"/>
        <v>748.72</v>
      </c>
      <c r="D98" s="16">
        <f t="shared" si="16"/>
        <v>1374.7</v>
      </c>
      <c r="E98" s="16">
        <f t="shared" si="14"/>
        <v>1377.5868700000001</v>
      </c>
      <c r="F98" s="11">
        <f t="shared" si="17"/>
        <v>2.8868700000000445</v>
      </c>
      <c r="G98" s="11">
        <f t="shared" si="18"/>
        <v>751.60687000000007</v>
      </c>
      <c r="H98" s="17"/>
    </row>
    <row r="99" spans="1:8">
      <c r="A99" s="27">
        <v>36641</v>
      </c>
      <c r="B99" s="11">
        <v>127.84</v>
      </c>
      <c r="C99" s="11">
        <f t="shared" si="15"/>
        <v>746.18</v>
      </c>
      <c r="D99" s="16">
        <f t="shared" si="16"/>
        <v>1372.16</v>
      </c>
      <c r="E99" s="16">
        <f t="shared" si="14"/>
        <v>1375.0415360000002</v>
      </c>
      <c r="F99" s="11">
        <f t="shared" si="17"/>
        <v>2.8815360000000965</v>
      </c>
      <c r="G99" s="11">
        <f t="shared" si="18"/>
        <v>749.06153600000005</v>
      </c>
      <c r="H99" s="17"/>
    </row>
    <row r="100" spans="1:8">
      <c r="A100" s="27">
        <v>36642</v>
      </c>
      <c r="B100" s="11">
        <v>130.06</v>
      </c>
      <c r="C100" s="11">
        <f t="shared" si="15"/>
        <v>743.96</v>
      </c>
      <c r="D100" s="16">
        <f t="shared" si="16"/>
        <v>1369.94</v>
      </c>
      <c r="E100" s="16">
        <f t="shared" si="14"/>
        <v>1372.8168740000001</v>
      </c>
      <c r="F100" s="11">
        <f t="shared" si="17"/>
        <v>2.8768740000000435</v>
      </c>
      <c r="G100" s="11">
        <f t="shared" si="18"/>
        <v>746.83687400000008</v>
      </c>
      <c r="H100" s="17"/>
    </row>
    <row r="101" spans="1:8">
      <c r="A101" s="27">
        <v>36643</v>
      </c>
      <c r="B101" s="11">
        <v>131.94</v>
      </c>
      <c r="C101" s="11">
        <f t="shared" si="15"/>
        <v>742.07999999999993</v>
      </c>
      <c r="D101" s="16">
        <f t="shared" si="16"/>
        <v>1368.06</v>
      </c>
      <c r="E101" s="16">
        <f t="shared" si="14"/>
        <v>1370.932926</v>
      </c>
      <c r="F101" s="11">
        <f t="shared" si="17"/>
        <v>2.8729260000000068</v>
      </c>
      <c r="G101" s="11">
        <f t="shared" si="18"/>
        <v>744.95292599999993</v>
      </c>
      <c r="H101" s="17"/>
    </row>
    <row r="102" spans="1:8">
      <c r="A102" s="27">
        <v>36644</v>
      </c>
      <c r="B102" s="11">
        <v>133.32</v>
      </c>
      <c r="C102" s="11">
        <f t="shared" si="15"/>
        <v>740.7</v>
      </c>
      <c r="D102" s="16">
        <f t="shared" si="16"/>
        <v>1366.68</v>
      </c>
      <c r="E102" s="16">
        <f t="shared" si="14"/>
        <v>1369.5500280000001</v>
      </c>
      <c r="F102" s="11">
        <f t="shared" si="17"/>
        <v>2.8700280000000475</v>
      </c>
      <c r="G102" s="11">
        <f t="shared" si="18"/>
        <v>743.57002800000009</v>
      </c>
      <c r="H102" s="17"/>
    </row>
    <row r="103" spans="1:8">
      <c r="A103" s="27">
        <v>36645</v>
      </c>
      <c r="B103" s="11">
        <v>133.94999999999999</v>
      </c>
      <c r="C103" s="11">
        <f t="shared" si="15"/>
        <v>740.06999999999994</v>
      </c>
      <c r="D103" s="16">
        <f t="shared" si="16"/>
        <v>1366.05</v>
      </c>
      <c r="E103" s="16">
        <f t="shared" si="14"/>
        <v>1368.918705</v>
      </c>
      <c r="F103" s="11">
        <f t="shared" si="17"/>
        <v>2.8687050000000909</v>
      </c>
      <c r="G103" s="11">
        <f t="shared" si="18"/>
        <v>742.93870500000003</v>
      </c>
      <c r="H103" s="17"/>
    </row>
    <row r="104" spans="1:8">
      <c r="A104" s="27">
        <v>36646</v>
      </c>
      <c r="B104" s="11">
        <v>134.47999999999999</v>
      </c>
      <c r="C104" s="11">
        <f t="shared" si="15"/>
        <v>739.54</v>
      </c>
      <c r="D104" s="16">
        <f t="shared" si="16"/>
        <v>1365.52</v>
      </c>
      <c r="E104" s="16">
        <f t="shared" si="14"/>
        <v>1368.387592</v>
      </c>
      <c r="F104" s="11">
        <f t="shared" si="17"/>
        <v>2.8675920000000588</v>
      </c>
      <c r="G104" s="11">
        <f t="shared" si="18"/>
        <v>742.40759200000002</v>
      </c>
      <c r="H104" s="17"/>
    </row>
    <row r="105" spans="1:8">
      <c r="A105" s="27">
        <v>36647</v>
      </c>
      <c r="B105" s="11">
        <v>133.47999999999999</v>
      </c>
      <c r="C105" s="11">
        <f t="shared" si="15"/>
        <v>740.54</v>
      </c>
      <c r="D105" s="16">
        <f t="shared" si="16"/>
        <v>1366.52</v>
      </c>
      <c r="E105" s="16">
        <f t="shared" si="14"/>
        <v>1369.389692</v>
      </c>
      <c r="F105" s="11">
        <f t="shared" si="17"/>
        <v>2.8696919999999864</v>
      </c>
      <c r="G105" s="11">
        <f t="shared" si="18"/>
        <v>743.40969199999995</v>
      </c>
      <c r="H105" s="17"/>
    </row>
    <row r="106" spans="1:8">
      <c r="A106" s="27">
        <v>36648</v>
      </c>
      <c r="B106" s="11">
        <v>131.61000000000001</v>
      </c>
      <c r="C106" s="11">
        <f t="shared" si="15"/>
        <v>742.41</v>
      </c>
      <c r="D106" s="16">
        <f t="shared" si="16"/>
        <v>1368.3899999999999</v>
      </c>
      <c r="E106" s="16">
        <f t="shared" si="14"/>
        <v>1371.2636189999998</v>
      </c>
      <c r="F106" s="11">
        <f t="shared" si="17"/>
        <v>2.8736189999999624</v>
      </c>
      <c r="G106" s="11">
        <f t="shared" si="18"/>
        <v>745.28361899999993</v>
      </c>
      <c r="H106" s="17"/>
    </row>
    <row r="107" spans="1:8">
      <c r="A107" s="27">
        <v>36649</v>
      </c>
      <c r="B107" s="11">
        <v>130.15</v>
      </c>
      <c r="C107" s="11">
        <f t="shared" si="15"/>
        <v>743.87</v>
      </c>
      <c r="D107" s="16">
        <f t="shared" si="16"/>
        <v>1369.85</v>
      </c>
      <c r="E107" s="16">
        <f t="shared" si="14"/>
        <v>1372.7266849999999</v>
      </c>
      <c r="F107" s="11">
        <f t="shared" si="17"/>
        <v>2.8766849999999522</v>
      </c>
      <c r="G107" s="11">
        <f t="shared" si="18"/>
        <v>746.74668499999996</v>
      </c>
      <c r="H107" s="17"/>
    </row>
    <row r="108" spans="1:8">
      <c r="A108" s="27">
        <v>36650</v>
      </c>
      <c r="B108" s="11">
        <v>129.25</v>
      </c>
      <c r="C108" s="11">
        <f t="shared" si="15"/>
        <v>744.77</v>
      </c>
      <c r="D108" s="16">
        <f t="shared" si="16"/>
        <v>1370.75</v>
      </c>
      <c r="E108" s="16">
        <f t="shared" si="14"/>
        <v>1373.628575</v>
      </c>
      <c r="F108" s="11">
        <f t="shared" si="17"/>
        <v>2.8785749999999553</v>
      </c>
      <c r="G108" s="11">
        <f t="shared" si="18"/>
        <v>747.64857499999994</v>
      </c>
      <c r="H108" s="17"/>
    </row>
    <row r="109" spans="1:8">
      <c r="A109" s="27">
        <v>36651</v>
      </c>
      <c r="B109" s="11">
        <v>128.97999999999999</v>
      </c>
      <c r="C109" s="11">
        <f t="shared" si="15"/>
        <v>745.04</v>
      </c>
      <c r="D109" s="16">
        <f t="shared" si="16"/>
        <v>1371.02</v>
      </c>
      <c r="E109" s="16">
        <f t="shared" si="14"/>
        <v>1373.899142</v>
      </c>
      <c r="F109" s="11">
        <f t="shared" si="17"/>
        <v>2.8791420000000016</v>
      </c>
      <c r="G109" s="11">
        <f t="shared" si="18"/>
        <v>747.91914199999997</v>
      </c>
      <c r="H109" s="17"/>
    </row>
    <row r="110" spans="1:8">
      <c r="A110" s="27">
        <v>36652</v>
      </c>
      <c r="B110" s="11">
        <v>129.15</v>
      </c>
      <c r="C110" s="11">
        <f t="shared" si="15"/>
        <v>744.87</v>
      </c>
      <c r="D110" s="16">
        <f t="shared" si="16"/>
        <v>1370.85</v>
      </c>
      <c r="E110" s="16">
        <f t="shared" si="14"/>
        <v>1373.7287849999998</v>
      </c>
      <c r="F110" s="11">
        <f t="shared" si="17"/>
        <v>2.8787849999998798</v>
      </c>
      <c r="G110" s="11">
        <f t="shared" si="18"/>
        <v>747.74878499999988</v>
      </c>
      <c r="H110" s="17"/>
    </row>
    <row r="111" spans="1:8">
      <c r="A111" s="27">
        <v>36653</v>
      </c>
      <c r="B111" s="11">
        <v>129.12</v>
      </c>
      <c r="C111" s="11">
        <f t="shared" si="15"/>
        <v>744.9</v>
      </c>
      <c r="D111" s="16">
        <f t="shared" si="16"/>
        <v>1370.88</v>
      </c>
      <c r="E111" s="16">
        <f t="shared" si="14"/>
        <v>1373.7588480000002</v>
      </c>
      <c r="F111" s="11">
        <f t="shared" si="17"/>
        <v>2.8788480000000618</v>
      </c>
      <c r="G111" s="11">
        <f t="shared" si="18"/>
        <v>747.77884800000004</v>
      </c>
      <c r="H111" s="17"/>
    </row>
    <row r="112" spans="1:8">
      <c r="A112" s="27">
        <v>36654</v>
      </c>
      <c r="B112" s="11">
        <v>129.85</v>
      </c>
      <c r="C112" s="11">
        <f t="shared" si="15"/>
        <v>744.17</v>
      </c>
      <c r="D112" s="16">
        <f t="shared" si="16"/>
        <v>1370.15</v>
      </c>
      <c r="E112" s="16">
        <f t="shared" si="14"/>
        <v>1373.027315</v>
      </c>
      <c r="F112" s="11">
        <f t="shared" si="17"/>
        <v>2.8773149999999532</v>
      </c>
      <c r="G112" s="11">
        <f t="shared" si="18"/>
        <v>747.04731499999991</v>
      </c>
      <c r="H112" s="17"/>
    </row>
    <row r="113" spans="1:8">
      <c r="A113" s="27">
        <v>36655</v>
      </c>
      <c r="B113" s="11">
        <v>132.55000000000001</v>
      </c>
      <c r="C113" s="11">
        <f t="shared" si="15"/>
        <v>741.47</v>
      </c>
      <c r="D113" s="16">
        <f t="shared" si="16"/>
        <v>1367.45</v>
      </c>
      <c r="E113" s="16">
        <f t="shared" si="14"/>
        <v>1370.321645</v>
      </c>
      <c r="F113" s="11">
        <f t="shared" si="17"/>
        <v>2.871644999999944</v>
      </c>
      <c r="G113" s="11">
        <f t="shared" si="18"/>
        <v>744.34164499999997</v>
      </c>
      <c r="H113" s="17"/>
    </row>
    <row r="114" spans="1:8">
      <c r="A114" s="27">
        <v>36656</v>
      </c>
      <c r="B114" s="11">
        <v>134.57</v>
      </c>
      <c r="C114" s="11">
        <f t="shared" si="15"/>
        <v>739.45</v>
      </c>
      <c r="D114" s="16">
        <f t="shared" si="16"/>
        <v>1365.43</v>
      </c>
      <c r="E114" s="16">
        <f t="shared" si="14"/>
        <v>1368.297403</v>
      </c>
      <c r="F114" s="11">
        <f t="shared" si="17"/>
        <v>2.8674029999999675</v>
      </c>
      <c r="G114" s="11">
        <f t="shared" si="18"/>
        <v>742.31740300000001</v>
      </c>
      <c r="H114" s="17"/>
    </row>
    <row r="115" spans="1:8">
      <c r="A115" s="27">
        <v>36657</v>
      </c>
      <c r="B115" s="11">
        <v>135.88999999999999</v>
      </c>
      <c r="C115" s="11">
        <f t="shared" si="15"/>
        <v>738.13</v>
      </c>
      <c r="D115" s="16">
        <f t="shared" si="16"/>
        <v>1364.1100000000001</v>
      </c>
      <c r="E115" s="16">
        <f t="shared" si="14"/>
        <v>1366.974631</v>
      </c>
      <c r="F115" s="11">
        <f t="shared" si="17"/>
        <v>2.8646309999999175</v>
      </c>
      <c r="G115" s="11">
        <f t="shared" ref="G115:G121" si="19">C115+(E115-D115)</f>
        <v>740.99463099999991</v>
      </c>
      <c r="H115" s="17"/>
    </row>
    <row r="116" spans="1:8">
      <c r="A116" s="27">
        <v>36658</v>
      </c>
      <c r="B116" s="11">
        <v>137.30000000000001</v>
      </c>
      <c r="C116" s="11">
        <f t="shared" si="15"/>
        <v>736.72</v>
      </c>
      <c r="D116" s="16">
        <f t="shared" si="16"/>
        <v>1362.7</v>
      </c>
      <c r="E116" s="16">
        <f t="shared" si="14"/>
        <v>1365.56167</v>
      </c>
      <c r="F116" s="11">
        <f t="shared" si="17"/>
        <v>2.8616700000000037</v>
      </c>
      <c r="G116" s="11">
        <f t="shared" si="19"/>
        <v>739.58167000000003</v>
      </c>
      <c r="H116" s="17"/>
    </row>
    <row r="117" spans="1:8">
      <c r="A117" s="27">
        <v>36659</v>
      </c>
      <c r="B117" s="11">
        <v>137.13999999999999</v>
      </c>
      <c r="C117" s="11">
        <f t="shared" si="15"/>
        <v>736.88</v>
      </c>
      <c r="D117" s="16">
        <f t="shared" si="16"/>
        <v>1362.8600000000001</v>
      </c>
      <c r="E117" s="16">
        <f t="shared" si="14"/>
        <v>1365.7220060000002</v>
      </c>
      <c r="F117" s="11">
        <f t="shared" si="17"/>
        <v>2.8620060000000649</v>
      </c>
      <c r="G117" s="11">
        <f t="shared" si="19"/>
        <v>739.74200600000006</v>
      </c>
      <c r="H117" s="17"/>
    </row>
    <row r="118" spans="1:8">
      <c r="A118" s="27">
        <v>36660</v>
      </c>
      <c r="B118" s="11">
        <v>135.61000000000001</v>
      </c>
      <c r="C118" s="11">
        <f t="shared" si="15"/>
        <v>738.41</v>
      </c>
      <c r="D118" s="16">
        <f t="shared" si="16"/>
        <v>1364.3899999999999</v>
      </c>
      <c r="E118" s="16">
        <f t="shared" si="14"/>
        <v>1367.2552189999999</v>
      </c>
      <c r="F118" s="11">
        <f t="shared" si="17"/>
        <v>2.8652190000000246</v>
      </c>
      <c r="G118" s="11">
        <f t="shared" si="19"/>
        <v>741.27521899999999</v>
      </c>
      <c r="H118" s="17"/>
    </row>
    <row r="119" spans="1:8">
      <c r="A119" s="27">
        <v>36661</v>
      </c>
      <c r="B119" s="11">
        <v>134.93</v>
      </c>
      <c r="C119" s="11">
        <f t="shared" si="15"/>
        <v>739.08999999999992</v>
      </c>
      <c r="D119" s="16">
        <f t="shared" si="16"/>
        <v>1365.07</v>
      </c>
      <c r="E119" s="16">
        <f t="shared" si="14"/>
        <v>1367.936647</v>
      </c>
      <c r="F119" s="11">
        <f t="shared" si="17"/>
        <v>2.8666470000000572</v>
      </c>
      <c r="G119" s="11">
        <f t="shared" si="19"/>
        <v>741.95664699999998</v>
      </c>
      <c r="H119" s="17"/>
    </row>
    <row r="120" spans="1:8">
      <c r="A120" s="27">
        <v>36662</v>
      </c>
      <c r="B120" s="11">
        <v>135.91</v>
      </c>
      <c r="C120" s="11">
        <f t="shared" si="15"/>
        <v>738.11</v>
      </c>
      <c r="D120" s="16">
        <f t="shared" si="16"/>
        <v>1364.09</v>
      </c>
      <c r="E120" s="16">
        <f t="shared" si="14"/>
        <v>1366.9545889999999</v>
      </c>
      <c r="F120" s="11">
        <f t="shared" si="17"/>
        <v>2.8645890000000236</v>
      </c>
      <c r="G120" s="11">
        <f t="shared" si="19"/>
        <v>740.97458900000004</v>
      </c>
      <c r="H120" s="17"/>
    </row>
    <row r="121" spans="1:8">
      <c r="A121" s="27">
        <v>36663</v>
      </c>
      <c r="B121" s="11">
        <v>137.97999999999999</v>
      </c>
      <c r="C121" s="11">
        <f t="shared" si="15"/>
        <v>736.04</v>
      </c>
      <c r="D121" s="16">
        <f t="shared" si="16"/>
        <v>1362.02</v>
      </c>
      <c r="E121" s="16">
        <f t="shared" si="14"/>
        <v>1364.880242</v>
      </c>
      <c r="F121" s="11">
        <f t="shared" si="17"/>
        <v>2.8602419999999711</v>
      </c>
      <c r="G121" s="11">
        <f t="shared" si="19"/>
        <v>738.90024199999993</v>
      </c>
      <c r="H121" s="17"/>
    </row>
    <row r="122" spans="1:8">
      <c r="A122" s="27">
        <v>36664</v>
      </c>
      <c r="B122" s="17"/>
      <c r="C122" s="17"/>
      <c r="D122" s="17"/>
      <c r="E122" s="17"/>
      <c r="F122" s="17"/>
      <c r="G122" s="17"/>
      <c r="H122" s="17"/>
    </row>
    <row r="123" spans="1:8">
      <c r="A123" s="27">
        <v>36665</v>
      </c>
      <c r="B123" s="17"/>
      <c r="C123" s="17"/>
      <c r="D123" s="17"/>
      <c r="E123" s="17"/>
      <c r="F123" s="17"/>
      <c r="G123" s="17"/>
      <c r="H123" s="17"/>
    </row>
    <row r="124" spans="1:8">
      <c r="A124" s="27">
        <v>36666</v>
      </c>
      <c r="B124" s="11">
        <v>139.04</v>
      </c>
      <c r="C124" s="11">
        <f t="shared" ref="C124:C187" si="20">874.02-B124</f>
        <v>734.98</v>
      </c>
      <c r="D124" s="16">
        <f t="shared" ref="D124:D187" si="21">1500-B124</f>
        <v>1360.96</v>
      </c>
      <c r="E124" s="16">
        <f t="shared" ref="E124:E187" si="22">D124*1.0021</f>
        <v>1363.8180159999999</v>
      </c>
      <c r="F124" s="11">
        <f t="shared" ref="F124:F187" si="23">E124-D124</f>
        <v>2.8580159999999069</v>
      </c>
      <c r="G124" s="11">
        <f t="shared" ref="G124:G187" si="24">C124+(E124-D124)</f>
        <v>737.83801599999993</v>
      </c>
      <c r="H124" s="17"/>
    </row>
    <row r="125" spans="1:8">
      <c r="A125" s="27">
        <v>36667</v>
      </c>
      <c r="B125" s="11">
        <v>136.88</v>
      </c>
      <c r="C125" s="11">
        <f t="shared" si="20"/>
        <v>737.14</v>
      </c>
      <c r="D125" s="16">
        <f t="shared" si="21"/>
        <v>1363.12</v>
      </c>
      <c r="E125" s="16">
        <f t="shared" si="22"/>
        <v>1365.9825519999999</v>
      </c>
      <c r="F125" s="11">
        <f t="shared" si="23"/>
        <v>2.8625520000000506</v>
      </c>
      <c r="G125" s="11">
        <f t="shared" si="24"/>
        <v>740.00255200000004</v>
      </c>
      <c r="H125" s="17"/>
    </row>
    <row r="126" spans="1:8">
      <c r="A126" s="27">
        <v>36668</v>
      </c>
      <c r="B126" s="11">
        <v>135.83000000000001</v>
      </c>
      <c r="C126" s="11">
        <f t="shared" si="20"/>
        <v>738.18999999999994</v>
      </c>
      <c r="D126" s="16">
        <f t="shared" si="21"/>
        <v>1364.17</v>
      </c>
      <c r="E126" s="16">
        <f t="shared" si="22"/>
        <v>1367.0347570000001</v>
      </c>
      <c r="F126" s="11">
        <f t="shared" si="23"/>
        <v>2.8647570000000542</v>
      </c>
      <c r="G126" s="11">
        <f t="shared" si="24"/>
        <v>741.054757</v>
      </c>
      <c r="H126" s="17"/>
    </row>
    <row r="127" spans="1:8">
      <c r="A127" s="27">
        <v>36669</v>
      </c>
      <c r="B127" s="11">
        <v>136.16999999999999</v>
      </c>
      <c r="C127" s="11">
        <f t="shared" si="20"/>
        <v>737.85</v>
      </c>
      <c r="D127" s="16">
        <f t="shared" si="21"/>
        <v>1363.83</v>
      </c>
      <c r="E127" s="16">
        <f t="shared" si="22"/>
        <v>1366.694043</v>
      </c>
      <c r="F127" s="11">
        <f t="shared" si="23"/>
        <v>2.8640430000000379</v>
      </c>
      <c r="G127" s="11">
        <f t="shared" si="24"/>
        <v>740.71404300000006</v>
      </c>
      <c r="H127" s="17"/>
    </row>
    <row r="128" spans="1:8">
      <c r="A128" s="27">
        <v>36670</v>
      </c>
      <c r="B128" s="11">
        <v>137.19999999999999</v>
      </c>
      <c r="C128" s="11">
        <f t="shared" si="20"/>
        <v>736.81999999999994</v>
      </c>
      <c r="D128" s="16">
        <f t="shared" si="21"/>
        <v>1362.8</v>
      </c>
      <c r="E128" s="16">
        <f t="shared" si="22"/>
        <v>1365.6618799999999</v>
      </c>
      <c r="F128" s="11">
        <f t="shared" si="23"/>
        <v>2.8618799999999283</v>
      </c>
      <c r="G128" s="11">
        <f t="shared" si="24"/>
        <v>739.68187999999986</v>
      </c>
      <c r="H128" s="17"/>
    </row>
    <row r="129" spans="1:8">
      <c r="A129" s="27">
        <v>36671</v>
      </c>
      <c r="B129" s="11">
        <v>139.15</v>
      </c>
      <c r="C129" s="11">
        <f t="shared" si="20"/>
        <v>734.87</v>
      </c>
      <c r="D129" s="16">
        <f t="shared" si="21"/>
        <v>1360.85</v>
      </c>
      <c r="E129" s="16">
        <f t="shared" si="22"/>
        <v>1363.7077849999998</v>
      </c>
      <c r="F129" s="11">
        <f t="shared" si="23"/>
        <v>2.8577849999999216</v>
      </c>
      <c r="G129" s="11">
        <f t="shared" si="24"/>
        <v>737.72778499999993</v>
      </c>
      <c r="H129" s="17"/>
    </row>
    <row r="130" spans="1:8">
      <c r="A130" s="27">
        <v>36672</v>
      </c>
      <c r="B130" s="11">
        <v>140.87</v>
      </c>
      <c r="C130" s="11">
        <f t="shared" si="20"/>
        <v>733.15</v>
      </c>
      <c r="D130" s="16">
        <f t="shared" si="21"/>
        <v>1359.13</v>
      </c>
      <c r="E130" s="16">
        <f t="shared" si="22"/>
        <v>1361.9841730000001</v>
      </c>
      <c r="F130" s="11">
        <f t="shared" si="23"/>
        <v>2.8541729999999461</v>
      </c>
      <c r="G130" s="11">
        <f t="shared" si="24"/>
        <v>736.00417299999992</v>
      </c>
      <c r="H130" s="17"/>
    </row>
    <row r="131" spans="1:8">
      <c r="A131" s="27">
        <v>36673</v>
      </c>
      <c r="B131" s="11">
        <v>141.6</v>
      </c>
      <c r="C131" s="11">
        <f t="shared" si="20"/>
        <v>732.42</v>
      </c>
      <c r="D131" s="16">
        <f t="shared" si="21"/>
        <v>1358.4</v>
      </c>
      <c r="E131" s="16">
        <f t="shared" si="22"/>
        <v>1361.2526400000002</v>
      </c>
      <c r="F131" s="11">
        <f t="shared" si="23"/>
        <v>2.8526400000000649</v>
      </c>
      <c r="G131" s="11">
        <f t="shared" si="24"/>
        <v>735.27264000000002</v>
      </c>
      <c r="H131" s="17"/>
    </row>
    <row r="132" spans="1:8">
      <c r="A132" s="27">
        <v>36674</v>
      </c>
      <c r="B132" s="11">
        <v>140.55000000000001</v>
      </c>
      <c r="C132" s="11">
        <f t="shared" si="20"/>
        <v>733.47</v>
      </c>
      <c r="D132" s="16">
        <f t="shared" si="21"/>
        <v>1359.45</v>
      </c>
      <c r="E132" s="16">
        <f t="shared" si="22"/>
        <v>1362.3048450000001</v>
      </c>
      <c r="F132" s="11">
        <f t="shared" si="23"/>
        <v>2.8548450000000685</v>
      </c>
      <c r="G132" s="11">
        <f t="shared" si="24"/>
        <v>736.3248450000001</v>
      </c>
      <c r="H132" s="17"/>
    </row>
    <row r="133" spans="1:8">
      <c r="A133" s="27">
        <v>36675</v>
      </c>
      <c r="B133" s="11">
        <v>138.58000000000001</v>
      </c>
      <c r="C133" s="11">
        <f t="shared" si="20"/>
        <v>735.43999999999994</v>
      </c>
      <c r="D133" s="16">
        <f t="shared" si="21"/>
        <v>1361.42</v>
      </c>
      <c r="E133" s="16">
        <f t="shared" si="22"/>
        <v>1364.278982</v>
      </c>
      <c r="F133" s="11">
        <f t="shared" si="23"/>
        <v>2.858981999999969</v>
      </c>
      <c r="G133" s="11">
        <f t="shared" si="24"/>
        <v>738.29898199999991</v>
      </c>
      <c r="H133" s="17"/>
    </row>
    <row r="134" spans="1:8">
      <c r="A134" s="27">
        <v>36676</v>
      </c>
      <c r="B134" s="11">
        <v>137.61000000000001</v>
      </c>
      <c r="C134" s="11">
        <f t="shared" si="20"/>
        <v>736.41</v>
      </c>
      <c r="D134" s="16">
        <f t="shared" si="21"/>
        <v>1362.3899999999999</v>
      </c>
      <c r="E134" s="16">
        <f t="shared" si="22"/>
        <v>1365.2510189999998</v>
      </c>
      <c r="F134" s="11">
        <f t="shared" si="23"/>
        <v>2.861018999999942</v>
      </c>
      <c r="G134" s="11">
        <f t="shared" si="24"/>
        <v>739.27101899999991</v>
      </c>
      <c r="H134" s="17"/>
    </row>
    <row r="135" spans="1:8">
      <c r="A135" s="27">
        <v>36677</v>
      </c>
      <c r="B135" s="11">
        <v>137.63</v>
      </c>
      <c r="C135" s="11">
        <f t="shared" si="20"/>
        <v>736.39</v>
      </c>
      <c r="D135" s="16">
        <f t="shared" si="21"/>
        <v>1362.37</v>
      </c>
      <c r="E135" s="16">
        <f t="shared" si="22"/>
        <v>1365.2309769999999</v>
      </c>
      <c r="F135" s="11">
        <f t="shared" si="23"/>
        <v>2.8609770000000481</v>
      </c>
      <c r="G135" s="11">
        <f t="shared" si="24"/>
        <v>739.25097700000003</v>
      </c>
      <c r="H135" s="17"/>
    </row>
    <row r="136" spans="1:8">
      <c r="A136" s="27">
        <v>36678</v>
      </c>
      <c r="B136" s="11">
        <v>138.81</v>
      </c>
      <c r="C136" s="11">
        <f t="shared" si="20"/>
        <v>735.21</v>
      </c>
      <c r="D136" s="16">
        <f t="shared" si="21"/>
        <v>1361.19</v>
      </c>
      <c r="E136" s="16">
        <f t="shared" si="22"/>
        <v>1364.048499</v>
      </c>
      <c r="F136" s="11">
        <f t="shared" si="23"/>
        <v>2.858498999999938</v>
      </c>
      <c r="G136" s="11">
        <f t="shared" si="24"/>
        <v>738.06849899999997</v>
      </c>
      <c r="H136" s="17"/>
    </row>
    <row r="137" spans="1:8">
      <c r="A137" s="27">
        <v>36679</v>
      </c>
      <c r="B137" s="11">
        <v>139.83000000000001</v>
      </c>
      <c r="C137" s="11">
        <f t="shared" si="20"/>
        <v>734.18999999999994</v>
      </c>
      <c r="D137" s="16">
        <f t="shared" si="21"/>
        <v>1360.17</v>
      </c>
      <c r="E137" s="16">
        <f t="shared" si="22"/>
        <v>1363.026357</v>
      </c>
      <c r="F137" s="11">
        <f t="shared" si="23"/>
        <v>2.856356999999889</v>
      </c>
      <c r="G137" s="11">
        <f t="shared" si="24"/>
        <v>737.04635699999983</v>
      </c>
      <c r="H137" s="17"/>
    </row>
    <row r="138" spans="1:8">
      <c r="A138" s="27">
        <v>36680</v>
      </c>
      <c r="B138" s="11">
        <v>140.34</v>
      </c>
      <c r="C138" s="11">
        <f t="shared" si="20"/>
        <v>733.68</v>
      </c>
      <c r="D138" s="16">
        <f t="shared" si="21"/>
        <v>1359.66</v>
      </c>
      <c r="E138" s="16">
        <f t="shared" si="22"/>
        <v>1362.5152860000001</v>
      </c>
      <c r="F138" s="11">
        <f t="shared" si="23"/>
        <v>2.8552859999999782</v>
      </c>
      <c r="G138" s="11">
        <f t="shared" si="24"/>
        <v>736.53528599999993</v>
      </c>
      <c r="H138" s="17"/>
    </row>
    <row r="139" spans="1:8">
      <c r="A139" s="27">
        <v>36681</v>
      </c>
      <c r="B139" s="11">
        <v>140.47999999999999</v>
      </c>
      <c r="C139" s="11">
        <f t="shared" si="20"/>
        <v>733.54</v>
      </c>
      <c r="D139" s="16">
        <f t="shared" si="21"/>
        <v>1359.52</v>
      </c>
      <c r="E139" s="16">
        <f t="shared" si="22"/>
        <v>1362.374992</v>
      </c>
      <c r="F139" s="11">
        <f t="shared" si="23"/>
        <v>2.8549920000000384</v>
      </c>
      <c r="G139" s="11">
        <f t="shared" si="24"/>
        <v>736.394992</v>
      </c>
      <c r="H139" s="17"/>
    </row>
    <row r="140" spans="1:8">
      <c r="A140" s="27">
        <v>36682</v>
      </c>
      <c r="B140" s="11">
        <v>140.02000000000001</v>
      </c>
      <c r="C140" s="11">
        <f t="shared" si="20"/>
        <v>734</v>
      </c>
      <c r="D140" s="16">
        <f t="shared" si="21"/>
        <v>1359.98</v>
      </c>
      <c r="E140" s="16">
        <f t="shared" si="22"/>
        <v>1362.8359580000001</v>
      </c>
      <c r="F140" s="11">
        <f t="shared" si="23"/>
        <v>2.8559580000001006</v>
      </c>
      <c r="G140" s="11">
        <f t="shared" si="24"/>
        <v>736.8559580000001</v>
      </c>
      <c r="H140" s="17"/>
    </row>
    <row r="141" spans="1:8">
      <c r="A141" s="27">
        <v>36683</v>
      </c>
      <c r="B141" s="11">
        <v>139.32</v>
      </c>
      <c r="C141" s="11">
        <f t="shared" si="20"/>
        <v>734.7</v>
      </c>
      <c r="D141" s="16">
        <f t="shared" si="21"/>
        <v>1360.68</v>
      </c>
      <c r="E141" s="16">
        <f t="shared" si="22"/>
        <v>1363.5374280000001</v>
      </c>
      <c r="F141" s="11">
        <f t="shared" si="23"/>
        <v>2.8574280000000272</v>
      </c>
      <c r="G141" s="11">
        <f t="shared" si="24"/>
        <v>737.55742800000007</v>
      </c>
      <c r="H141" s="17"/>
    </row>
    <row r="142" spans="1:8">
      <c r="A142" s="27">
        <v>36684</v>
      </c>
      <c r="B142" s="11">
        <v>139.52000000000001</v>
      </c>
      <c r="C142" s="11">
        <f t="shared" si="20"/>
        <v>734.5</v>
      </c>
      <c r="D142" s="16">
        <f t="shared" si="21"/>
        <v>1360.48</v>
      </c>
      <c r="E142" s="16">
        <f t="shared" si="22"/>
        <v>1363.337008</v>
      </c>
      <c r="F142" s="11">
        <f t="shared" si="23"/>
        <v>2.8570079999999507</v>
      </c>
      <c r="G142" s="11">
        <f t="shared" si="24"/>
        <v>737.35700799999995</v>
      </c>
      <c r="H142" s="17"/>
    </row>
    <row r="143" spans="1:8">
      <c r="A143" s="27">
        <v>36685</v>
      </c>
      <c r="B143" s="11">
        <v>140.27000000000001</v>
      </c>
      <c r="C143" s="11">
        <f t="shared" si="20"/>
        <v>733.75</v>
      </c>
      <c r="D143" s="16">
        <f t="shared" si="21"/>
        <v>1359.73</v>
      </c>
      <c r="E143" s="16">
        <f t="shared" si="22"/>
        <v>1362.585433</v>
      </c>
      <c r="F143" s="11">
        <f t="shared" si="23"/>
        <v>2.8554329999999482</v>
      </c>
      <c r="G143" s="11">
        <f t="shared" si="24"/>
        <v>736.60543299999995</v>
      </c>
      <c r="H143" s="17"/>
    </row>
    <row r="144" spans="1:8">
      <c r="A144" s="27">
        <v>36686</v>
      </c>
      <c r="B144" s="11">
        <v>141.43</v>
      </c>
      <c r="C144" s="11">
        <f t="shared" si="20"/>
        <v>732.58999999999992</v>
      </c>
      <c r="D144" s="16">
        <f t="shared" si="21"/>
        <v>1358.57</v>
      </c>
      <c r="E144" s="16">
        <f t="shared" si="22"/>
        <v>1361.4229969999999</v>
      </c>
      <c r="F144" s="11">
        <f t="shared" si="23"/>
        <v>2.8529969999999594</v>
      </c>
      <c r="G144" s="11">
        <f t="shared" si="24"/>
        <v>735.44299699999988</v>
      </c>
      <c r="H144" s="17"/>
    </row>
    <row r="145" spans="1:8">
      <c r="A145" s="27">
        <v>36687</v>
      </c>
      <c r="B145" s="11">
        <v>139.65</v>
      </c>
      <c r="C145" s="11">
        <f t="shared" si="20"/>
        <v>734.37</v>
      </c>
      <c r="D145" s="16">
        <f t="shared" si="21"/>
        <v>1360.35</v>
      </c>
      <c r="E145" s="16">
        <f t="shared" si="22"/>
        <v>1363.206735</v>
      </c>
      <c r="F145" s="11">
        <f t="shared" si="23"/>
        <v>2.8567350000000715</v>
      </c>
      <c r="G145" s="11">
        <f t="shared" si="24"/>
        <v>737.22673500000008</v>
      </c>
      <c r="H145" s="17"/>
    </row>
    <row r="146" spans="1:8">
      <c r="A146" s="27">
        <v>36688</v>
      </c>
      <c r="B146" s="11">
        <v>137.71</v>
      </c>
      <c r="C146" s="11">
        <f t="shared" si="20"/>
        <v>736.31</v>
      </c>
      <c r="D146" s="16">
        <f t="shared" si="21"/>
        <v>1362.29</v>
      </c>
      <c r="E146" s="16">
        <f t="shared" si="22"/>
        <v>1365.150809</v>
      </c>
      <c r="F146" s="11">
        <f t="shared" si="23"/>
        <v>2.8608090000000175</v>
      </c>
      <c r="G146" s="11">
        <f t="shared" si="24"/>
        <v>739.17080899999996</v>
      </c>
      <c r="H146" s="17"/>
    </row>
    <row r="147" spans="1:8">
      <c r="A147" s="27">
        <v>36689</v>
      </c>
      <c r="B147" s="11">
        <v>136.21</v>
      </c>
      <c r="C147" s="11">
        <f t="shared" si="20"/>
        <v>737.81</v>
      </c>
      <c r="D147" s="16">
        <f t="shared" si="21"/>
        <v>1363.79</v>
      </c>
      <c r="E147" s="16">
        <f t="shared" si="22"/>
        <v>1366.653959</v>
      </c>
      <c r="F147" s="11">
        <f t="shared" si="23"/>
        <v>2.8639590000000226</v>
      </c>
      <c r="G147" s="11">
        <f t="shared" si="24"/>
        <v>740.67395899999997</v>
      </c>
      <c r="H147" s="17"/>
    </row>
    <row r="148" spans="1:8">
      <c r="A148" s="27">
        <v>36690</v>
      </c>
      <c r="B148" s="11">
        <v>134.78</v>
      </c>
      <c r="C148" s="11">
        <f t="shared" si="20"/>
        <v>739.24</v>
      </c>
      <c r="D148" s="16">
        <f t="shared" si="21"/>
        <v>1365.22</v>
      </c>
      <c r="E148" s="16">
        <f t="shared" si="22"/>
        <v>1368.0869620000001</v>
      </c>
      <c r="F148" s="11">
        <f t="shared" si="23"/>
        <v>2.8669620000000577</v>
      </c>
      <c r="G148" s="11">
        <f t="shared" si="24"/>
        <v>742.10696200000007</v>
      </c>
      <c r="H148" s="17"/>
    </row>
    <row r="149" spans="1:8">
      <c r="A149" s="27">
        <v>36691</v>
      </c>
      <c r="B149" s="11">
        <v>133.62</v>
      </c>
      <c r="C149" s="11">
        <f t="shared" si="20"/>
        <v>740.4</v>
      </c>
      <c r="D149" s="16">
        <f t="shared" si="21"/>
        <v>1366.38</v>
      </c>
      <c r="E149" s="16">
        <f t="shared" si="22"/>
        <v>1369.2493980000002</v>
      </c>
      <c r="F149" s="11">
        <f t="shared" si="23"/>
        <v>2.8693980000000465</v>
      </c>
      <c r="G149" s="11">
        <f t="shared" si="24"/>
        <v>743.26939800000002</v>
      </c>
      <c r="H149" s="17"/>
    </row>
    <row r="150" spans="1:8">
      <c r="A150" s="27">
        <v>36692</v>
      </c>
      <c r="B150" s="11">
        <v>132.74</v>
      </c>
      <c r="C150" s="11">
        <f t="shared" si="20"/>
        <v>741.28</v>
      </c>
      <c r="D150" s="16">
        <f t="shared" si="21"/>
        <v>1367.26</v>
      </c>
      <c r="E150" s="16">
        <f t="shared" si="22"/>
        <v>1370.1312459999999</v>
      </c>
      <c r="F150" s="11">
        <f t="shared" si="23"/>
        <v>2.8712459999999282</v>
      </c>
      <c r="G150" s="11">
        <f t="shared" si="24"/>
        <v>744.1512459999999</v>
      </c>
      <c r="H150" s="17"/>
    </row>
    <row r="151" spans="1:8">
      <c r="A151" s="27">
        <v>36693</v>
      </c>
      <c r="B151" s="11">
        <v>132.06</v>
      </c>
      <c r="C151" s="11">
        <f t="shared" si="20"/>
        <v>741.96</v>
      </c>
      <c r="D151" s="16">
        <f t="shared" si="21"/>
        <v>1367.94</v>
      </c>
      <c r="E151" s="16">
        <f t="shared" si="22"/>
        <v>1370.812674</v>
      </c>
      <c r="F151" s="11">
        <f t="shared" si="23"/>
        <v>2.8726739999999609</v>
      </c>
      <c r="G151" s="11">
        <f t="shared" si="24"/>
        <v>744.832674</v>
      </c>
      <c r="H151" s="17"/>
    </row>
    <row r="152" spans="1:8">
      <c r="A152" s="27">
        <v>36694</v>
      </c>
      <c r="B152" s="11">
        <v>131.72</v>
      </c>
      <c r="C152" s="11">
        <f t="shared" si="20"/>
        <v>742.3</v>
      </c>
      <c r="D152" s="16">
        <f t="shared" si="21"/>
        <v>1368.28</v>
      </c>
      <c r="E152" s="16">
        <f t="shared" si="22"/>
        <v>1371.1533879999999</v>
      </c>
      <c r="F152" s="11">
        <f t="shared" si="23"/>
        <v>2.8733879999999772</v>
      </c>
      <c r="G152" s="11">
        <f t="shared" si="24"/>
        <v>745.17338799999993</v>
      </c>
      <c r="H152" s="17"/>
    </row>
    <row r="153" spans="1:8">
      <c r="A153" s="27">
        <v>36695</v>
      </c>
      <c r="B153" s="11">
        <v>131.37</v>
      </c>
      <c r="C153" s="11">
        <f t="shared" si="20"/>
        <v>742.65</v>
      </c>
      <c r="D153" s="16">
        <f t="shared" si="21"/>
        <v>1368.63</v>
      </c>
      <c r="E153" s="16">
        <f t="shared" si="22"/>
        <v>1371.5041230000002</v>
      </c>
      <c r="F153" s="11">
        <f t="shared" si="23"/>
        <v>2.8741230000000542</v>
      </c>
      <c r="G153" s="11">
        <f t="shared" si="24"/>
        <v>745.52412300000003</v>
      </c>
      <c r="H153" s="17"/>
    </row>
    <row r="154" spans="1:8">
      <c r="A154" s="27">
        <v>36696</v>
      </c>
      <c r="B154" s="11">
        <v>130.77000000000001</v>
      </c>
      <c r="C154" s="11">
        <f t="shared" si="20"/>
        <v>743.25</v>
      </c>
      <c r="D154" s="16">
        <f t="shared" si="21"/>
        <v>1369.23</v>
      </c>
      <c r="E154" s="16">
        <f t="shared" si="22"/>
        <v>1372.1053830000001</v>
      </c>
      <c r="F154" s="11">
        <f t="shared" si="23"/>
        <v>2.8753830000000562</v>
      </c>
      <c r="G154" s="11">
        <f t="shared" si="24"/>
        <v>746.12538300000006</v>
      </c>
      <c r="H154" s="17"/>
    </row>
    <row r="155" spans="1:8">
      <c r="A155" s="27">
        <v>36697</v>
      </c>
      <c r="B155" s="11">
        <v>130.11000000000001</v>
      </c>
      <c r="C155" s="11">
        <f t="shared" si="20"/>
        <v>743.91</v>
      </c>
      <c r="D155" s="16">
        <f t="shared" si="21"/>
        <v>1369.8899999999999</v>
      </c>
      <c r="E155" s="16">
        <f t="shared" si="22"/>
        <v>1372.7667689999998</v>
      </c>
      <c r="F155" s="11">
        <f t="shared" si="23"/>
        <v>2.8767689999999675</v>
      </c>
      <c r="G155" s="11">
        <f t="shared" si="24"/>
        <v>746.78676899999994</v>
      </c>
      <c r="H155" s="17"/>
    </row>
    <row r="156" spans="1:8">
      <c r="A156" s="27">
        <v>36698</v>
      </c>
      <c r="B156" s="11">
        <v>129.75</v>
      </c>
      <c r="C156" s="11">
        <f t="shared" si="20"/>
        <v>744.27</v>
      </c>
      <c r="D156" s="16">
        <f t="shared" si="21"/>
        <v>1370.25</v>
      </c>
      <c r="E156" s="16">
        <f t="shared" si="22"/>
        <v>1373.1275249999999</v>
      </c>
      <c r="F156" s="11">
        <f t="shared" si="23"/>
        <v>2.8775249999998778</v>
      </c>
      <c r="G156" s="11">
        <f t="shared" si="24"/>
        <v>747.14752499999986</v>
      </c>
      <c r="H156" s="17"/>
    </row>
    <row r="157" spans="1:8">
      <c r="A157" s="27">
        <v>36699</v>
      </c>
      <c r="B157" s="11">
        <v>129.66</v>
      </c>
      <c r="C157" s="11">
        <f t="shared" si="20"/>
        <v>744.36</v>
      </c>
      <c r="D157" s="16">
        <f t="shared" si="21"/>
        <v>1370.34</v>
      </c>
      <c r="E157" s="16">
        <f t="shared" si="22"/>
        <v>1373.2177139999999</v>
      </c>
      <c r="F157" s="11">
        <f t="shared" si="23"/>
        <v>2.877713999999969</v>
      </c>
      <c r="G157" s="11">
        <f t="shared" si="24"/>
        <v>747.23771399999998</v>
      </c>
      <c r="H157" s="17"/>
    </row>
    <row r="158" spans="1:8">
      <c r="A158" s="27">
        <v>36700</v>
      </c>
      <c r="B158" s="11">
        <v>129.63</v>
      </c>
      <c r="C158" s="11">
        <f t="shared" si="20"/>
        <v>744.39</v>
      </c>
      <c r="D158" s="16">
        <f t="shared" si="21"/>
        <v>1370.37</v>
      </c>
      <c r="E158" s="16">
        <f t="shared" si="22"/>
        <v>1373.2477769999998</v>
      </c>
      <c r="F158" s="11">
        <f t="shared" si="23"/>
        <v>2.8777769999999236</v>
      </c>
      <c r="G158" s="11">
        <f t="shared" si="24"/>
        <v>747.26777699999991</v>
      </c>
      <c r="H158" s="17"/>
    </row>
    <row r="159" spans="1:8">
      <c r="A159" s="27">
        <v>36701</v>
      </c>
      <c r="B159" s="11">
        <v>129.59</v>
      </c>
      <c r="C159" s="11">
        <f t="shared" si="20"/>
        <v>744.43</v>
      </c>
      <c r="D159" s="16">
        <f t="shared" si="21"/>
        <v>1370.41</v>
      </c>
      <c r="E159" s="16">
        <f t="shared" si="22"/>
        <v>1373.287861</v>
      </c>
      <c r="F159" s="11">
        <f t="shared" si="23"/>
        <v>2.8778609999999389</v>
      </c>
      <c r="G159" s="11">
        <f t="shared" si="24"/>
        <v>747.30786099999989</v>
      </c>
      <c r="H159" s="17"/>
    </row>
    <row r="160" spans="1:8">
      <c r="A160" s="27">
        <v>36702</v>
      </c>
      <c r="B160" s="11">
        <v>129.65</v>
      </c>
      <c r="C160" s="11">
        <f t="shared" si="20"/>
        <v>744.37</v>
      </c>
      <c r="D160" s="16">
        <f t="shared" si="21"/>
        <v>1370.35</v>
      </c>
      <c r="E160" s="16">
        <f t="shared" si="22"/>
        <v>1373.2277349999999</v>
      </c>
      <c r="F160" s="11">
        <f t="shared" si="23"/>
        <v>2.8777350000000297</v>
      </c>
      <c r="G160" s="11">
        <f t="shared" si="24"/>
        <v>747.24773500000003</v>
      </c>
      <c r="H160" s="17"/>
    </row>
    <row r="161" spans="1:8">
      <c r="A161" s="27">
        <v>36703</v>
      </c>
      <c r="B161" s="11">
        <v>130.13999999999999</v>
      </c>
      <c r="C161" s="11">
        <f t="shared" si="20"/>
        <v>743.88</v>
      </c>
      <c r="D161" s="16">
        <f t="shared" si="21"/>
        <v>1369.8600000000001</v>
      </c>
      <c r="E161" s="16">
        <f t="shared" si="22"/>
        <v>1372.7367060000001</v>
      </c>
      <c r="F161" s="11">
        <f t="shared" si="23"/>
        <v>2.8767060000000129</v>
      </c>
      <c r="G161" s="11">
        <f t="shared" si="24"/>
        <v>746.75670600000001</v>
      </c>
      <c r="H161" s="17"/>
    </row>
    <row r="162" spans="1:8">
      <c r="A162" s="27">
        <v>36704</v>
      </c>
      <c r="B162" s="11">
        <v>131.44999999999999</v>
      </c>
      <c r="C162" s="11">
        <f t="shared" si="20"/>
        <v>742.56999999999994</v>
      </c>
      <c r="D162" s="16">
        <f t="shared" si="21"/>
        <v>1368.55</v>
      </c>
      <c r="E162" s="16">
        <f t="shared" si="22"/>
        <v>1371.423955</v>
      </c>
      <c r="F162" s="11">
        <f t="shared" si="23"/>
        <v>2.8739550000000236</v>
      </c>
      <c r="G162" s="11">
        <f t="shared" si="24"/>
        <v>745.44395499999996</v>
      </c>
      <c r="H162" s="17"/>
    </row>
    <row r="163" spans="1:8">
      <c r="A163" s="27">
        <v>36705</v>
      </c>
      <c r="B163" s="11">
        <v>131.80000000000001</v>
      </c>
      <c r="C163" s="11">
        <f t="shared" si="20"/>
        <v>742.22</v>
      </c>
      <c r="D163" s="16">
        <f t="shared" si="21"/>
        <v>1368.2</v>
      </c>
      <c r="E163" s="16">
        <f t="shared" si="22"/>
        <v>1371.07322</v>
      </c>
      <c r="F163" s="11">
        <f t="shared" si="23"/>
        <v>2.8732199999999466</v>
      </c>
      <c r="G163" s="11">
        <f t="shared" si="24"/>
        <v>745.09321999999997</v>
      </c>
      <c r="H163" s="17"/>
    </row>
    <row r="164" spans="1:8">
      <c r="A164" s="27">
        <v>36706</v>
      </c>
      <c r="B164" s="11">
        <v>132.22</v>
      </c>
      <c r="C164" s="11">
        <f t="shared" si="20"/>
        <v>741.8</v>
      </c>
      <c r="D164" s="16">
        <f t="shared" si="21"/>
        <v>1367.78</v>
      </c>
      <c r="E164" s="16">
        <f t="shared" si="22"/>
        <v>1370.6523379999999</v>
      </c>
      <c r="F164" s="11">
        <f t="shared" si="23"/>
        <v>2.8723379999998997</v>
      </c>
      <c r="G164" s="11">
        <f t="shared" si="24"/>
        <v>744.67233799999985</v>
      </c>
      <c r="H164" s="17"/>
    </row>
    <row r="165" spans="1:8">
      <c r="A165" s="27">
        <v>36707</v>
      </c>
      <c r="B165" s="11">
        <v>133.15</v>
      </c>
      <c r="C165" s="11">
        <f t="shared" si="20"/>
        <v>740.87</v>
      </c>
      <c r="D165" s="16">
        <f t="shared" si="21"/>
        <v>1366.85</v>
      </c>
      <c r="E165" s="16">
        <f t="shared" si="22"/>
        <v>1369.7203849999999</v>
      </c>
      <c r="F165" s="11">
        <f t="shared" si="23"/>
        <v>2.870384999999942</v>
      </c>
      <c r="G165" s="11">
        <f t="shared" si="24"/>
        <v>743.74038499999995</v>
      </c>
      <c r="H165" s="17"/>
    </row>
    <row r="166" spans="1:8">
      <c r="A166" s="27">
        <v>36708</v>
      </c>
      <c r="B166" s="11">
        <v>134.33000000000001</v>
      </c>
      <c r="C166" s="11">
        <f t="shared" si="20"/>
        <v>739.68999999999994</v>
      </c>
      <c r="D166" s="16">
        <f t="shared" si="21"/>
        <v>1365.67</v>
      </c>
      <c r="E166" s="16">
        <f t="shared" si="22"/>
        <v>1368.5379070000001</v>
      </c>
      <c r="F166" s="11">
        <f t="shared" si="23"/>
        <v>2.8679070000000593</v>
      </c>
      <c r="G166" s="11">
        <f t="shared" si="24"/>
        <v>742.557907</v>
      </c>
      <c r="H166" s="17"/>
    </row>
    <row r="167" spans="1:8">
      <c r="A167" s="27">
        <v>36709</v>
      </c>
      <c r="B167" s="11">
        <v>134.4</v>
      </c>
      <c r="C167" s="11">
        <f t="shared" si="20"/>
        <v>739.62</v>
      </c>
      <c r="D167" s="16">
        <f t="shared" si="21"/>
        <v>1365.6</v>
      </c>
      <c r="E167" s="16">
        <f t="shared" si="22"/>
        <v>1368.46776</v>
      </c>
      <c r="F167" s="11">
        <f t="shared" si="23"/>
        <v>2.8677600000000893</v>
      </c>
      <c r="G167" s="11">
        <f t="shared" si="24"/>
        <v>742.48776000000009</v>
      </c>
      <c r="H167" s="17"/>
    </row>
    <row r="168" spans="1:8">
      <c r="A168" s="27">
        <v>36710</v>
      </c>
      <c r="B168" s="11">
        <v>134.4</v>
      </c>
      <c r="C168" s="11">
        <f t="shared" si="20"/>
        <v>739.62</v>
      </c>
      <c r="D168" s="16">
        <f t="shared" si="21"/>
        <v>1365.6</v>
      </c>
      <c r="E168" s="16">
        <f t="shared" si="22"/>
        <v>1368.46776</v>
      </c>
      <c r="F168" s="11">
        <f t="shared" si="23"/>
        <v>2.8677600000000893</v>
      </c>
      <c r="G168" s="11">
        <f t="shared" si="24"/>
        <v>742.48776000000009</v>
      </c>
      <c r="H168" s="17"/>
    </row>
    <row r="169" spans="1:8">
      <c r="A169" s="27">
        <v>36711</v>
      </c>
      <c r="B169" s="11">
        <v>134.5</v>
      </c>
      <c r="C169" s="11">
        <f t="shared" si="20"/>
        <v>739.52</v>
      </c>
      <c r="D169" s="16">
        <f t="shared" si="21"/>
        <v>1365.5</v>
      </c>
      <c r="E169" s="16">
        <f t="shared" si="22"/>
        <v>1368.3675499999999</v>
      </c>
      <c r="F169" s="11">
        <f t="shared" si="23"/>
        <v>2.8675499999999374</v>
      </c>
      <c r="G169" s="11">
        <f t="shared" si="24"/>
        <v>742.38754999999992</v>
      </c>
      <c r="H169" s="17"/>
    </row>
    <row r="170" spans="1:8">
      <c r="A170" s="27">
        <v>36712</v>
      </c>
      <c r="B170" s="11">
        <v>135.25</v>
      </c>
      <c r="C170" s="11">
        <f t="shared" si="20"/>
        <v>738.77</v>
      </c>
      <c r="D170" s="16">
        <f t="shared" si="21"/>
        <v>1364.75</v>
      </c>
      <c r="E170" s="16">
        <f t="shared" si="22"/>
        <v>1367.6159749999999</v>
      </c>
      <c r="F170" s="11">
        <f t="shared" si="23"/>
        <v>2.8659749999999349</v>
      </c>
      <c r="G170" s="11">
        <f t="shared" si="24"/>
        <v>741.63597499999992</v>
      </c>
      <c r="H170" s="17"/>
    </row>
    <row r="171" spans="1:8">
      <c r="A171" s="27">
        <v>36713</v>
      </c>
      <c r="B171" s="11">
        <v>135.13</v>
      </c>
      <c r="C171" s="11">
        <f t="shared" si="20"/>
        <v>738.89</v>
      </c>
      <c r="D171" s="16">
        <f t="shared" si="21"/>
        <v>1364.87</v>
      </c>
      <c r="E171" s="16">
        <f t="shared" si="22"/>
        <v>1367.7362269999999</v>
      </c>
      <c r="F171" s="11">
        <f t="shared" si="23"/>
        <v>2.8662269999999808</v>
      </c>
      <c r="G171" s="11">
        <f t="shared" si="24"/>
        <v>741.75622699999997</v>
      </c>
      <c r="H171" s="17"/>
    </row>
    <row r="172" spans="1:8">
      <c r="A172" s="27">
        <v>36714</v>
      </c>
      <c r="B172" s="11">
        <v>135.9</v>
      </c>
      <c r="C172" s="11">
        <f t="shared" si="20"/>
        <v>738.12</v>
      </c>
      <c r="D172" s="16">
        <f t="shared" si="21"/>
        <v>1364.1</v>
      </c>
      <c r="E172" s="16">
        <f t="shared" si="22"/>
        <v>1366.96461</v>
      </c>
      <c r="F172" s="11">
        <f t="shared" si="23"/>
        <v>2.8646100000000843</v>
      </c>
      <c r="G172" s="11">
        <f t="shared" si="24"/>
        <v>740.98461000000009</v>
      </c>
      <c r="H172" s="17"/>
    </row>
    <row r="173" spans="1:8">
      <c r="A173" s="27">
        <v>36715</v>
      </c>
      <c r="B173" s="11">
        <v>136.31</v>
      </c>
      <c r="C173" s="11">
        <f t="shared" si="20"/>
        <v>737.71</v>
      </c>
      <c r="D173" s="16">
        <f t="shared" si="21"/>
        <v>1363.69</v>
      </c>
      <c r="E173" s="16">
        <f t="shared" si="22"/>
        <v>1366.5537490000002</v>
      </c>
      <c r="F173" s="11">
        <f t="shared" si="23"/>
        <v>2.863749000000098</v>
      </c>
      <c r="G173" s="11">
        <f t="shared" si="24"/>
        <v>740.57374900000013</v>
      </c>
      <c r="H173" s="17"/>
    </row>
    <row r="174" spans="1:8">
      <c r="A174" s="27">
        <v>36716</v>
      </c>
      <c r="B174" s="11">
        <v>136.74</v>
      </c>
      <c r="C174" s="11">
        <f t="shared" si="20"/>
        <v>737.28</v>
      </c>
      <c r="D174" s="16">
        <f t="shared" si="21"/>
        <v>1363.26</v>
      </c>
      <c r="E174" s="16">
        <f t="shared" si="22"/>
        <v>1366.122846</v>
      </c>
      <c r="F174" s="11">
        <f t="shared" si="23"/>
        <v>2.8628459999999905</v>
      </c>
      <c r="G174" s="11">
        <f t="shared" si="24"/>
        <v>740.14284599999996</v>
      </c>
      <c r="H174" s="17"/>
    </row>
    <row r="175" spans="1:8">
      <c r="A175" s="27">
        <v>36717</v>
      </c>
      <c r="B175" s="11">
        <v>136.74</v>
      </c>
      <c r="C175" s="11">
        <f t="shared" si="20"/>
        <v>737.28</v>
      </c>
      <c r="D175" s="16">
        <f t="shared" si="21"/>
        <v>1363.26</v>
      </c>
      <c r="E175" s="16">
        <f t="shared" si="22"/>
        <v>1366.122846</v>
      </c>
      <c r="F175" s="11">
        <f t="shared" si="23"/>
        <v>2.8628459999999905</v>
      </c>
      <c r="G175" s="11">
        <f t="shared" si="24"/>
        <v>740.14284599999996</v>
      </c>
      <c r="H175" s="17"/>
    </row>
    <row r="176" spans="1:8">
      <c r="A176" s="27">
        <v>36718</v>
      </c>
      <c r="B176" s="11">
        <v>137.24</v>
      </c>
      <c r="C176" s="11">
        <f t="shared" si="20"/>
        <v>736.78</v>
      </c>
      <c r="D176" s="16">
        <f t="shared" si="21"/>
        <v>1362.76</v>
      </c>
      <c r="E176" s="16">
        <f t="shared" si="22"/>
        <v>1365.6217959999999</v>
      </c>
      <c r="F176" s="11">
        <f t="shared" si="23"/>
        <v>2.861795999999913</v>
      </c>
      <c r="G176" s="11">
        <f t="shared" si="24"/>
        <v>739.64179599999989</v>
      </c>
      <c r="H176" s="17"/>
    </row>
    <row r="177" spans="1:8">
      <c r="A177" s="27">
        <v>36719</v>
      </c>
      <c r="B177" s="11">
        <v>138.09</v>
      </c>
      <c r="C177" s="11">
        <f t="shared" si="20"/>
        <v>735.93</v>
      </c>
      <c r="D177" s="16">
        <f t="shared" si="21"/>
        <v>1361.91</v>
      </c>
      <c r="E177" s="16">
        <f t="shared" si="22"/>
        <v>1364.7700110000001</v>
      </c>
      <c r="F177" s="11">
        <f t="shared" si="23"/>
        <v>2.8600109999999859</v>
      </c>
      <c r="G177" s="11">
        <f t="shared" si="24"/>
        <v>738.79001099999994</v>
      </c>
      <c r="H177" s="17"/>
    </row>
    <row r="178" spans="1:8">
      <c r="A178" s="27">
        <v>36720</v>
      </c>
      <c r="B178" s="11">
        <v>138.53</v>
      </c>
      <c r="C178" s="11">
        <f t="shared" si="20"/>
        <v>735.49</v>
      </c>
      <c r="D178" s="16">
        <f t="shared" si="21"/>
        <v>1361.47</v>
      </c>
      <c r="E178" s="16">
        <f t="shared" si="22"/>
        <v>1364.3290870000001</v>
      </c>
      <c r="F178" s="11">
        <f t="shared" si="23"/>
        <v>2.859087000000045</v>
      </c>
      <c r="G178" s="11">
        <f t="shared" si="24"/>
        <v>738.34908700000005</v>
      </c>
      <c r="H178" s="17"/>
    </row>
    <row r="179" spans="1:8">
      <c r="A179" s="27">
        <v>36721</v>
      </c>
      <c r="B179" s="11">
        <v>138.74</v>
      </c>
      <c r="C179" s="11">
        <f t="shared" si="20"/>
        <v>735.28</v>
      </c>
      <c r="D179" s="16">
        <f t="shared" si="21"/>
        <v>1361.26</v>
      </c>
      <c r="E179" s="16">
        <f t="shared" si="22"/>
        <v>1364.1186459999999</v>
      </c>
      <c r="F179" s="11">
        <f t="shared" si="23"/>
        <v>2.8586459999999079</v>
      </c>
      <c r="G179" s="11">
        <f t="shared" si="24"/>
        <v>738.13864599999988</v>
      </c>
      <c r="H179" s="17"/>
    </row>
    <row r="180" spans="1:8">
      <c r="A180" s="27">
        <v>36722</v>
      </c>
      <c r="B180" s="11">
        <v>138.99</v>
      </c>
      <c r="C180" s="11">
        <f t="shared" si="20"/>
        <v>735.03</v>
      </c>
      <c r="D180" s="16">
        <f t="shared" si="21"/>
        <v>1361.01</v>
      </c>
      <c r="E180" s="16">
        <f t="shared" si="22"/>
        <v>1363.868121</v>
      </c>
      <c r="F180" s="11">
        <f t="shared" si="23"/>
        <v>2.8581209999999828</v>
      </c>
      <c r="G180" s="11">
        <f t="shared" si="24"/>
        <v>737.88812099999996</v>
      </c>
      <c r="H180" s="17"/>
    </row>
    <row r="181" spans="1:8">
      <c r="A181" s="27">
        <v>36723</v>
      </c>
      <c r="B181" s="11">
        <v>139.4</v>
      </c>
      <c r="C181" s="11">
        <f t="shared" si="20"/>
        <v>734.62</v>
      </c>
      <c r="D181" s="16">
        <f t="shared" si="21"/>
        <v>1360.6</v>
      </c>
      <c r="E181" s="16">
        <f t="shared" si="22"/>
        <v>1363.4572599999999</v>
      </c>
      <c r="F181" s="11">
        <f t="shared" si="23"/>
        <v>2.8572599999999966</v>
      </c>
      <c r="G181" s="11">
        <f t="shared" si="24"/>
        <v>737.47726</v>
      </c>
      <c r="H181" s="17"/>
    </row>
    <row r="182" spans="1:8">
      <c r="A182" s="27">
        <v>36724</v>
      </c>
      <c r="B182" s="11">
        <v>139.47</v>
      </c>
      <c r="C182" s="11">
        <f t="shared" si="20"/>
        <v>734.55</v>
      </c>
      <c r="D182" s="16">
        <f t="shared" si="21"/>
        <v>1360.53</v>
      </c>
      <c r="E182" s="16">
        <f t="shared" si="22"/>
        <v>1363.387113</v>
      </c>
      <c r="F182" s="11">
        <f t="shared" si="23"/>
        <v>2.8571130000000267</v>
      </c>
      <c r="G182" s="11">
        <f t="shared" si="24"/>
        <v>737.40711299999998</v>
      </c>
      <c r="H182" s="17"/>
    </row>
    <row r="183" spans="1:8">
      <c r="A183" s="27">
        <v>36725</v>
      </c>
      <c r="B183" s="11">
        <v>139.57</v>
      </c>
      <c r="C183" s="11">
        <f t="shared" si="20"/>
        <v>734.45</v>
      </c>
      <c r="D183" s="16">
        <f t="shared" si="21"/>
        <v>1360.43</v>
      </c>
      <c r="E183" s="16">
        <f t="shared" si="22"/>
        <v>1363.2869029999999</v>
      </c>
      <c r="F183" s="11">
        <f t="shared" si="23"/>
        <v>2.8569029999998747</v>
      </c>
      <c r="G183" s="11">
        <f t="shared" si="24"/>
        <v>737.30690299999992</v>
      </c>
      <c r="H183" s="17"/>
    </row>
    <row r="184" spans="1:8">
      <c r="A184" s="27">
        <v>36726</v>
      </c>
      <c r="B184" s="11">
        <v>139.86000000000001</v>
      </c>
      <c r="C184" s="11">
        <f t="shared" si="20"/>
        <v>734.16</v>
      </c>
      <c r="D184" s="16">
        <f t="shared" si="21"/>
        <v>1360.1399999999999</v>
      </c>
      <c r="E184" s="16">
        <f t="shared" si="22"/>
        <v>1362.9962939999998</v>
      </c>
      <c r="F184" s="11">
        <f t="shared" si="23"/>
        <v>2.8562939999999344</v>
      </c>
      <c r="G184" s="11">
        <f t="shared" si="24"/>
        <v>737.0162939999999</v>
      </c>
      <c r="H184" s="17"/>
    </row>
    <row r="185" spans="1:8">
      <c r="A185" s="27">
        <v>36727</v>
      </c>
      <c r="B185" s="11">
        <v>140.07</v>
      </c>
      <c r="C185" s="11">
        <f t="shared" si="20"/>
        <v>733.95</v>
      </c>
      <c r="D185" s="16">
        <f t="shared" si="21"/>
        <v>1359.93</v>
      </c>
      <c r="E185" s="16">
        <f t="shared" si="22"/>
        <v>1362.7858530000001</v>
      </c>
      <c r="F185" s="11">
        <f t="shared" si="23"/>
        <v>2.8558530000000246</v>
      </c>
      <c r="G185" s="11">
        <f t="shared" si="24"/>
        <v>736.80585300000007</v>
      </c>
      <c r="H185" s="17"/>
    </row>
    <row r="186" spans="1:8">
      <c r="A186" s="27">
        <v>36728</v>
      </c>
      <c r="B186" s="11">
        <v>140.37</v>
      </c>
      <c r="C186" s="11">
        <f t="shared" si="20"/>
        <v>733.65</v>
      </c>
      <c r="D186" s="16">
        <f t="shared" si="21"/>
        <v>1359.63</v>
      </c>
      <c r="E186" s="16">
        <f t="shared" si="22"/>
        <v>1362.4852230000001</v>
      </c>
      <c r="F186" s="11">
        <f t="shared" si="23"/>
        <v>2.8552230000000236</v>
      </c>
      <c r="G186" s="11">
        <f t="shared" si="24"/>
        <v>736.505223</v>
      </c>
      <c r="H186" s="17"/>
    </row>
    <row r="187" spans="1:8">
      <c r="A187" s="27">
        <v>36729</v>
      </c>
      <c r="B187" s="11">
        <v>140.47999999999999</v>
      </c>
      <c r="C187" s="11">
        <f t="shared" si="20"/>
        <v>733.54</v>
      </c>
      <c r="D187" s="16">
        <f t="shared" si="21"/>
        <v>1359.52</v>
      </c>
      <c r="E187" s="16">
        <f t="shared" si="22"/>
        <v>1362.374992</v>
      </c>
      <c r="F187" s="11">
        <f t="shared" si="23"/>
        <v>2.8549920000000384</v>
      </c>
      <c r="G187" s="11">
        <f t="shared" si="24"/>
        <v>736.394992</v>
      </c>
      <c r="H187" s="17"/>
    </row>
    <row r="188" spans="1:8">
      <c r="A188" s="27">
        <v>36730</v>
      </c>
      <c r="B188" s="11">
        <v>140.6</v>
      </c>
      <c r="C188" s="11">
        <f t="shared" ref="C188:C251" si="25">874.02-B188</f>
        <v>733.42</v>
      </c>
      <c r="D188" s="16">
        <f t="shared" ref="D188:D251" si="26">1500-B188</f>
        <v>1359.4</v>
      </c>
      <c r="E188" s="16">
        <f t="shared" ref="E188:E251" si="27">D188*1.0021</f>
        <v>1362.2547400000001</v>
      </c>
      <c r="F188" s="11">
        <f t="shared" ref="F188:F251" si="28">E188-D188</f>
        <v>2.8547399999999925</v>
      </c>
      <c r="G188" s="11">
        <f t="shared" ref="G188:G251" si="29">C188+(E188-D188)</f>
        <v>736.27473999999995</v>
      </c>
      <c r="H188" s="17"/>
    </row>
    <row r="189" spans="1:8">
      <c r="A189" s="27">
        <v>36731</v>
      </c>
      <c r="B189" s="11">
        <v>140.52000000000001</v>
      </c>
      <c r="C189" s="11">
        <f t="shared" si="25"/>
        <v>733.5</v>
      </c>
      <c r="D189" s="16">
        <f t="shared" si="26"/>
        <v>1359.48</v>
      </c>
      <c r="E189" s="16">
        <f t="shared" si="27"/>
        <v>1362.334908</v>
      </c>
      <c r="F189" s="11">
        <f t="shared" si="28"/>
        <v>2.8549080000000231</v>
      </c>
      <c r="G189" s="11">
        <f t="shared" si="29"/>
        <v>736.35490800000002</v>
      </c>
      <c r="H189" s="17"/>
    </row>
    <row r="190" spans="1:8">
      <c r="A190" s="27">
        <v>36732</v>
      </c>
      <c r="B190" s="11">
        <v>140.77000000000001</v>
      </c>
      <c r="C190" s="11">
        <f t="shared" si="25"/>
        <v>733.25</v>
      </c>
      <c r="D190" s="16">
        <f t="shared" si="26"/>
        <v>1359.23</v>
      </c>
      <c r="E190" s="16">
        <f t="shared" si="27"/>
        <v>1362.0843830000001</v>
      </c>
      <c r="F190" s="11">
        <f t="shared" si="28"/>
        <v>2.854383000000098</v>
      </c>
      <c r="G190" s="11">
        <f t="shared" si="29"/>
        <v>736.1043830000001</v>
      </c>
      <c r="H190" s="17"/>
    </row>
    <row r="191" spans="1:8">
      <c r="A191" s="27">
        <v>36733</v>
      </c>
      <c r="B191" s="11">
        <v>140.56</v>
      </c>
      <c r="C191" s="11">
        <f t="shared" si="25"/>
        <v>733.46</v>
      </c>
      <c r="D191" s="16">
        <f t="shared" si="26"/>
        <v>1359.44</v>
      </c>
      <c r="E191" s="16">
        <f t="shared" si="27"/>
        <v>1362.2948240000001</v>
      </c>
      <c r="F191" s="11">
        <f t="shared" si="28"/>
        <v>2.8548240000000078</v>
      </c>
      <c r="G191" s="11">
        <f t="shared" si="29"/>
        <v>736.31482400000004</v>
      </c>
      <c r="H191" s="17"/>
    </row>
    <row r="192" spans="1:8">
      <c r="A192" s="27">
        <v>36734</v>
      </c>
      <c r="B192" s="11">
        <v>140.52000000000001</v>
      </c>
      <c r="C192" s="11">
        <f t="shared" si="25"/>
        <v>733.5</v>
      </c>
      <c r="D192" s="16">
        <f t="shared" si="26"/>
        <v>1359.48</v>
      </c>
      <c r="E192" s="16">
        <f t="shared" si="27"/>
        <v>1362.334908</v>
      </c>
      <c r="F192" s="11">
        <f t="shared" si="28"/>
        <v>2.8549080000000231</v>
      </c>
      <c r="G192" s="11">
        <f t="shared" si="29"/>
        <v>736.35490800000002</v>
      </c>
      <c r="H192" s="17"/>
    </row>
    <row r="193" spans="1:8">
      <c r="A193" s="27">
        <v>36735</v>
      </c>
      <c r="B193" s="11">
        <v>140.52000000000001</v>
      </c>
      <c r="C193" s="11">
        <f t="shared" si="25"/>
        <v>733.5</v>
      </c>
      <c r="D193" s="16">
        <f t="shared" si="26"/>
        <v>1359.48</v>
      </c>
      <c r="E193" s="16">
        <f t="shared" si="27"/>
        <v>1362.334908</v>
      </c>
      <c r="F193" s="11">
        <f t="shared" si="28"/>
        <v>2.8549080000000231</v>
      </c>
      <c r="G193" s="11">
        <f t="shared" si="29"/>
        <v>736.35490800000002</v>
      </c>
      <c r="H193" s="17"/>
    </row>
    <row r="194" spans="1:8">
      <c r="A194" s="27">
        <v>36736</v>
      </c>
      <c r="B194" s="11">
        <v>140.51</v>
      </c>
      <c r="C194" s="11">
        <f t="shared" si="25"/>
        <v>733.51</v>
      </c>
      <c r="D194" s="16">
        <f t="shared" si="26"/>
        <v>1359.49</v>
      </c>
      <c r="E194" s="16">
        <f t="shared" si="27"/>
        <v>1362.3449290000001</v>
      </c>
      <c r="F194" s="11">
        <f t="shared" si="28"/>
        <v>2.8549290000000838</v>
      </c>
      <c r="G194" s="11">
        <f t="shared" si="29"/>
        <v>736.36492900000007</v>
      </c>
      <c r="H194" s="17"/>
    </row>
    <row r="195" spans="1:8">
      <c r="A195" s="27">
        <v>36737</v>
      </c>
      <c r="B195" s="11">
        <v>140.5</v>
      </c>
      <c r="C195" s="11">
        <f t="shared" si="25"/>
        <v>733.52</v>
      </c>
      <c r="D195" s="16">
        <f t="shared" si="26"/>
        <v>1359.5</v>
      </c>
      <c r="E195" s="16">
        <f t="shared" si="27"/>
        <v>1362.3549499999999</v>
      </c>
      <c r="F195" s="11">
        <f t="shared" si="28"/>
        <v>2.8549499999999171</v>
      </c>
      <c r="G195" s="11">
        <f t="shared" si="29"/>
        <v>736.3749499999999</v>
      </c>
      <c r="H195" s="17"/>
    </row>
    <row r="196" spans="1:8">
      <c r="A196" s="27">
        <v>36738</v>
      </c>
      <c r="B196" s="11">
        <v>140.09</v>
      </c>
      <c r="C196" s="11">
        <f t="shared" si="25"/>
        <v>733.93</v>
      </c>
      <c r="D196" s="16">
        <f t="shared" si="26"/>
        <v>1359.91</v>
      </c>
      <c r="E196" s="16">
        <f t="shared" si="27"/>
        <v>1362.765811</v>
      </c>
      <c r="F196" s="11">
        <f t="shared" si="28"/>
        <v>2.8558109999999033</v>
      </c>
      <c r="G196" s="11">
        <f t="shared" si="29"/>
        <v>736.78581099999985</v>
      </c>
      <c r="H196" s="17"/>
    </row>
    <row r="197" spans="1:8">
      <c r="A197" s="27">
        <v>36739</v>
      </c>
      <c r="B197" s="11">
        <v>139.88</v>
      </c>
      <c r="C197" s="11">
        <f t="shared" si="25"/>
        <v>734.14</v>
      </c>
      <c r="D197" s="16">
        <f t="shared" si="26"/>
        <v>1360.12</v>
      </c>
      <c r="E197" s="16">
        <f t="shared" si="27"/>
        <v>1362.9762519999999</v>
      </c>
      <c r="F197" s="11">
        <f t="shared" si="28"/>
        <v>2.8562520000000404</v>
      </c>
      <c r="G197" s="11">
        <f t="shared" si="29"/>
        <v>736.99625200000003</v>
      </c>
      <c r="H197" s="17"/>
    </row>
    <row r="198" spans="1:8">
      <c r="A198" s="27">
        <v>36740</v>
      </c>
      <c r="B198" s="11">
        <v>140.02000000000001</v>
      </c>
      <c r="C198" s="11">
        <f t="shared" si="25"/>
        <v>734</v>
      </c>
      <c r="D198" s="16">
        <f t="shared" si="26"/>
        <v>1359.98</v>
      </c>
      <c r="E198" s="16">
        <f t="shared" si="27"/>
        <v>1362.8359580000001</v>
      </c>
      <c r="F198" s="11">
        <f t="shared" si="28"/>
        <v>2.8559580000001006</v>
      </c>
      <c r="G198" s="11">
        <f t="shared" si="29"/>
        <v>736.8559580000001</v>
      </c>
      <c r="H198" s="17"/>
    </row>
    <row r="199" spans="1:8">
      <c r="A199" s="27">
        <v>36741</v>
      </c>
      <c r="B199" s="11">
        <v>140.09</v>
      </c>
      <c r="C199" s="11">
        <f t="shared" si="25"/>
        <v>733.93</v>
      </c>
      <c r="D199" s="16">
        <f t="shared" si="26"/>
        <v>1359.91</v>
      </c>
      <c r="E199" s="16">
        <f t="shared" si="27"/>
        <v>1362.765811</v>
      </c>
      <c r="F199" s="11">
        <f t="shared" si="28"/>
        <v>2.8558109999999033</v>
      </c>
      <c r="G199" s="11">
        <f t="shared" si="29"/>
        <v>736.78581099999985</v>
      </c>
      <c r="H199" s="17"/>
    </row>
    <row r="200" spans="1:8">
      <c r="A200" s="27">
        <v>36742</v>
      </c>
      <c r="B200" s="11">
        <v>140.26</v>
      </c>
      <c r="C200" s="11">
        <f t="shared" si="25"/>
        <v>733.76</v>
      </c>
      <c r="D200" s="16">
        <f t="shared" si="26"/>
        <v>1359.74</v>
      </c>
      <c r="E200" s="16">
        <f t="shared" si="27"/>
        <v>1362.595454</v>
      </c>
      <c r="F200" s="11">
        <f t="shared" si="28"/>
        <v>2.8554540000000088</v>
      </c>
      <c r="G200" s="11">
        <f t="shared" si="29"/>
        <v>736.615454</v>
      </c>
      <c r="H200" s="17"/>
    </row>
    <row r="201" spans="1:8">
      <c r="A201" s="27">
        <v>36743</v>
      </c>
      <c r="B201" s="11">
        <v>140.44999999999999</v>
      </c>
      <c r="C201" s="11">
        <f t="shared" si="25"/>
        <v>733.56999999999994</v>
      </c>
      <c r="D201" s="16">
        <f t="shared" si="26"/>
        <v>1359.55</v>
      </c>
      <c r="E201" s="16">
        <f t="shared" si="27"/>
        <v>1362.4050549999999</v>
      </c>
      <c r="F201" s="11">
        <f t="shared" si="28"/>
        <v>2.855054999999993</v>
      </c>
      <c r="G201" s="11">
        <f t="shared" si="29"/>
        <v>736.42505499999993</v>
      </c>
      <c r="H201" s="17"/>
    </row>
    <row r="202" spans="1:8">
      <c r="A202" s="27">
        <v>36744</v>
      </c>
      <c r="B202" s="11">
        <v>140.38999999999999</v>
      </c>
      <c r="C202" s="11">
        <f t="shared" si="25"/>
        <v>733.63</v>
      </c>
      <c r="D202" s="16">
        <f t="shared" si="26"/>
        <v>1359.6100000000001</v>
      </c>
      <c r="E202" s="16">
        <f t="shared" si="27"/>
        <v>1362.465181</v>
      </c>
      <c r="F202" s="11">
        <f t="shared" si="28"/>
        <v>2.8551809999999023</v>
      </c>
      <c r="G202" s="11">
        <f t="shared" si="29"/>
        <v>736.4851809999999</v>
      </c>
      <c r="H202" s="17"/>
    </row>
    <row r="203" spans="1:8">
      <c r="A203" s="27">
        <v>36745</v>
      </c>
      <c r="B203" s="11">
        <v>140.46</v>
      </c>
      <c r="C203" s="11">
        <f t="shared" si="25"/>
        <v>733.56</v>
      </c>
      <c r="D203" s="16">
        <f t="shared" si="26"/>
        <v>1359.54</v>
      </c>
      <c r="E203" s="16">
        <f t="shared" si="27"/>
        <v>1362.3950339999999</v>
      </c>
      <c r="F203" s="11">
        <f t="shared" si="28"/>
        <v>2.8550339999999323</v>
      </c>
      <c r="G203" s="11">
        <f t="shared" si="29"/>
        <v>736.41503399999988</v>
      </c>
      <c r="H203" s="17"/>
    </row>
    <row r="204" spans="1:8">
      <c r="A204" s="27">
        <v>36746</v>
      </c>
      <c r="B204" s="11">
        <v>140.63</v>
      </c>
      <c r="C204" s="11">
        <f t="shared" si="25"/>
        <v>733.39</v>
      </c>
      <c r="D204" s="16">
        <f t="shared" si="26"/>
        <v>1359.37</v>
      </c>
      <c r="E204" s="16">
        <f t="shared" si="27"/>
        <v>1362.2246769999999</v>
      </c>
      <c r="F204" s="11">
        <f t="shared" si="28"/>
        <v>2.8546770000000379</v>
      </c>
      <c r="G204" s="11">
        <f t="shared" si="29"/>
        <v>736.24467700000002</v>
      </c>
      <c r="H204" s="17"/>
    </row>
    <row r="205" spans="1:8">
      <c r="A205" s="27">
        <v>36747</v>
      </c>
      <c r="B205" s="11">
        <v>140.53</v>
      </c>
      <c r="C205" s="11">
        <f t="shared" si="25"/>
        <v>733.49</v>
      </c>
      <c r="D205" s="16">
        <f t="shared" si="26"/>
        <v>1359.47</v>
      </c>
      <c r="E205" s="16">
        <f t="shared" si="27"/>
        <v>1362.324887</v>
      </c>
      <c r="F205" s="11">
        <f t="shared" si="28"/>
        <v>2.8548869999999624</v>
      </c>
      <c r="G205" s="11">
        <f t="shared" si="29"/>
        <v>736.34488699999997</v>
      </c>
      <c r="H205" s="17"/>
    </row>
    <row r="206" spans="1:8">
      <c r="A206" s="27">
        <v>36748</v>
      </c>
      <c r="B206" s="11">
        <v>140.51</v>
      </c>
      <c r="C206" s="11">
        <f t="shared" si="25"/>
        <v>733.51</v>
      </c>
      <c r="D206" s="16">
        <f t="shared" si="26"/>
        <v>1359.49</v>
      </c>
      <c r="E206" s="16">
        <f t="shared" si="27"/>
        <v>1362.3449290000001</v>
      </c>
      <c r="F206" s="11">
        <f t="shared" si="28"/>
        <v>2.8549290000000838</v>
      </c>
      <c r="G206" s="11">
        <f t="shared" si="29"/>
        <v>736.36492900000007</v>
      </c>
      <c r="H206" s="17"/>
    </row>
    <row r="207" spans="1:8">
      <c r="A207" s="27">
        <v>36749</v>
      </c>
      <c r="B207" s="11">
        <v>140.71</v>
      </c>
      <c r="C207" s="11">
        <f t="shared" si="25"/>
        <v>733.31</v>
      </c>
      <c r="D207" s="16">
        <f t="shared" si="26"/>
        <v>1359.29</v>
      </c>
      <c r="E207" s="16">
        <f t="shared" si="27"/>
        <v>1362.144509</v>
      </c>
      <c r="F207" s="11">
        <f t="shared" si="28"/>
        <v>2.8545090000000073</v>
      </c>
      <c r="G207" s="11">
        <f t="shared" si="29"/>
        <v>736.16450899999995</v>
      </c>
      <c r="H207" s="17"/>
    </row>
    <row r="208" spans="1:8">
      <c r="A208" s="27">
        <v>36750</v>
      </c>
      <c r="B208" s="11">
        <v>141.19</v>
      </c>
      <c r="C208" s="11">
        <f t="shared" si="25"/>
        <v>732.82999999999993</v>
      </c>
      <c r="D208" s="16">
        <f t="shared" si="26"/>
        <v>1358.81</v>
      </c>
      <c r="E208" s="16">
        <f t="shared" si="27"/>
        <v>1361.663501</v>
      </c>
      <c r="F208" s="11">
        <f t="shared" si="28"/>
        <v>2.8535010000000511</v>
      </c>
      <c r="G208" s="11">
        <f t="shared" si="29"/>
        <v>735.68350099999998</v>
      </c>
      <c r="H208" s="17"/>
    </row>
    <row r="209" spans="1:8">
      <c r="A209" s="27">
        <v>36751</v>
      </c>
      <c r="B209" s="11">
        <v>141.38</v>
      </c>
      <c r="C209" s="11">
        <f t="shared" si="25"/>
        <v>732.64</v>
      </c>
      <c r="D209" s="16">
        <f t="shared" si="26"/>
        <v>1358.62</v>
      </c>
      <c r="E209" s="16">
        <f t="shared" si="27"/>
        <v>1361.4731019999999</v>
      </c>
      <c r="F209" s="11">
        <f t="shared" si="28"/>
        <v>2.8531020000000353</v>
      </c>
      <c r="G209" s="11">
        <f t="shared" si="29"/>
        <v>735.49310200000002</v>
      </c>
      <c r="H209" s="17"/>
    </row>
    <row r="210" spans="1:8">
      <c r="A210" s="27">
        <v>36752</v>
      </c>
      <c r="B210" s="11">
        <v>141.76</v>
      </c>
      <c r="C210" s="11">
        <f t="shared" si="25"/>
        <v>732.26</v>
      </c>
      <c r="D210" s="16">
        <f t="shared" si="26"/>
        <v>1358.24</v>
      </c>
      <c r="E210" s="16">
        <f t="shared" si="27"/>
        <v>1361.092304</v>
      </c>
      <c r="F210" s="11">
        <f t="shared" si="28"/>
        <v>2.8523040000000037</v>
      </c>
      <c r="G210" s="11">
        <f t="shared" si="29"/>
        <v>735.11230399999999</v>
      </c>
      <c r="H210" s="17"/>
    </row>
    <row r="211" spans="1:8">
      <c r="A211" s="27">
        <v>36753</v>
      </c>
      <c r="B211" s="11">
        <v>141.91999999999999</v>
      </c>
      <c r="C211" s="11">
        <f t="shared" si="25"/>
        <v>732.1</v>
      </c>
      <c r="D211" s="16">
        <f t="shared" si="26"/>
        <v>1358.08</v>
      </c>
      <c r="E211" s="16">
        <f t="shared" si="27"/>
        <v>1360.9319679999999</v>
      </c>
      <c r="F211" s="11">
        <f t="shared" si="28"/>
        <v>2.8519679999999425</v>
      </c>
      <c r="G211" s="11">
        <f t="shared" si="29"/>
        <v>734.95196799999997</v>
      </c>
      <c r="H211" s="17"/>
    </row>
    <row r="212" spans="1:8">
      <c r="A212" s="27">
        <v>36754</v>
      </c>
      <c r="B212" s="11">
        <v>141.75</v>
      </c>
      <c r="C212" s="11">
        <f t="shared" si="25"/>
        <v>732.27</v>
      </c>
      <c r="D212" s="16">
        <f t="shared" si="26"/>
        <v>1358.25</v>
      </c>
      <c r="E212" s="16">
        <f t="shared" si="27"/>
        <v>1361.1023250000001</v>
      </c>
      <c r="F212" s="11">
        <f t="shared" si="28"/>
        <v>2.8523250000000644</v>
      </c>
      <c r="G212" s="11">
        <f t="shared" si="29"/>
        <v>735.12232500000005</v>
      </c>
      <c r="H212" s="17"/>
    </row>
    <row r="213" spans="1:8">
      <c r="A213" s="27">
        <v>36755</v>
      </c>
      <c r="B213" s="11">
        <v>141.52000000000001</v>
      </c>
      <c r="C213" s="11">
        <f t="shared" si="25"/>
        <v>732.5</v>
      </c>
      <c r="D213" s="16">
        <f t="shared" si="26"/>
        <v>1358.48</v>
      </c>
      <c r="E213" s="16">
        <f t="shared" si="27"/>
        <v>1361.3328080000001</v>
      </c>
      <c r="F213" s="11">
        <f t="shared" si="28"/>
        <v>2.8528080000000955</v>
      </c>
      <c r="G213" s="11">
        <f t="shared" si="29"/>
        <v>735.3528080000001</v>
      </c>
      <c r="H213" s="17"/>
    </row>
    <row r="214" spans="1:8">
      <c r="A214" s="27">
        <v>36756</v>
      </c>
      <c r="B214" s="11">
        <v>141.5</v>
      </c>
      <c r="C214" s="11">
        <f t="shared" si="25"/>
        <v>732.52</v>
      </c>
      <c r="D214" s="16">
        <f t="shared" si="26"/>
        <v>1358.5</v>
      </c>
      <c r="E214" s="16">
        <f t="shared" si="27"/>
        <v>1361.35285</v>
      </c>
      <c r="F214" s="11">
        <f t="shared" si="28"/>
        <v>2.8528499999999894</v>
      </c>
      <c r="G214" s="11">
        <f t="shared" si="29"/>
        <v>735.37284999999997</v>
      </c>
      <c r="H214" s="17"/>
    </row>
    <row r="215" spans="1:8">
      <c r="A215" s="27">
        <v>36757</v>
      </c>
      <c r="B215" s="11">
        <v>141.44</v>
      </c>
      <c r="C215" s="11">
        <f t="shared" si="25"/>
        <v>732.57999999999993</v>
      </c>
      <c r="D215" s="16">
        <f t="shared" si="26"/>
        <v>1358.56</v>
      </c>
      <c r="E215" s="16">
        <f t="shared" si="27"/>
        <v>1361.4129759999998</v>
      </c>
      <c r="F215" s="11">
        <f t="shared" si="28"/>
        <v>2.8529759999998987</v>
      </c>
      <c r="G215" s="11">
        <f t="shared" si="29"/>
        <v>735.43297599999983</v>
      </c>
      <c r="H215" s="17"/>
    </row>
    <row r="216" spans="1:8">
      <c r="A216" s="27">
        <v>36758</v>
      </c>
      <c r="B216" s="11">
        <v>141.46</v>
      </c>
      <c r="C216" s="11">
        <f t="shared" si="25"/>
        <v>732.56</v>
      </c>
      <c r="D216" s="16">
        <f t="shared" si="26"/>
        <v>1358.54</v>
      </c>
      <c r="E216" s="16">
        <f t="shared" si="27"/>
        <v>1361.392934</v>
      </c>
      <c r="F216" s="11">
        <f t="shared" si="28"/>
        <v>2.8529340000000047</v>
      </c>
      <c r="G216" s="11">
        <f t="shared" si="29"/>
        <v>735.41293399999995</v>
      </c>
      <c r="H216" s="17"/>
    </row>
    <row r="217" spans="1:8">
      <c r="A217" s="27">
        <v>36759</v>
      </c>
      <c r="B217" s="11">
        <v>141.66999999999999</v>
      </c>
      <c r="C217" s="11">
        <f t="shared" si="25"/>
        <v>732.35</v>
      </c>
      <c r="D217" s="16">
        <f t="shared" si="26"/>
        <v>1358.33</v>
      </c>
      <c r="E217" s="16">
        <f t="shared" si="27"/>
        <v>1361.182493</v>
      </c>
      <c r="F217" s="11">
        <f t="shared" si="28"/>
        <v>2.852493000000095</v>
      </c>
      <c r="G217" s="11">
        <f t="shared" si="29"/>
        <v>735.20249300000012</v>
      </c>
      <c r="H217" s="17"/>
    </row>
    <row r="218" spans="1:8">
      <c r="A218" s="27">
        <v>36760</v>
      </c>
      <c r="B218" s="11">
        <v>142.12</v>
      </c>
      <c r="C218" s="11">
        <f t="shared" si="25"/>
        <v>731.9</v>
      </c>
      <c r="D218" s="16">
        <f t="shared" si="26"/>
        <v>1357.88</v>
      </c>
      <c r="E218" s="16">
        <f t="shared" si="27"/>
        <v>1360.7315480000002</v>
      </c>
      <c r="F218" s="11">
        <f t="shared" si="28"/>
        <v>2.8515480000000935</v>
      </c>
      <c r="G218" s="11">
        <f t="shared" si="29"/>
        <v>734.75154800000007</v>
      </c>
      <c r="H218" s="17"/>
    </row>
    <row r="219" spans="1:8">
      <c r="A219" s="27">
        <v>36761</v>
      </c>
      <c r="B219" s="11">
        <v>142.44</v>
      </c>
      <c r="C219" s="11">
        <f t="shared" si="25"/>
        <v>731.57999999999993</v>
      </c>
      <c r="D219" s="16">
        <f t="shared" si="26"/>
        <v>1357.56</v>
      </c>
      <c r="E219" s="16">
        <f t="shared" si="27"/>
        <v>1360.4108759999999</v>
      </c>
      <c r="F219" s="11">
        <f t="shared" si="28"/>
        <v>2.8508759999999711</v>
      </c>
      <c r="G219" s="11">
        <f t="shared" si="29"/>
        <v>734.4308759999999</v>
      </c>
      <c r="H219" s="17"/>
    </row>
    <row r="220" spans="1:8">
      <c r="A220" s="27">
        <v>36762</v>
      </c>
      <c r="B220" s="11">
        <v>142.66</v>
      </c>
      <c r="C220" s="11">
        <f t="shared" si="25"/>
        <v>731.36</v>
      </c>
      <c r="D220" s="16">
        <f t="shared" si="26"/>
        <v>1357.34</v>
      </c>
      <c r="E220" s="16">
        <f t="shared" si="27"/>
        <v>1360.1904139999999</v>
      </c>
      <c r="F220" s="11">
        <f t="shared" si="28"/>
        <v>2.8504140000000007</v>
      </c>
      <c r="G220" s="11">
        <f t="shared" si="29"/>
        <v>734.21041400000001</v>
      </c>
      <c r="H220" s="17"/>
    </row>
    <row r="221" spans="1:8">
      <c r="A221" s="27">
        <v>36763</v>
      </c>
      <c r="B221" s="11">
        <v>142.88999999999999</v>
      </c>
      <c r="C221" s="11">
        <f t="shared" si="25"/>
        <v>731.13</v>
      </c>
      <c r="D221" s="16">
        <f t="shared" si="26"/>
        <v>1357.1100000000001</v>
      </c>
      <c r="E221" s="16">
        <f t="shared" si="27"/>
        <v>1359.9599310000001</v>
      </c>
      <c r="F221" s="11">
        <f t="shared" si="28"/>
        <v>2.8499309999999696</v>
      </c>
      <c r="G221" s="11">
        <f t="shared" si="29"/>
        <v>733.97993099999997</v>
      </c>
      <c r="H221" s="17"/>
    </row>
    <row r="222" spans="1:8">
      <c r="A222" s="27">
        <v>36764</v>
      </c>
      <c r="B222" s="11">
        <v>143.09</v>
      </c>
      <c r="C222" s="11">
        <f t="shared" si="25"/>
        <v>730.93</v>
      </c>
      <c r="D222" s="16">
        <f t="shared" si="26"/>
        <v>1356.91</v>
      </c>
      <c r="E222" s="16">
        <f t="shared" si="27"/>
        <v>1359.759511</v>
      </c>
      <c r="F222" s="11">
        <f t="shared" si="28"/>
        <v>2.8495109999998931</v>
      </c>
      <c r="G222" s="11">
        <f t="shared" si="29"/>
        <v>733.77951099999984</v>
      </c>
      <c r="H222" s="17"/>
    </row>
    <row r="223" spans="1:8">
      <c r="A223" s="27">
        <v>36765</v>
      </c>
      <c r="B223" s="11">
        <v>143.02000000000001</v>
      </c>
      <c r="C223" s="11">
        <f t="shared" si="25"/>
        <v>731</v>
      </c>
      <c r="D223" s="16">
        <f t="shared" si="26"/>
        <v>1356.98</v>
      </c>
      <c r="E223" s="16">
        <f t="shared" si="27"/>
        <v>1359.8296580000001</v>
      </c>
      <c r="F223" s="11">
        <f t="shared" si="28"/>
        <v>2.8496580000000904</v>
      </c>
      <c r="G223" s="11">
        <f t="shared" si="29"/>
        <v>733.84965800000009</v>
      </c>
      <c r="H223" s="17"/>
    </row>
    <row r="224" spans="1:8">
      <c r="A224" s="27">
        <v>36766</v>
      </c>
      <c r="B224" s="11">
        <v>142.99</v>
      </c>
      <c r="C224" s="11">
        <f t="shared" si="25"/>
        <v>731.03</v>
      </c>
      <c r="D224" s="16">
        <f t="shared" si="26"/>
        <v>1357.01</v>
      </c>
      <c r="E224" s="16">
        <f t="shared" si="27"/>
        <v>1359.859721</v>
      </c>
      <c r="F224" s="11">
        <f t="shared" si="28"/>
        <v>2.849721000000045</v>
      </c>
      <c r="G224" s="11">
        <f t="shared" si="29"/>
        <v>733.87972100000002</v>
      </c>
      <c r="H224" s="17"/>
    </row>
    <row r="225" spans="1:8">
      <c r="A225" s="27">
        <v>36767</v>
      </c>
      <c r="B225" s="11">
        <v>143.41999999999999</v>
      </c>
      <c r="C225" s="11">
        <f t="shared" si="25"/>
        <v>730.6</v>
      </c>
      <c r="D225" s="16">
        <f t="shared" si="26"/>
        <v>1356.58</v>
      </c>
      <c r="E225" s="16">
        <f t="shared" si="27"/>
        <v>1359.4288179999999</v>
      </c>
      <c r="F225" s="11">
        <f t="shared" si="28"/>
        <v>2.8488179999999375</v>
      </c>
      <c r="G225" s="11">
        <f t="shared" si="29"/>
        <v>733.44881799999996</v>
      </c>
      <c r="H225" s="17"/>
    </row>
    <row r="226" spans="1:8">
      <c r="A226" s="27">
        <v>36768</v>
      </c>
      <c r="B226" s="11">
        <v>143.97</v>
      </c>
      <c r="C226" s="11">
        <f t="shared" si="25"/>
        <v>730.05</v>
      </c>
      <c r="D226" s="16">
        <f t="shared" si="26"/>
        <v>1356.03</v>
      </c>
      <c r="E226" s="16">
        <f t="shared" si="27"/>
        <v>1358.877663</v>
      </c>
      <c r="F226" s="11">
        <f t="shared" si="28"/>
        <v>2.8476630000000114</v>
      </c>
      <c r="G226" s="11">
        <f t="shared" si="29"/>
        <v>732.89766299999997</v>
      </c>
      <c r="H226" s="17"/>
    </row>
    <row r="227" spans="1:8">
      <c r="A227" s="27">
        <v>36769</v>
      </c>
      <c r="B227" s="11">
        <v>144.35</v>
      </c>
      <c r="C227" s="11">
        <f t="shared" si="25"/>
        <v>729.67</v>
      </c>
      <c r="D227" s="16">
        <f t="shared" si="26"/>
        <v>1355.65</v>
      </c>
      <c r="E227" s="16">
        <f t="shared" si="27"/>
        <v>1358.4968650000001</v>
      </c>
      <c r="F227" s="11">
        <f t="shared" si="28"/>
        <v>2.8468649999999798</v>
      </c>
      <c r="G227" s="11">
        <f t="shared" si="29"/>
        <v>732.51686499999994</v>
      </c>
      <c r="H227" s="17"/>
    </row>
    <row r="228" spans="1:8">
      <c r="A228" s="27">
        <v>36770</v>
      </c>
      <c r="B228" s="11">
        <v>144.57</v>
      </c>
      <c r="C228" s="11">
        <f t="shared" si="25"/>
        <v>729.45</v>
      </c>
      <c r="D228" s="16">
        <f t="shared" si="26"/>
        <v>1355.43</v>
      </c>
      <c r="E228" s="16">
        <f t="shared" si="27"/>
        <v>1358.2764030000001</v>
      </c>
      <c r="F228" s="11">
        <f t="shared" si="28"/>
        <v>2.8464030000000093</v>
      </c>
      <c r="G228" s="11">
        <f t="shared" si="29"/>
        <v>732.29640300000005</v>
      </c>
      <c r="H228" s="17"/>
    </row>
    <row r="229" spans="1:8">
      <c r="A229" s="27">
        <v>36771</v>
      </c>
      <c r="B229" s="11">
        <v>144.69999999999999</v>
      </c>
      <c r="C229" s="11">
        <f t="shared" si="25"/>
        <v>729.31999999999994</v>
      </c>
      <c r="D229" s="16">
        <f t="shared" si="26"/>
        <v>1355.3</v>
      </c>
      <c r="E229" s="16">
        <f t="shared" si="27"/>
        <v>1358.1461299999999</v>
      </c>
      <c r="F229" s="11">
        <f t="shared" si="28"/>
        <v>2.8461299999999028</v>
      </c>
      <c r="G229" s="11">
        <f t="shared" si="29"/>
        <v>732.16612999999984</v>
      </c>
      <c r="H229" s="17"/>
    </row>
    <row r="230" spans="1:8">
      <c r="A230" s="27">
        <v>36772</v>
      </c>
      <c r="B230" s="11">
        <v>144.56</v>
      </c>
      <c r="C230" s="11">
        <f t="shared" si="25"/>
        <v>729.46</v>
      </c>
      <c r="D230" s="16">
        <f t="shared" si="26"/>
        <v>1355.44</v>
      </c>
      <c r="E230" s="16">
        <f t="shared" si="27"/>
        <v>1358.2864240000001</v>
      </c>
      <c r="F230" s="11">
        <f t="shared" si="28"/>
        <v>2.84642400000007</v>
      </c>
      <c r="G230" s="11">
        <f t="shared" si="29"/>
        <v>732.30642400000011</v>
      </c>
      <c r="H230" s="17"/>
    </row>
    <row r="231" spans="1:8">
      <c r="A231" s="27">
        <v>36773</v>
      </c>
      <c r="B231" s="11">
        <v>144.22</v>
      </c>
      <c r="C231" s="11">
        <f t="shared" si="25"/>
        <v>729.8</v>
      </c>
      <c r="D231" s="16">
        <f t="shared" si="26"/>
        <v>1355.78</v>
      </c>
      <c r="E231" s="16">
        <f t="shared" si="27"/>
        <v>1358.6271380000001</v>
      </c>
      <c r="F231" s="11">
        <f t="shared" si="28"/>
        <v>2.8471380000000863</v>
      </c>
      <c r="G231" s="11">
        <f t="shared" si="29"/>
        <v>732.64713800000004</v>
      </c>
      <c r="H231" s="17"/>
    </row>
    <row r="232" spans="1:8">
      <c r="A232" s="27">
        <v>36774</v>
      </c>
      <c r="B232" s="11">
        <v>144.54</v>
      </c>
      <c r="C232" s="11">
        <f t="shared" si="25"/>
        <v>729.48</v>
      </c>
      <c r="D232" s="16">
        <f t="shared" si="26"/>
        <v>1355.46</v>
      </c>
      <c r="E232" s="16">
        <f t="shared" si="27"/>
        <v>1358.306466</v>
      </c>
      <c r="F232" s="11">
        <f t="shared" si="28"/>
        <v>2.846465999999964</v>
      </c>
      <c r="G232" s="11">
        <f t="shared" si="29"/>
        <v>732.32646599999998</v>
      </c>
      <c r="H232" s="17"/>
    </row>
    <row r="233" spans="1:8">
      <c r="A233" s="27">
        <v>36775</v>
      </c>
      <c r="B233" s="11">
        <v>145.24</v>
      </c>
      <c r="C233" s="11">
        <f t="shared" si="25"/>
        <v>728.78</v>
      </c>
      <c r="D233" s="16">
        <f t="shared" si="26"/>
        <v>1354.76</v>
      </c>
      <c r="E233" s="16">
        <f t="shared" si="27"/>
        <v>1357.604996</v>
      </c>
      <c r="F233" s="11">
        <f t="shared" si="28"/>
        <v>2.8449960000000374</v>
      </c>
      <c r="G233" s="11">
        <f t="shared" si="29"/>
        <v>731.62499600000001</v>
      </c>
      <c r="H233" s="17"/>
    </row>
    <row r="234" spans="1:8">
      <c r="A234" s="27">
        <v>36776</v>
      </c>
      <c r="B234" s="11">
        <v>145.72999999999999</v>
      </c>
      <c r="C234" s="11">
        <f t="shared" si="25"/>
        <v>728.29</v>
      </c>
      <c r="D234" s="16">
        <f t="shared" si="26"/>
        <v>1354.27</v>
      </c>
      <c r="E234" s="16">
        <f t="shared" si="27"/>
        <v>1357.113967</v>
      </c>
      <c r="F234" s="11">
        <f t="shared" si="28"/>
        <v>2.8439670000000206</v>
      </c>
      <c r="G234" s="11">
        <f t="shared" si="29"/>
        <v>731.13396699999998</v>
      </c>
      <c r="H234" s="17"/>
    </row>
    <row r="235" spans="1:8">
      <c r="A235" s="27">
        <v>36777</v>
      </c>
      <c r="B235" s="11">
        <v>146.08000000000001</v>
      </c>
      <c r="C235" s="11">
        <f t="shared" si="25"/>
        <v>727.93999999999994</v>
      </c>
      <c r="D235" s="16">
        <f t="shared" si="26"/>
        <v>1353.92</v>
      </c>
      <c r="E235" s="16">
        <f t="shared" si="27"/>
        <v>1356.763232</v>
      </c>
      <c r="F235" s="11">
        <f t="shared" si="28"/>
        <v>2.8432319999999436</v>
      </c>
      <c r="G235" s="11">
        <f t="shared" si="29"/>
        <v>730.78323199999988</v>
      </c>
      <c r="H235" s="17"/>
    </row>
    <row r="236" spans="1:8">
      <c r="A236" s="27">
        <v>36778</v>
      </c>
      <c r="B236" s="11">
        <v>146.16</v>
      </c>
      <c r="C236" s="11">
        <f t="shared" si="25"/>
        <v>727.86</v>
      </c>
      <c r="D236" s="16">
        <f t="shared" si="26"/>
        <v>1353.84</v>
      </c>
      <c r="E236" s="16">
        <f t="shared" si="27"/>
        <v>1356.6830639999998</v>
      </c>
      <c r="F236" s="11">
        <f t="shared" si="28"/>
        <v>2.843063999999913</v>
      </c>
      <c r="G236" s="11">
        <f t="shared" si="29"/>
        <v>730.70306399999993</v>
      </c>
      <c r="H236" s="17"/>
    </row>
    <row r="237" spans="1:8">
      <c r="A237" s="27">
        <v>36779</v>
      </c>
      <c r="B237" s="11">
        <v>146.32</v>
      </c>
      <c r="C237" s="11">
        <f t="shared" si="25"/>
        <v>727.7</v>
      </c>
      <c r="D237" s="16">
        <f t="shared" si="26"/>
        <v>1353.68</v>
      </c>
      <c r="E237" s="16">
        <f t="shared" si="27"/>
        <v>1356.5227280000001</v>
      </c>
      <c r="F237" s="11">
        <f t="shared" si="28"/>
        <v>2.8427280000000792</v>
      </c>
      <c r="G237" s="11">
        <f t="shared" si="29"/>
        <v>730.54272800000012</v>
      </c>
      <c r="H237" s="17"/>
    </row>
    <row r="238" spans="1:8">
      <c r="A238" s="27">
        <v>36780</v>
      </c>
      <c r="B238" s="11">
        <v>146.41999999999999</v>
      </c>
      <c r="C238" s="11">
        <f t="shared" si="25"/>
        <v>727.6</v>
      </c>
      <c r="D238" s="16">
        <f t="shared" si="26"/>
        <v>1353.58</v>
      </c>
      <c r="E238" s="16">
        <f t="shared" si="27"/>
        <v>1356.4225179999999</v>
      </c>
      <c r="F238" s="11">
        <f t="shared" si="28"/>
        <v>2.8425179999999273</v>
      </c>
      <c r="G238" s="11">
        <f t="shared" si="29"/>
        <v>730.44251799999995</v>
      </c>
      <c r="H238" s="17"/>
    </row>
    <row r="239" spans="1:8">
      <c r="A239" s="27">
        <v>36781</v>
      </c>
      <c r="B239" s="11">
        <v>146.38</v>
      </c>
      <c r="C239" s="11">
        <f t="shared" si="25"/>
        <v>727.64</v>
      </c>
      <c r="D239" s="16">
        <f t="shared" si="26"/>
        <v>1353.62</v>
      </c>
      <c r="E239" s="16">
        <f t="shared" si="27"/>
        <v>1356.4626019999998</v>
      </c>
      <c r="F239" s="11">
        <f t="shared" si="28"/>
        <v>2.8426019999999426</v>
      </c>
      <c r="G239" s="11">
        <f t="shared" si="29"/>
        <v>730.48260199999993</v>
      </c>
      <c r="H239" s="17"/>
    </row>
    <row r="240" spans="1:8">
      <c r="A240" s="27">
        <v>36782</v>
      </c>
      <c r="B240" s="11">
        <v>145.91999999999999</v>
      </c>
      <c r="C240" s="11">
        <f t="shared" si="25"/>
        <v>728.1</v>
      </c>
      <c r="D240" s="16">
        <f t="shared" si="26"/>
        <v>1354.08</v>
      </c>
      <c r="E240" s="16">
        <f t="shared" si="27"/>
        <v>1356.9235679999999</v>
      </c>
      <c r="F240" s="11">
        <f t="shared" si="28"/>
        <v>2.8435680000000048</v>
      </c>
      <c r="G240" s="11">
        <f t="shared" si="29"/>
        <v>730.94356800000003</v>
      </c>
      <c r="H240" s="17"/>
    </row>
    <row r="241" spans="1:8">
      <c r="A241" s="27">
        <v>36783</v>
      </c>
      <c r="B241" s="11">
        <v>145.84</v>
      </c>
      <c r="C241" s="11">
        <f t="shared" si="25"/>
        <v>728.18</v>
      </c>
      <c r="D241" s="16">
        <f t="shared" si="26"/>
        <v>1354.16</v>
      </c>
      <c r="E241" s="16">
        <f t="shared" si="27"/>
        <v>1357.0037360000001</v>
      </c>
      <c r="F241" s="11">
        <f t="shared" si="28"/>
        <v>2.8437360000000353</v>
      </c>
      <c r="G241" s="11">
        <f t="shared" si="29"/>
        <v>731.02373599999999</v>
      </c>
      <c r="H241" s="17"/>
    </row>
    <row r="242" spans="1:8">
      <c r="A242" s="27">
        <v>36784</v>
      </c>
      <c r="B242" s="11">
        <v>145.44999999999999</v>
      </c>
      <c r="C242" s="11">
        <f t="shared" si="25"/>
        <v>728.56999999999994</v>
      </c>
      <c r="D242" s="16">
        <f t="shared" si="26"/>
        <v>1354.55</v>
      </c>
      <c r="E242" s="16">
        <f t="shared" si="27"/>
        <v>1357.3945549999999</v>
      </c>
      <c r="F242" s="11">
        <f t="shared" si="28"/>
        <v>2.8445549999999002</v>
      </c>
      <c r="G242" s="11">
        <f t="shared" si="29"/>
        <v>731.41455499999984</v>
      </c>
      <c r="H242" s="17"/>
    </row>
    <row r="243" spans="1:8">
      <c r="A243" s="27">
        <v>36785</v>
      </c>
      <c r="B243" s="11">
        <v>145.02000000000001</v>
      </c>
      <c r="C243" s="11">
        <f t="shared" si="25"/>
        <v>729</v>
      </c>
      <c r="D243" s="16">
        <f t="shared" si="26"/>
        <v>1354.98</v>
      </c>
      <c r="E243" s="16">
        <f t="shared" si="27"/>
        <v>1357.825458</v>
      </c>
      <c r="F243" s="11">
        <f t="shared" si="28"/>
        <v>2.8454580000000078</v>
      </c>
      <c r="G243" s="11">
        <f t="shared" si="29"/>
        <v>731.84545800000001</v>
      </c>
      <c r="H243" s="17"/>
    </row>
    <row r="244" spans="1:8">
      <c r="A244" s="27">
        <v>36786</v>
      </c>
      <c r="B244" s="11">
        <v>144.69999999999999</v>
      </c>
      <c r="C244" s="11">
        <f t="shared" si="25"/>
        <v>729.31999999999994</v>
      </c>
      <c r="D244" s="16">
        <f t="shared" si="26"/>
        <v>1355.3</v>
      </c>
      <c r="E244" s="16">
        <f t="shared" si="27"/>
        <v>1358.1461299999999</v>
      </c>
      <c r="F244" s="11">
        <f t="shared" si="28"/>
        <v>2.8461299999999028</v>
      </c>
      <c r="G244" s="11">
        <f t="shared" si="29"/>
        <v>732.16612999999984</v>
      </c>
      <c r="H244" s="17"/>
    </row>
    <row r="245" spans="1:8">
      <c r="A245" s="27">
        <v>36787</v>
      </c>
      <c r="B245" s="11">
        <v>144.31</v>
      </c>
      <c r="C245" s="11">
        <f t="shared" si="25"/>
        <v>729.71</v>
      </c>
      <c r="D245" s="16">
        <f t="shared" si="26"/>
        <v>1355.69</v>
      </c>
      <c r="E245" s="16">
        <f t="shared" si="27"/>
        <v>1358.536949</v>
      </c>
      <c r="F245" s="11">
        <f t="shared" si="28"/>
        <v>2.8469489999999951</v>
      </c>
      <c r="G245" s="11">
        <f t="shared" si="29"/>
        <v>732.55694900000003</v>
      </c>
      <c r="H245" s="17"/>
    </row>
    <row r="246" spans="1:8">
      <c r="A246" s="27">
        <v>36788</v>
      </c>
      <c r="B246" s="11">
        <v>144.08000000000001</v>
      </c>
      <c r="C246" s="11">
        <f t="shared" si="25"/>
        <v>729.93999999999994</v>
      </c>
      <c r="D246" s="16">
        <f t="shared" si="26"/>
        <v>1355.92</v>
      </c>
      <c r="E246" s="16">
        <f t="shared" si="27"/>
        <v>1358.7674320000001</v>
      </c>
      <c r="F246" s="11">
        <f t="shared" si="28"/>
        <v>2.8474320000000262</v>
      </c>
      <c r="G246" s="11">
        <f t="shared" si="29"/>
        <v>732.78743199999997</v>
      </c>
      <c r="H246" s="17"/>
    </row>
    <row r="247" spans="1:8">
      <c r="A247" s="27">
        <v>36789</v>
      </c>
      <c r="B247" s="11">
        <v>144.07</v>
      </c>
      <c r="C247" s="11">
        <f t="shared" si="25"/>
        <v>729.95</v>
      </c>
      <c r="D247" s="16">
        <f t="shared" si="26"/>
        <v>1355.93</v>
      </c>
      <c r="E247" s="16">
        <f t="shared" si="27"/>
        <v>1358.7774530000002</v>
      </c>
      <c r="F247" s="11">
        <f t="shared" si="28"/>
        <v>2.8474530000000868</v>
      </c>
      <c r="G247" s="11">
        <f t="shared" si="29"/>
        <v>732.79745300000013</v>
      </c>
      <c r="H247" s="17"/>
    </row>
    <row r="248" spans="1:8">
      <c r="A248" s="27">
        <v>36790</v>
      </c>
      <c r="B248" s="11">
        <v>144.09</v>
      </c>
      <c r="C248" s="11">
        <f t="shared" si="25"/>
        <v>729.93</v>
      </c>
      <c r="D248" s="16">
        <f t="shared" si="26"/>
        <v>1355.91</v>
      </c>
      <c r="E248" s="16">
        <f t="shared" si="27"/>
        <v>1358.757411</v>
      </c>
      <c r="F248" s="11">
        <f t="shared" si="28"/>
        <v>2.8474109999999655</v>
      </c>
      <c r="G248" s="11">
        <f t="shared" si="29"/>
        <v>732.77741099999992</v>
      </c>
      <c r="H248" s="17"/>
    </row>
    <row r="249" spans="1:8">
      <c r="A249" s="27">
        <v>36791</v>
      </c>
      <c r="B249" s="11">
        <v>144.32</v>
      </c>
      <c r="C249" s="11">
        <f t="shared" si="25"/>
        <v>729.7</v>
      </c>
      <c r="D249" s="16">
        <f t="shared" si="26"/>
        <v>1355.68</v>
      </c>
      <c r="E249" s="16">
        <f t="shared" si="27"/>
        <v>1358.526928</v>
      </c>
      <c r="F249" s="11">
        <f t="shared" si="28"/>
        <v>2.8469279999999344</v>
      </c>
      <c r="G249" s="11">
        <f t="shared" si="29"/>
        <v>732.54692799999998</v>
      </c>
      <c r="H249" s="17"/>
    </row>
    <row r="250" spans="1:8">
      <c r="A250" s="27">
        <v>36792</v>
      </c>
      <c r="B250" s="11">
        <v>145.05000000000001</v>
      </c>
      <c r="C250" s="11">
        <f t="shared" si="25"/>
        <v>728.97</v>
      </c>
      <c r="D250" s="16">
        <f t="shared" si="26"/>
        <v>1354.95</v>
      </c>
      <c r="E250" s="16">
        <f t="shared" si="27"/>
        <v>1357.7953950000001</v>
      </c>
      <c r="F250" s="11">
        <f t="shared" si="28"/>
        <v>2.8453950000000532</v>
      </c>
      <c r="G250" s="11">
        <f t="shared" si="29"/>
        <v>731.81539500000008</v>
      </c>
      <c r="H250" s="17"/>
    </row>
    <row r="251" spans="1:8">
      <c r="A251" s="27">
        <v>36793</v>
      </c>
      <c r="B251" s="11">
        <v>145.41</v>
      </c>
      <c r="C251" s="11">
        <f t="shared" si="25"/>
        <v>728.61</v>
      </c>
      <c r="D251" s="16">
        <f t="shared" si="26"/>
        <v>1354.59</v>
      </c>
      <c r="E251" s="16">
        <f t="shared" si="27"/>
        <v>1357.4346389999998</v>
      </c>
      <c r="F251" s="11">
        <f t="shared" si="28"/>
        <v>2.8446389999999155</v>
      </c>
      <c r="G251" s="11">
        <f t="shared" si="29"/>
        <v>731.45463899999993</v>
      </c>
      <c r="H251" s="17"/>
    </row>
    <row r="252" spans="1:8">
      <c r="A252" s="27">
        <v>36794</v>
      </c>
      <c r="B252" s="11">
        <v>145.18</v>
      </c>
      <c r="C252" s="11">
        <f t="shared" ref="C252:C315" si="30">874.02-B252</f>
        <v>728.83999999999992</v>
      </c>
      <c r="D252" s="16">
        <f t="shared" ref="D252:D315" si="31">1500-B252</f>
        <v>1354.82</v>
      </c>
      <c r="E252" s="16">
        <f t="shared" ref="E252:E315" si="32">D252*1.0021</f>
        <v>1357.6651219999999</v>
      </c>
      <c r="F252" s="11">
        <f t="shared" ref="F252:F315" si="33">E252-D252</f>
        <v>2.8451219999999466</v>
      </c>
      <c r="G252" s="11">
        <f t="shared" ref="G252:G315" si="34">C252+(E252-D252)</f>
        <v>731.68512199999986</v>
      </c>
      <c r="H252" s="17"/>
    </row>
    <row r="253" spans="1:8">
      <c r="A253" s="27">
        <v>36795</v>
      </c>
      <c r="B253" s="11">
        <v>144.13999999999999</v>
      </c>
      <c r="C253" s="11">
        <f t="shared" si="30"/>
        <v>729.88</v>
      </c>
      <c r="D253" s="16">
        <f t="shared" si="31"/>
        <v>1355.8600000000001</v>
      </c>
      <c r="E253" s="16">
        <f t="shared" si="32"/>
        <v>1358.707306</v>
      </c>
      <c r="F253" s="11">
        <f t="shared" si="33"/>
        <v>2.8473059999998895</v>
      </c>
      <c r="G253" s="11">
        <f t="shared" si="34"/>
        <v>732.72730599999988</v>
      </c>
      <c r="H253" s="17"/>
    </row>
    <row r="254" spans="1:8">
      <c r="A254" s="27">
        <v>36796</v>
      </c>
      <c r="B254" s="11">
        <v>143.59</v>
      </c>
      <c r="C254" s="11">
        <f t="shared" si="30"/>
        <v>730.43</v>
      </c>
      <c r="D254" s="16">
        <f t="shared" si="31"/>
        <v>1356.41</v>
      </c>
      <c r="E254" s="16">
        <f t="shared" si="32"/>
        <v>1359.2584610000001</v>
      </c>
      <c r="F254" s="11">
        <f t="shared" si="33"/>
        <v>2.848461000000043</v>
      </c>
      <c r="G254" s="11">
        <f t="shared" si="34"/>
        <v>733.27846099999999</v>
      </c>
      <c r="H254" s="17"/>
    </row>
    <row r="255" spans="1:8">
      <c r="A255" s="27">
        <v>36797</v>
      </c>
      <c r="B255" s="11">
        <v>143.59</v>
      </c>
      <c r="C255" s="11">
        <f t="shared" si="30"/>
        <v>730.43</v>
      </c>
      <c r="D255" s="16">
        <f t="shared" si="31"/>
        <v>1356.41</v>
      </c>
      <c r="E255" s="16">
        <f t="shared" si="32"/>
        <v>1359.2584610000001</v>
      </c>
      <c r="F255" s="11">
        <f t="shared" si="33"/>
        <v>2.848461000000043</v>
      </c>
      <c r="G255" s="11">
        <f t="shared" si="34"/>
        <v>733.27846099999999</v>
      </c>
      <c r="H255" s="17"/>
    </row>
    <row r="256" spans="1:8">
      <c r="A256" s="27">
        <v>36798</v>
      </c>
      <c r="B256" s="11">
        <v>144.11000000000001</v>
      </c>
      <c r="C256" s="11">
        <f t="shared" si="30"/>
        <v>729.91</v>
      </c>
      <c r="D256" s="16">
        <f t="shared" si="31"/>
        <v>1355.8899999999999</v>
      </c>
      <c r="E256" s="16">
        <f t="shared" si="32"/>
        <v>1358.7373689999999</v>
      </c>
      <c r="F256" s="11">
        <f t="shared" si="33"/>
        <v>2.8473690000000715</v>
      </c>
      <c r="G256" s="11">
        <f t="shared" si="34"/>
        <v>732.75736900000004</v>
      </c>
      <c r="H256" s="17"/>
    </row>
    <row r="257" spans="1:8">
      <c r="A257" s="27">
        <v>36799</v>
      </c>
      <c r="B257" s="11">
        <v>144.32</v>
      </c>
      <c r="C257" s="11">
        <f t="shared" si="30"/>
        <v>729.7</v>
      </c>
      <c r="D257" s="16">
        <f t="shared" si="31"/>
        <v>1355.68</v>
      </c>
      <c r="E257" s="16">
        <f t="shared" si="32"/>
        <v>1358.526928</v>
      </c>
      <c r="F257" s="11">
        <f t="shared" si="33"/>
        <v>2.8469279999999344</v>
      </c>
      <c r="G257" s="11">
        <f t="shared" si="34"/>
        <v>732.54692799999998</v>
      </c>
      <c r="H257" s="17"/>
    </row>
    <row r="258" spans="1:8">
      <c r="A258" s="27">
        <v>36800</v>
      </c>
      <c r="B258" s="11">
        <v>144.03</v>
      </c>
      <c r="C258" s="11">
        <f t="shared" si="30"/>
        <v>729.99</v>
      </c>
      <c r="D258" s="16">
        <f t="shared" si="31"/>
        <v>1355.97</v>
      </c>
      <c r="E258" s="16">
        <f t="shared" si="32"/>
        <v>1358.8175369999999</v>
      </c>
      <c r="F258" s="11">
        <f t="shared" si="33"/>
        <v>2.8475369999998748</v>
      </c>
      <c r="G258" s="11">
        <f t="shared" si="34"/>
        <v>732.83753699999988</v>
      </c>
      <c r="H258" s="17"/>
    </row>
    <row r="259" spans="1:8">
      <c r="A259" s="27">
        <v>36801</v>
      </c>
      <c r="B259" s="11">
        <v>143.84</v>
      </c>
      <c r="C259" s="11">
        <f t="shared" si="30"/>
        <v>730.18</v>
      </c>
      <c r="D259" s="16">
        <f t="shared" si="31"/>
        <v>1356.16</v>
      </c>
      <c r="E259" s="16">
        <f t="shared" si="32"/>
        <v>1359.007936</v>
      </c>
      <c r="F259" s="11">
        <f t="shared" si="33"/>
        <v>2.8479359999998906</v>
      </c>
      <c r="G259" s="11">
        <f t="shared" si="34"/>
        <v>733.02793599999984</v>
      </c>
      <c r="H259" s="17"/>
    </row>
    <row r="260" spans="1:8">
      <c r="A260" s="27">
        <v>36802</v>
      </c>
      <c r="B260" s="11">
        <v>144.44999999999999</v>
      </c>
      <c r="C260" s="11">
        <f t="shared" si="30"/>
        <v>729.56999999999994</v>
      </c>
      <c r="D260" s="16">
        <f t="shared" si="31"/>
        <v>1355.55</v>
      </c>
      <c r="E260" s="16">
        <f t="shared" si="32"/>
        <v>1358.396655</v>
      </c>
      <c r="F260" s="11">
        <f t="shared" si="33"/>
        <v>2.8466550000000552</v>
      </c>
      <c r="G260" s="11">
        <f t="shared" si="34"/>
        <v>732.41665499999999</v>
      </c>
      <c r="H260" s="17"/>
    </row>
    <row r="261" spans="1:8">
      <c r="A261" s="27">
        <v>36803</v>
      </c>
      <c r="B261" s="11">
        <v>144.69</v>
      </c>
      <c r="C261" s="11">
        <f t="shared" si="30"/>
        <v>729.32999999999993</v>
      </c>
      <c r="D261" s="16">
        <f t="shared" si="31"/>
        <v>1355.31</v>
      </c>
      <c r="E261" s="16">
        <f t="shared" si="32"/>
        <v>1358.1561509999999</v>
      </c>
      <c r="F261" s="11">
        <f t="shared" si="33"/>
        <v>2.8461509999999635</v>
      </c>
      <c r="G261" s="11">
        <f t="shared" si="34"/>
        <v>732.17615099999989</v>
      </c>
      <c r="H261" s="17"/>
    </row>
    <row r="262" spans="1:8">
      <c r="A262" s="27">
        <v>36804</v>
      </c>
      <c r="B262" s="11">
        <v>144.36000000000001</v>
      </c>
      <c r="C262" s="11">
        <f t="shared" si="30"/>
        <v>729.66</v>
      </c>
      <c r="D262" s="16">
        <f t="shared" si="31"/>
        <v>1355.6399999999999</v>
      </c>
      <c r="E262" s="16">
        <f t="shared" si="32"/>
        <v>1358.4868439999998</v>
      </c>
      <c r="F262" s="11">
        <f t="shared" si="33"/>
        <v>2.8468439999999191</v>
      </c>
      <c r="G262" s="11">
        <f t="shared" si="34"/>
        <v>732.50684399999989</v>
      </c>
      <c r="H262" s="17"/>
    </row>
    <row r="263" spans="1:8">
      <c r="A263" s="27">
        <v>36805</v>
      </c>
      <c r="B263" s="11">
        <v>144.24</v>
      </c>
      <c r="C263" s="11">
        <f t="shared" si="30"/>
        <v>729.78</v>
      </c>
      <c r="D263" s="16">
        <f t="shared" si="31"/>
        <v>1355.76</v>
      </c>
      <c r="E263" s="16">
        <f t="shared" si="32"/>
        <v>1358.607096</v>
      </c>
      <c r="F263" s="11">
        <f t="shared" si="33"/>
        <v>2.847095999999965</v>
      </c>
      <c r="G263" s="11">
        <f t="shared" si="34"/>
        <v>732.62709599999994</v>
      </c>
      <c r="H263" s="17"/>
    </row>
    <row r="264" spans="1:8">
      <c r="A264" s="27">
        <v>36806</v>
      </c>
      <c r="B264" s="11">
        <v>144.29</v>
      </c>
      <c r="C264" s="11">
        <f t="shared" si="30"/>
        <v>729.73</v>
      </c>
      <c r="D264" s="16">
        <f t="shared" si="31"/>
        <v>1355.71</v>
      </c>
      <c r="E264" s="16">
        <f t="shared" si="32"/>
        <v>1358.5569909999999</v>
      </c>
      <c r="F264" s="11">
        <f t="shared" si="33"/>
        <v>2.846990999999889</v>
      </c>
      <c r="G264" s="11">
        <f t="shared" si="34"/>
        <v>732.57699099999991</v>
      </c>
      <c r="H264" s="17"/>
    </row>
    <row r="265" spans="1:8">
      <c r="A265" s="27">
        <v>36807</v>
      </c>
      <c r="B265" s="11">
        <v>143.91999999999999</v>
      </c>
      <c r="C265" s="11">
        <f t="shared" si="30"/>
        <v>730.1</v>
      </c>
      <c r="D265" s="16">
        <f t="shared" si="31"/>
        <v>1356.08</v>
      </c>
      <c r="E265" s="16">
        <f t="shared" si="32"/>
        <v>1358.927768</v>
      </c>
      <c r="F265" s="11">
        <f t="shared" si="33"/>
        <v>2.8477680000000873</v>
      </c>
      <c r="G265" s="11">
        <f t="shared" si="34"/>
        <v>732.94776800000011</v>
      </c>
      <c r="H265" s="17"/>
    </row>
    <row r="266" spans="1:8">
      <c r="A266" s="27">
        <v>36808</v>
      </c>
      <c r="B266" s="11">
        <v>143.26</v>
      </c>
      <c r="C266" s="11">
        <f t="shared" si="30"/>
        <v>730.76</v>
      </c>
      <c r="D266" s="16">
        <f t="shared" si="31"/>
        <v>1356.74</v>
      </c>
      <c r="E266" s="16">
        <f t="shared" si="32"/>
        <v>1359.589154</v>
      </c>
      <c r="F266" s="11">
        <f t="shared" si="33"/>
        <v>2.8491539999999986</v>
      </c>
      <c r="G266" s="11">
        <f t="shared" si="34"/>
        <v>733.60915399999999</v>
      </c>
      <c r="H266" s="17"/>
    </row>
    <row r="267" spans="1:8">
      <c r="A267" s="27">
        <v>36809</v>
      </c>
      <c r="B267" s="11">
        <v>142.58000000000001</v>
      </c>
      <c r="C267" s="11">
        <f t="shared" si="30"/>
        <v>731.43999999999994</v>
      </c>
      <c r="D267" s="16">
        <f t="shared" si="31"/>
        <v>1357.42</v>
      </c>
      <c r="E267" s="16">
        <f t="shared" si="32"/>
        <v>1360.2705820000001</v>
      </c>
      <c r="F267" s="11">
        <f t="shared" si="33"/>
        <v>2.8505820000000313</v>
      </c>
      <c r="G267" s="11">
        <f t="shared" si="34"/>
        <v>734.29058199999997</v>
      </c>
      <c r="H267" s="17"/>
    </row>
    <row r="268" spans="1:8">
      <c r="A268" s="27">
        <v>36810</v>
      </c>
      <c r="B268" s="11">
        <v>142.05000000000001</v>
      </c>
      <c r="C268" s="11">
        <f t="shared" si="30"/>
        <v>731.97</v>
      </c>
      <c r="D268" s="16">
        <f t="shared" si="31"/>
        <v>1357.95</v>
      </c>
      <c r="E268" s="16">
        <f t="shared" si="32"/>
        <v>1360.8016950000001</v>
      </c>
      <c r="F268" s="11">
        <f t="shared" si="33"/>
        <v>2.8516950000000634</v>
      </c>
      <c r="G268" s="11">
        <f t="shared" si="34"/>
        <v>734.82169500000009</v>
      </c>
      <c r="H268" s="17"/>
    </row>
    <row r="269" spans="1:8">
      <c r="A269" s="27">
        <v>36811</v>
      </c>
      <c r="B269" s="11">
        <v>141.63999999999999</v>
      </c>
      <c r="C269" s="11">
        <f t="shared" si="30"/>
        <v>732.38</v>
      </c>
      <c r="D269" s="16">
        <f t="shared" si="31"/>
        <v>1358.3600000000001</v>
      </c>
      <c r="E269" s="16">
        <f t="shared" si="32"/>
        <v>1361.2125560000002</v>
      </c>
      <c r="F269" s="11">
        <f t="shared" si="33"/>
        <v>2.8525560000000496</v>
      </c>
      <c r="G269" s="11">
        <f t="shared" si="34"/>
        <v>735.23255600000005</v>
      </c>
      <c r="H269" s="17"/>
    </row>
    <row r="270" spans="1:8">
      <c r="A270" s="27">
        <v>36812</v>
      </c>
      <c r="B270" s="11">
        <v>141.32</v>
      </c>
      <c r="C270" s="11">
        <f t="shared" si="30"/>
        <v>732.7</v>
      </c>
      <c r="D270" s="16">
        <f t="shared" si="31"/>
        <v>1358.68</v>
      </c>
      <c r="E270" s="16">
        <f t="shared" si="32"/>
        <v>1361.533228</v>
      </c>
      <c r="F270" s="11">
        <f t="shared" si="33"/>
        <v>2.8532279999999446</v>
      </c>
      <c r="G270" s="11">
        <f t="shared" si="34"/>
        <v>735.55322799999999</v>
      </c>
      <c r="H270" s="17"/>
    </row>
    <row r="271" spans="1:8">
      <c r="A271" s="27">
        <v>36813</v>
      </c>
      <c r="B271" s="11">
        <v>141.04</v>
      </c>
      <c r="C271" s="11">
        <f t="shared" si="30"/>
        <v>732.98</v>
      </c>
      <c r="D271" s="16">
        <f t="shared" si="31"/>
        <v>1358.96</v>
      </c>
      <c r="E271" s="16">
        <f t="shared" si="32"/>
        <v>1361.8138160000001</v>
      </c>
      <c r="F271" s="11">
        <f t="shared" si="33"/>
        <v>2.8538160000000516</v>
      </c>
      <c r="G271" s="11">
        <f t="shared" si="34"/>
        <v>735.83381600000007</v>
      </c>
      <c r="H271" s="17"/>
    </row>
    <row r="272" spans="1:8">
      <c r="A272" s="27">
        <v>36814</v>
      </c>
      <c r="B272" s="11">
        <v>140.82</v>
      </c>
      <c r="C272" s="11">
        <f t="shared" si="30"/>
        <v>733.2</v>
      </c>
      <c r="D272" s="16">
        <f t="shared" si="31"/>
        <v>1359.18</v>
      </c>
      <c r="E272" s="16">
        <f t="shared" si="32"/>
        <v>1362.0342780000001</v>
      </c>
      <c r="F272" s="11">
        <f t="shared" si="33"/>
        <v>2.8542780000000221</v>
      </c>
      <c r="G272" s="11">
        <f t="shared" si="34"/>
        <v>736.05427800000007</v>
      </c>
      <c r="H272" s="17"/>
    </row>
    <row r="273" spans="1:8">
      <c r="A273" s="27">
        <v>36815</v>
      </c>
      <c r="B273" s="11">
        <v>140.62</v>
      </c>
      <c r="C273" s="11">
        <f t="shared" si="30"/>
        <v>733.4</v>
      </c>
      <c r="D273" s="16">
        <f t="shared" si="31"/>
        <v>1359.38</v>
      </c>
      <c r="E273" s="16">
        <f t="shared" si="32"/>
        <v>1362.2346980000002</v>
      </c>
      <c r="F273" s="11">
        <f t="shared" si="33"/>
        <v>2.8546980000000985</v>
      </c>
      <c r="G273" s="11">
        <f t="shared" si="34"/>
        <v>736.25469800000008</v>
      </c>
      <c r="H273" s="17"/>
    </row>
    <row r="274" spans="1:8">
      <c r="A274" s="27">
        <v>36816</v>
      </c>
      <c r="B274" s="11">
        <v>140.47999999999999</v>
      </c>
      <c r="C274" s="11">
        <f t="shared" si="30"/>
        <v>733.54</v>
      </c>
      <c r="D274" s="16">
        <f t="shared" si="31"/>
        <v>1359.52</v>
      </c>
      <c r="E274" s="16">
        <f t="shared" si="32"/>
        <v>1362.374992</v>
      </c>
      <c r="F274" s="11">
        <f t="shared" si="33"/>
        <v>2.8549920000000384</v>
      </c>
      <c r="G274" s="11">
        <f t="shared" si="34"/>
        <v>736.394992</v>
      </c>
      <c r="H274" s="17"/>
    </row>
    <row r="275" spans="1:8">
      <c r="A275" s="27">
        <v>36817</v>
      </c>
      <c r="B275" s="11">
        <v>139.97999999999999</v>
      </c>
      <c r="C275" s="11">
        <f t="shared" si="30"/>
        <v>734.04</v>
      </c>
      <c r="D275" s="16">
        <f t="shared" si="31"/>
        <v>1360.02</v>
      </c>
      <c r="E275" s="16">
        <f t="shared" si="32"/>
        <v>1362.8760419999999</v>
      </c>
      <c r="F275" s="11">
        <f t="shared" si="33"/>
        <v>2.8560419999998885</v>
      </c>
      <c r="G275" s="11">
        <f t="shared" si="34"/>
        <v>736.89604199999985</v>
      </c>
      <c r="H275" s="17"/>
    </row>
    <row r="276" spans="1:8">
      <c r="A276" s="27">
        <v>36818</v>
      </c>
      <c r="B276" s="11">
        <v>139.36000000000001</v>
      </c>
      <c r="C276" s="11">
        <f t="shared" si="30"/>
        <v>734.66</v>
      </c>
      <c r="D276" s="16">
        <f t="shared" si="31"/>
        <v>1360.6399999999999</v>
      </c>
      <c r="E276" s="16">
        <f t="shared" si="32"/>
        <v>1363.4973439999999</v>
      </c>
      <c r="F276" s="11">
        <f t="shared" si="33"/>
        <v>2.8573440000000119</v>
      </c>
      <c r="G276" s="11">
        <f t="shared" si="34"/>
        <v>737.51734399999998</v>
      </c>
      <c r="H276" s="17"/>
    </row>
    <row r="277" spans="1:8">
      <c r="A277" s="27">
        <v>36819</v>
      </c>
      <c r="B277" s="11">
        <v>138.93</v>
      </c>
      <c r="C277" s="11">
        <f t="shared" si="30"/>
        <v>735.08999999999992</v>
      </c>
      <c r="D277" s="16">
        <f t="shared" si="31"/>
        <v>1361.07</v>
      </c>
      <c r="E277" s="16">
        <f t="shared" si="32"/>
        <v>1363.9282469999998</v>
      </c>
      <c r="F277" s="11">
        <f t="shared" si="33"/>
        <v>2.8582469999998921</v>
      </c>
      <c r="G277" s="11">
        <f t="shared" si="34"/>
        <v>737.94824699999981</v>
      </c>
      <c r="H277" s="17"/>
    </row>
    <row r="278" spans="1:8">
      <c r="A278" s="27">
        <v>36820</v>
      </c>
      <c r="B278" s="11">
        <v>138.58000000000001</v>
      </c>
      <c r="C278" s="11">
        <f t="shared" si="30"/>
        <v>735.43999999999994</v>
      </c>
      <c r="D278" s="16">
        <f t="shared" si="31"/>
        <v>1361.42</v>
      </c>
      <c r="E278" s="16">
        <f t="shared" si="32"/>
        <v>1364.278982</v>
      </c>
      <c r="F278" s="11">
        <f t="shared" si="33"/>
        <v>2.858981999999969</v>
      </c>
      <c r="G278" s="11">
        <f t="shared" si="34"/>
        <v>738.29898199999991</v>
      </c>
      <c r="H278" s="17"/>
    </row>
    <row r="279" spans="1:8">
      <c r="A279" s="27">
        <v>36821</v>
      </c>
      <c r="B279" s="11">
        <v>138.26</v>
      </c>
      <c r="C279" s="11">
        <f t="shared" si="30"/>
        <v>735.76</v>
      </c>
      <c r="D279" s="16">
        <f t="shared" si="31"/>
        <v>1361.74</v>
      </c>
      <c r="E279" s="16">
        <f t="shared" si="32"/>
        <v>1364.5996540000001</v>
      </c>
      <c r="F279" s="11">
        <f t="shared" si="33"/>
        <v>2.8596540000000914</v>
      </c>
      <c r="G279" s="11">
        <f t="shared" si="34"/>
        <v>738.61965400000008</v>
      </c>
      <c r="H279" s="17"/>
    </row>
    <row r="280" spans="1:8">
      <c r="A280" s="27">
        <v>36822</v>
      </c>
      <c r="B280" s="11">
        <v>138.04</v>
      </c>
      <c r="C280" s="11">
        <f t="shared" si="30"/>
        <v>735.98</v>
      </c>
      <c r="D280" s="16">
        <f t="shared" si="31"/>
        <v>1361.96</v>
      </c>
      <c r="E280" s="16">
        <f t="shared" si="32"/>
        <v>1364.8201160000001</v>
      </c>
      <c r="F280" s="11">
        <f t="shared" si="33"/>
        <v>2.8601160000000618</v>
      </c>
      <c r="G280" s="11">
        <f t="shared" si="34"/>
        <v>738.84011600000008</v>
      </c>
      <c r="H280" s="17"/>
    </row>
    <row r="281" spans="1:8">
      <c r="A281" s="27">
        <v>36823</v>
      </c>
      <c r="B281" s="11">
        <v>136.93</v>
      </c>
      <c r="C281" s="11">
        <f t="shared" si="30"/>
        <v>737.08999999999992</v>
      </c>
      <c r="D281" s="16">
        <f t="shared" si="31"/>
        <v>1363.07</v>
      </c>
      <c r="E281" s="16">
        <f t="shared" si="32"/>
        <v>1365.9324469999999</v>
      </c>
      <c r="F281" s="11">
        <f t="shared" si="33"/>
        <v>2.8624469999999747</v>
      </c>
      <c r="G281" s="11">
        <f t="shared" si="34"/>
        <v>739.95244699999989</v>
      </c>
      <c r="H281" s="17"/>
    </row>
    <row r="282" spans="1:8">
      <c r="A282" s="27">
        <v>36824</v>
      </c>
      <c r="B282" s="11">
        <v>135.59</v>
      </c>
      <c r="C282" s="11">
        <f t="shared" si="30"/>
        <v>738.43</v>
      </c>
      <c r="D282" s="16">
        <f t="shared" si="31"/>
        <v>1364.41</v>
      </c>
      <c r="E282" s="16">
        <f t="shared" si="32"/>
        <v>1367.275261</v>
      </c>
      <c r="F282" s="11">
        <f t="shared" si="33"/>
        <v>2.8652609999999186</v>
      </c>
      <c r="G282" s="11">
        <f t="shared" si="34"/>
        <v>741.29526099999987</v>
      </c>
      <c r="H282" s="17"/>
    </row>
    <row r="283" spans="1:8">
      <c r="A283" s="27">
        <v>36825</v>
      </c>
      <c r="B283" s="11">
        <v>134.6</v>
      </c>
      <c r="C283" s="11">
        <f t="shared" si="30"/>
        <v>739.42</v>
      </c>
      <c r="D283" s="16">
        <f t="shared" si="31"/>
        <v>1365.4</v>
      </c>
      <c r="E283" s="16">
        <f t="shared" si="32"/>
        <v>1368.2673400000001</v>
      </c>
      <c r="F283" s="11">
        <f t="shared" si="33"/>
        <v>2.8673400000000129</v>
      </c>
      <c r="G283" s="11">
        <f t="shared" si="34"/>
        <v>742.28733999999997</v>
      </c>
      <c r="H283" s="17"/>
    </row>
    <row r="284" spans="1:8">
      <c r="A284" s="27">
        <v>36826</v>
      </c>
      <c r="B284" s="11">
        <v>133.86000000000001</v>
      </c>
      <c r="C284" s="11">
        <f t="shared" si="30"/>
        <v>740.16</v>
      </c>
      <c r="D284" s="16">
        <f t="shared" si="31"/>
        <v>1366.1399999999999</v>
      </c>
      <c r="E284" s="16">
        <f t="shared" si="32"/>
        <v>1369.0088939999998</v>
      </c>
      <c r="F284" s="11">
        <f t="shared" si="33"/>
        <v>2.8688939999999548</v>
      </c>
      <c r="G284" s="11">
        <f t="shared" si="34"/>
        <v>743.02889399999992</v>
      </c>
      <c r="H284" s="17"/>
    </row>
    <row r="285" spans="1:8">
      <c r="A285" s="27">
        <v>36827</v>
      </c>
      <c r="B285" s="11">
        <v>133.29</v>
      </c>
      <c r="C285" s="11">
        <f t="shared" si="30"/>
        <v>740.73</v>
      </c>
      <c r="D285" s="16">
        <f t="shared" si="31"/>
        <v>1366.71</v>
      </c>
      <c r="E285" s="16">
        <f t="shared" si="32"/>
        <v>1369.580091</v>
      </c>
      <c r="F285" s="11">
        <f t="shared" si="33"/>
        <v>2.8700910000000022</v>
      </c>
      <c r="G285" s="11">
        <f t="shared" si="34"/>
        <v>743.60009100000002</v>
      </c>
      <c r="H285" s="17"/>
    </row>
    <row r="286" spans="1:8">
      <c r="A286" s="27">
        <v>36828</v>
      </c>
      <c r="B286" s="11">
        <v>132.82</v>
      </c>
      <c r="C286" s="11">
        <f t="shared" si="30"/>
        <v>741.2</v>
      </c>
      <c r="D286" s="16">
        <f t="shared" si="31"/>
        <v>1367.18</v>
      </c>
      <c r="E286" s="16">
        <f t="shared" si="32"/>
        <v>1370.051078</v>
      </c>
      <c r="F286" s="11">
        <f t="shared" si="33"/>
        <v>2.8710779999998977</v>
      </c>
      <c r="G286" s="11">
        <f t="shared" si="34"/>
        <v>744.07107799999994</v>
      </c>
      <c r="H286" s="17"/>
    </row>
    <row r="287" spans="1:8">
      <c r="A287" s="27">
        <v>36829</v>
      </c>
      <c r="B287" s="11">
        <v>132.43</v>
      </c>
      <c r="C287" s="11">
        <f t="shared" si="30"/>
        <v>741.58999999999992</v>
      </c>
      <c r="D287" s="16">
        <f t="shared" si="31"/>
        <v>1367.57</v>
      </c>
      <c r="E287" s="16">
        <f t="shared" si="32"/>
        <v>1370.4418969999999</v>
      </c>
      <c r="F287" s="11">
        <f t="shared" si="33"/>
        <v>2.8718969999999899</v>
      </c>
      <c r="G287" s="11">
        <f t="shared" si="34"/>
        <v>744.46189699999991</v>
      </c>
      <c r="H287" s="17"/>
    </row>
    <row r="288" spans="1:8">
      <c r="A288" s="27">
        <v>36830</v>
      </c>
      <c r="B288" s="11">
        <v>132.01</v>
      </c>
      <c r="C288" s="11">
        <f t="shared" si="30"/>
        <v>742.01</v>
      </c>
      <c r="D288" s="16">
        <f t="shared" si="31"/>
        <v>1367.99</v>
      </c>
      <c r="E288" s="16">
        <f t="shared" si="32"/>
        <v>1370.862779</v>
      </c>
      <c r="F288" s="11">
        <f t="shared" si="33"/>
        <v>2.8727790000000368</v>
      </c>
      <c r="G288" s="11">
        <f t="shared" si="34"/>
        <v>744.88277900000003</v>
      </c>
      <c r="H288" s="17"/>
    </row>
    <row r="289" spans="1:8">
      <c r="A289" s="27">
        <v>36831</v>
      </c>
      <c r="B289" s="11">
        <v>131.63</v>
      </c>
      <c r="C289" s="11">
        <f t="shared" si="30"/>
        <v>742.39</v>
      </c>
      <c r="D289" s="16">
        <f t="shared" si="31"/>
        <v>1368.37</v>
      </c>
      <c r="E289" s="16">
        <f t="shared" si="32"/>
        <v>1371.243577</v>
      </c>
      <c r="F289" s="11">
        <f t="shared" si="33"/>
        <v>2.8735770000000684</v>
      </c>
      <c r="G289" s="11">
        <f t="shared" si="34"/>
        <v>745.26357700000005</v>
      </c>
      <c r="H289" s="17"/>
    </row>
    <row r="290" spans="1:8">
      <c r="A290" s="27">
        <v>36832</v>
      </c>
      <c r="B290" s="11">
        <v>131.37</v>
      </c>
      <c r="C290" s="11">
        <f t="shared" si="30"/>
        <v>742.65</v>
      </c>
      <c r="D290" s="16">
        <f t="shared" si="31"/>
        <v>1368.63</v>
      </c>
      <c r="E290" s="16">
        <f t="shared" si="32"/>
        <v>1371.5041230000002</v>
      </c>
      <c r="F290" s="11">
        <f t="shared" si="33"/>
        <v>2.8741230000000542</v>
      </c>
      <c r="G290" s="11">
        <f t="shared" si="34"/>
        <v>745.52412300000003</v>
      </c>
      <c r="H290" s="17"/>
    </row>
    <row r="291" spans="1:8">
      <c r="A291" s="27">
        <v>36833</v>
      </c>
      <c r="B291" s="11">
        <v>130.93</v>
      </c>
      <c r="C291" s="11">
        <f t="shared" si="30"/>
        <v>743.08999999999992</v>
      </c>
      <c r="D291" s="16">
        <f t="shared" si="31"/>
        <v>1369.07</v>
      </c>
      <c r="E291" s="16">
        <f t="shared" si="32"/>
        <v>1371.9450469999999</v>
      </c>
      <c r="F291" s="11">
        <f t="shared" si="33"/>
        <v>2.875046999999995</v>
      </c>
      <c r="G291" s="11">
        <f t="shared" si="34"/>
        <v>745.96504699999991</v>
      </c>
      <c r="H291" s="17"/>
    </row>
    <row r="292" spans="1:8">
      <c r="A292" s="27">
        <v>36834</v>
      </c>
      <c r="B292" s="11">
        <v>130.04</v>
      </c>
      <c r="C292" s="11">
        <f t="shared" si="30"/>
        <v>743.98</v>
      </c>
      <c r="D292" s="16">
        <f t="shared" si="31"/>
        <v>1369.96</v>
      </c>
      <c r="E292" s="16">
        <f t="shared" si="32"/>
        <v>1372.836916</v>
      </c>
      <c r="F292" s="11">
        <f t="shared" si="33"/>
        <v>2.8769159999999374</v>
      </c>
      <c r="G292" s="11">
        <f t="shared" si="34"/>
        <v>746.85691599999996</v>
      </c>
      <c r="H292" s="17"/>
    </row>
    <row r="293" spans="1:8">
      <c r="A293" s="27">
        <v>36835</v>
      </c>
      <c r="B293" s="11">
        <v>128.91</v>
      </c>
      <c r="C293" s="11">
        <f t="shared" si="30"/>
        <v>745.11</v>
      </c>
      <c r="D293" s="16">
        <f t="shared" si="31"/>
        <v>1371.09</v>
      </c>
      <c r="E293" s="16">
        <f t="shared" si="32"/>
        <v>1373.9692889999999</v>
      </c>
      <c r="F293" s="11">
        <f t="shared" si="33"/>
        <v>2.8792889999999716</v>
      </c>
      <c r="G293" s="11">
        <f t="shared" si="34"/>
        <v>747.98928899999999</v>
      </c>
      <c r="H293" s="17"/>
    </row>
    <row r="294" spans="1:8">
      <c r="A294" s="27">
        <v>36836</v>
      </c>
      <c r="B294" s="11">
        <v>127.82</v>
      </c>
      <c r="C294" s="11">
        <f t="shared" si="30"/>
        <v>746.2</v>
      </c>
      <c r="D294" s="16">
        <f t="shared" si="31"/>
        <v>1372.18</v>
      </c>
      <c r="E294" s="16">
        <f t="shared" si="32"/>
        <v>1375.0615780000001</v>
      </c>
      <c r="F294" s="11">
        <f t="shared" si="33"/>
        <v>2.8815779999999904</v>
      </c>
      <c r="G294" s="11">
        <f t="shared" si="34"/>
        <v>749.08157800000004</v>
      </c>
      <c r="H294" s="17"/>
    </row>
    <row r="295" spans="1:8">
      <c r="A295" s="27">
        <v>36837</v>
      </c>
      <c r="B295" s="11">
        <v>126.65</v>
      </c>
      <c r="C295" s="11">
        <f t="shared" si="30"/>
        <v>747.37</v>
      </c>
      <c r="D295" s="16">
        <f t="shared" si="31"/>
        <v>1373.35</v>
      </c>
      <c r="E295" s="16">
        <f t="shared" si="32"/>
        <v>1376.2340349999999</v>
      </c>
      <c r="F295" s="11">
        <f t="shared" si="33"/>
        <v>2.8840350000000399</v>
      </c>
      <c r="G295" s="11">
        <f t="shared" si="34"/>
        <v>750.25403500000004</v>
      </c>
      <c r="H295" s="17"/>
    </row>
    <row r="296" spans="1:8">
      <c r="A296" s="27">
        <v>36838</v>
      </c>
      <c r="B296" s="11">
        <v>125.72</v>
      </c>
      <c r="C296" s="11">
        <f t="shared" si="30"/>
        <v>748.3</v>
      </c>
      <c r="D296" s="16">
        <f t="shared" si="31"/>
        <v>1374.28</v>
      </c>
      <c r="E296" s="16">
        <f t="shared" si="32"/>
        <v>1377.165988</v>
      </c>
      <c r="F296" s="11">
        <f t="shared" si="33"/>
        <v>2.8859879999999976</v>
      </c>
      <c r="G296" s="11">
        <f t="shared" si="34"/>
        <v>751.18598799999995</v>
      </c>
      <c r="H296" s="17"/>
    </row>
    <row r="297" spans="1:8">
      <c r="A297" s="27">
        <v>36839</v>
      </c>
      <c r="B297" s="11">
        <v>124.83</v>
      </c>
      <c r="C297" s="11">
        <f t="shared" si="30"/>
        <v>749.18999999999994</v>
      </c>
      <c r="D297" s="16">
        <f t="shared" si="31"/>
        <v>1375.17</v>
      </c>
      <c r="E297" s="16">
        <f t="shared" si="32"/>
        <v>1378.057857</v>
      </c>
      <c r="F297" s="11">
        <f t="shared" si="33"/>
        <v>2.8878569999999399</v>
      </c>
      <c r="G297" s="11">
        <f t="shared" si="34"/>
        <v>752.07785699999988</v>
      </c>
      <c r="H297" s="17"/>
    </row>
    <row r="298" spans="1:8">
      <c r="A298" s="27">
        <v>36840</v>
      </c>
      <c r="B298" s="11">
        <v>124.06</v>
      </c>
      <c r="C298" s="11">
        <f t="shared" si="30"/>
        <v>749.96</v>
      </c>
      <c r="D298" s="16">
        <f t="shared" si="31"/>
        <v>1375.94</v>
      </c>
      <c r="E298" s="16">
        <f t="shared" si="32"/>
        <v>1378.8294740000001</v>
      </c>
      <c r="F298" s="11">
        <f t="shared" si="33"/>
        <v>2.8894740000000638</v>
      </c>
      <c r="G298" s="11">
        <f t="shared" si="34"/>
        <v>752.8494740000001</v>
      </c>
      <c r="H298" s="17"/>
    </row>
    <row r="299" spans="1:8">
      <c r="A299" s="27">
        <v>36841</v>
      </c>
      <c r="B299" s="11">
        <v>123.24</v>
      </c>
      <c r="C299" s="11">
        <f t="shared" si="30"/>
        <v>750.78</v>
      </c>
      <c r="D299" s="16">
        <f t="shared" si="31"/>
        <v>1376.76</v>
      </c>
      <c r="E299" s="16">
        <f t="shared" si="32"/>
        <v>1379.651196</v>
      </c>
      <c r="F299" s="11">
        <f t="shared" si="33"/>
        <v>2.8911960000000363</v>
      </c>
      <c r="G299" s="11">
        <f t="shared" si="34"/>
        <v>753.67119600000001</v>
      </c>
      <c r="H299" s="17"/>
    </row>
    <row r="300" spans="1:8">
      <c r="A300" s="27">
        <v>36842</v>
      </c>
      <c r="B300" s="11">
        <v>122.55</v>
      </c>
      <c r="C300" s="11">
        <f t="shared" si="30"/>
        <v>751.47</v>
      </c>
      <c r="D300" s="16">
        <f t="shared" si="31"/>
        <v>1377.45</v>
      </c>
      <c r="E300" s="16">
        <f t="shared" si="32"/>
        <v>1380.3426449999999</v>
      </c>
      <c r="F300" s="11">
        <f t="shared" si="33"/>
        <v>2.8926449999999022</v>
      </c>
      <c r="G300" s="11">
        <f t="shared" si="34"/>
        <v>754.36264499999993</v>
      </c>
      <c r="H300" s="17"/>
    </row>
    <row r="301" spans="1:8">
      <c r="A301" s="27">
        <v>36843</v>
      </c>
      <c r="B301" s="11">
        <v>122.19</v>
      </c>
      <c r="C301" s="11">
        <f t="shared" si="30"/>
        <v>751.82999999999993</v>
      </c>
      <c r="D301" s="16">
        <f t="shared" si="31"/>
        <v>1377.81</v>
      </c>
      <c r="E301" s="16">
        <f t="shared" si="32"/>
        <v>1380.703401</v>
      </c>
      <c r="F301" s="11">
        <f t="shared" si="33"/>
        <v>2.8934010000000399</v>
      </c>
      <c r="G301" s="11">
        <f t="shared" si="34"/>
        <v>754.72340099999997</v>
      </c>
      <c r="H301" s="17"/>
    </row>
    <row r="302" spans="1:8">
      <c r="A302" s="27">
        <v>36844</v>
      </c>
      <c r="B302" s="11">
        <v>121.74</v>
      </c>
      <c r="C302" s="11">
        <f t="shared" si="30"/>
        <v>752.28</v>
      </c>
      <c r="D302" s="16">
        <f t="shared" si="31"/>
        <v>1378.26</v>
      </c>
      <c r="E302" s="16">
        <f t="shared" si="32"/>
        <v>1381.154346</v>
      </c>
      <c r="F302" s="11">
        <f t="shared" si="33"/>
        <v>2.8943460000000414</v>
      </c>
      <c r="G302" s="11">
        <f t="shared" si="34"/>
        <v>755.17434600000001</v>
      </c>
      <c r="H302" s="17"/>
    </row>
    <row r="303" spans="1:8">
      <c r="A303" s="27">
        <v>36845</v>
      </c>
      <c r="B303" s="11">
        <v>120.99</v>
      </c>
      <c r="C303" s="11">
        <f t="shared" si="30"/>
        <v>753.03</v>
      </c>
      <c r="D303" s="16">
        <f t="shared" si="31"/>
        <v>1379.01</v>
      </c>
      <c r="E303" s="16">
        <f t="shared" si="32"/>
        <v>1381.905921</v>
      </c>
      <c r="F303" s="11">
        <f t="shared" si="33"/>
        <v>2.8959210000000439</v>
      </c>
      <c r="G303" s="11">
        <f t="shared" si="34"/>
        <v>755.92592100000002</v>
      </c>
      <c r="H303" s="17"/>
    </row>
    <row r="304" spans="1:8">
      <c r="A304" s="27">
        <v>36846</v>
      </c>
      <c r="B304" s="11">
        <v>120.43</v>
      </c>
      <c r="C304" s="11">
        <f t="shared" si="30"/>
        <v>753.58999999999992</v>
      </c>
      <c r="D304" s="16">
        <f t="shared" si="31"/>
        <v>1379.57</v>
      </c>
      <c r="E304" s="16">
        <f t="shared" si="32"/>
        <v>1382.467097</v>
      </c>
      <c r="F304" s="11">
        <f t="shared" si="33"/>
        <v>2.8970970000000307</v>
      </c>
      <c r="G304" s="11">
        <f t="shared" si="34"/>
        <v>756.48709699999995</v>
      </c>
      <c r="H304" s="17"/>
    </row>
    <row r="305" spans="1:8">
      <c r="A305" s="27">
        <v>36847</v>
      </c>
      <c r="B305" s="11">
        <v>120.16</v>
      </c>
      <c r="C305" s="11">
        <f t="shared" si="30"/>
        <v>753.86</v>
      </c>
      <c r="D305" s="16">
        <f t="shared" si="31"/>
        <v>1379.84</v>
      </c>
      <c r="E305" s="16">
        <f t="shared" si="32"/>
        <v>1382.737664</v>
      </c>
      <c r="F305" s="11">
        <f t="shared" si="33"/>
        <v>2.8976640000000771</v>
      </c>
      <c r="G305" s="11">
        <f t="shared" si="34"/>
        <v>756.75766400000009</v>
      </c>
      <c r="H305" s="17"/>
    </row>
    <row r="306" spans="1:8">
      <c r="A306" s="27">
        <v>36848</v>
      </c>
      <c r="B306" s="11">
        <v>119.62</v>
      </c>
      <c r="C306" s="11">
        <f t="shared" si="30"/>
        <v>754.4</v>
      </c>
      <c r="D306" s="16">
        <f t="shared" si="31"/>
        <v>1380.38</v>
      </c>
      <c r="E306" s="16">
        <f t="shared" si="32"/>
        <v>1383.2787980000001</v>
      </c>
      <c r="F306" s="11">
        <f t="shared" si="33"/>
        <v>2.8987979999999425</v>
      </c>
      <c r="G306" s="11">
        <f t="shared" si="34"/>
        <v>757.29879799999992</v>
      </c>
      <c r="H306" s="17"/>
    </row>
    <row r="307" spans="1:8">
      <c r="A307" s="27">
        <v>36849</v>
      </c>
      <c r="B307" s="11">
        <v>119.18</v>
      </c>
      <c r="C307" s="11">
        <f t="shared" si="30"/>
        <v>754.83999999999992</v>
      </c>
      <c r="D307" s="16">
        <f t="shared" si="31"/>
        <v>1380.82</v>
      </c>
      <c r="E307" s="16">
        <f t="shared" si="32"/>
        <v>1383.7197219999998</v>
      </c>
      <c r="F307" s="11">
        <f t="shared" si="33"/>
        <v>2.8997219999998833</v>
      </c>
      <c r="G307" s="11">
        <f t="shared" si="34"/>
        <v>757.7397219999998</v>
      </c>
      <c r="H307" s="17"/>
    </row>
    <row r="308" spans="1:8">
      <c r="A308" s="27">
        <v>36850</v>
      </c>
      <c r="B308" s="11">
        <v>118.71</v>
      </c>
      <c r="C308" s="11">
        <f t="shared" si="30"/>
        <v>755.31</v>
      </c>
      <c r="D308" s="16">
        <f t="shared" si="31"/>
        <v>1381.29</v>
      </c>
      <c r="E308" s="16">
        <f t="shared" si="32"/>
        <v>1384.190709</v>
      </c>
      <c r="F308" s="11">
        <f t="shared" si="33"/>
        <v>2.9007090000000062</v>
      </c>
      <c r="G308" s="11">
        <f t="shared" si="34"/>
        <v>758.21070899999995</v>
      </c>
      <c r="H308" s="17"/>
    </row>
    <row r="309" spans="1:8">
      <c r="A309" s="27">
        <v>36851</v>
      </c>
      <c r="B309" s="11">
        <v>118.21</v>
      </c>
      <c r="C309" s="11">
        <f t="shared" si="30"/>
        <v>755.81</v>
      </c>
      <c r="D309" s="16">
        <f t="shared" si="31"/>
        <v>1381.79</v>
      </c>
      <c r="E309" s="16">
        <f t="shared" si="32"/>
        <v>1384.691759</v>
      </c>
      <c r="F309" s="11">
        <f t="shared" si="33"/>
        <v>2.9017590000000837</v>
      </c>
      <c r="G309" s="11">
        <f t="shared" si="34"/>
        <v>758.71175900000003</v>
      </c>
      <c r="H309" s="17"/>
    </row>
    <row r="310" spans="1:8">
      <c r="A310" s="27">
        <v>36852</v>
      </c>
      <c r="B310" s="11">
        <v>117.49</v>
      </c>
      <c r="C310" s="11">
        <f t="shared" si="30"/>
        <v>756.53</v>
      </c>
      <c r="D310" s="16">
        <f t="shared" si="31"/>
        <v>1382.51</v>
      </c>
      <c r="E310" s="16">
        <f t="shared" si="32"/>
        <v>1385.4132709999999</v>
      </c>
      <c r="F310" s="11">
        <f t="shared" si="33"/>
        <v>2.9032709999999042</v>
      </c>
      <c r="G310" s="11">
        <f t="shared" si="34"/>
        <v>759.43327099999988</v>
      </c>
      <c r="H310" s="17"/>
    </row>
    <row r="311" spans="1:8">
      <c r="A311" s="27">
        <v>36853</v>
      </c>
      <c r="B311" s="11">
        <v>116.72</v>
      </c>
      <c r="C311" s="11">
        <f t="shared" si="30"/>
        <v>757.3</v>
      </c>
      <c r="D311" s="16">
        <f t="shared" si="31"/>
        <v>1383.28</v>
      </c>
      <c r="E311" s="16">
        <f t="shared" si="32"/>
        <v>1386.184888</v>
      </c>
      <c r="F311" s="11">
        <f t="shared" si="33"/>
        <v>2.9048880000000281</v>
      </c>
      <c r="G311" s="11">
        <f t="shared" si="34"/>
        <v>760.20488799999998</v>
      </c>
      <c r="H311" s="17"/>
    </row>
    <row r="312" spans="1:8">
      <c r="A312" s="27">
        <v>36854</v>
      </c>
      <c r="B312" s="11">
        <v>116.34</v>
      </c>
      <c r="C312" s="11">
        <f t="shared" si="30"/>
        <v>757.68</v>
      </c>
      <c r="D312" s="16">
        <f t="shared" si="31"/>
        <v>1383.66</v>
      </c>
      <c r="E312" s="16">
        <f t="shared" si="32"/>
        <v>1386.5656860000001</v>
      </c>
      <c r="F312" s="11">
        <f t="shared" si="33"/>
        <v>2.9056860000000597</v>
      </c>
      <c r="G312" s="11">
        <f t="shared" si="34"/>
        <v>760.58568600000001</v>
      </c>
      <c r="H312" s="17"/>
    </row>
    <row r="313" spans="1:8">
      <c r="A313" s="27">
        <v>36855</v>
      </c>
      <c r="B313" s="11">
        <v>115.92</v>
      </c>
      <c r="C313" s="11">
        <f t="shared" si="30"/>
        <v>758.1</v>
      </c>
      <c r="D313" s="16">
        <f t="shared" si="31"/>
        <v>1384.08</v>
      </c>
      <c r="E313" s="16">
        <f t="shared" si="32"/>
        <v>1386.9865679999998</v>
      </c>
      <c r="F313" s="11">
        <f t="shared" si="33"/>
        <v>2.9065679999998792</v>
      </c>
      <c r="G313" s="11">
        <f t="shared" si="34"/>
        <v>761.0065679999999</v>
      </c>
      <c r="H313" s="17"/>
    </row>
    <row r="314" spans="1:8">
      <c r="A314" s="27">
        <v>36856</v>
      </c>
      <c r="B314" s="11">
        <v>115.47</v>
      </c>
      <c r="C314" s="11">
        <f t="shared" si="30"/>
        <v>758.55</v>
      </c>
      <c r="D314" s="16">
        <f t="shared" si="31"/>
        <v>1384.53</v>
      </c>
      <c r="E314" s="16">
        <f t="shared" si="32"/>
        <v>1387.4375129999999</v>
      </c>
      <c r="F314" s="11">
        <f t="shared" si="33"/>
        <v>2.9075129999998808</v>
      </c>
      <c r="G314" s="11">
        <f t="shared" si="34"/>
        <v>761.45751299999984</v>
      </c>
      <c r="H314" s="17"/>
    </row>
    <row r="315" spans="1:8">
      <c r="A315" s="27">
        <v>36857</v>
      </c>
      <c r="B315" s="11">
        <v>114.96</v>
      </c>
      <c r="C315" s="11">
        <f t="shared" si="30"/>
        <v>759.06</v>
      </c>
      <c r="D315" s="16">
        <f t="shared" si="31"/>
        <v>1385.04</v>
      </c>
      <c r="E315" s="16">
        <f t="shared" si="32"/>
        <v>1387.948584</v>
      </c>
      <c r="F315" s="11">
        <f t="shared" si="33"/>
        <v>2.9085840000000189</v>
      </c>
      <c r="G315" s="11">
        <f t="shared" si="34"/>
        <v>761.96858399999996</v>
      </c>
      <c r="H315" s="17"/>
    </row>
    <row r="316" spans="1:8">
      <c r="A316" s="27">
        <v>36858</v>
      </c>
      <c r="B316" s="11">
        <v>114.44</v>
      </c>
      <c r="C316" s="11">
        <f t="shared" ref="C316:C379" si="35">874.02-B316</f>
        <v>759.57999999999993</v>
      </c>
      <c r="D316" s="16">
        <f t="shared" ref="D316:D379" si="36">1500-B316</f>
        <v>1385.56</v>
      </c>
      <c r="E316" s="16">
        <f t="shared" ref="E316:E379" si="37">D316*1.0021</f>
        <v>1388.4696759999999</v>
      </c>
      <c r="F316" s="11">
        <f t="shared" ref="F316:F379" si="38">E316-D316</f>
        <v>2.9096759999999904</v>
      </c>
      <c r="G316" s="11">
        <f t="shared" ref="G316:G379" si="39">C316+(E316-D316)</f>
        <v>762.48967599999992</v>
      </c>
      <c r="H316" s="17"/>
    </row>
    <row r="317" spans="1:8">
      <c r="A317" s="27">
        <v>36859</v>
      </c>
      <c r="B317" s="11">
        <v>114.16</v>
      </c>
      <c r="C317" s="11">
        <f t="shared" si="35"/>
        <v>759.86</v>
      </c>
      <c r="D317" s="16">
        <f t="shared" si="36"/>
        <v>1385.84</v>
      </c>
      <c r="E317" s="16">
        <f t="shared" si="37"/>
        <v>1388.750264</v>
      </c>
      <c r="F317" s="11">
        <f t="shared" si="38"/>
        <v>2.9102640000000974</v>
      </c>
      <c r="G317" s="11">
        <f t="shared" si="39"/>
        <v>762.77026400000011</v>
      </c>
      <c r="H317" s="17"/>
    </row>
    <row r="318" spans="1:8">
      <c r="A318" s="27">
        <v>36860</v>
      </c>
      <c r="B318" s="11">
        <v>113.63</v>
      </c>
      <c r="C318" s="11">
        <f t="shared" si="35"/>
        <v>760.39</v>
      </c>
      <c r="D318" s="16">
        <f t="shared" si="36"/>
        <v>1386.37</v>
      </c>
      <c r="E318" s="16">
        <f t="shared" si="37"/>
        <v>1389.2813769999998</v>
      </c>
      <c r="F318" s="11">
        <f t="shared" si="38"/>
        <v>2.9113769999999022</v>
      </c>
      <c r="G318" s="11">
        <f t="shared" si="39"/>
        <v>763.30137699999989</v>
      </c>
      <c r="H318" s="17"/>
    </row>
    <row r="319" spans="1:8">
      <c r="A319" s="27">
        <v>36861</v>
      </c>
      <c r="B319" s="11">
        <v>112.96</v>
      </c>
      <c r="C319" s="11">
        <f t="shared" si="35"/>
        <v>761.06</v>
      </c>
      <c r="D319" s="16">
        <f t="shared" si="36"/>
        <v>1387.04</v>
      </c>
      <c r="E319" s="16">
        <f t="shared" si="37"/>
        <v>1389.9527839999998</v>
      </c>
      <c r="F319" s="11">
        <f t="shared" si="38"/>
        <v>2.9127839999998741</v>
      </c>
      <c r="G319" s="11">
        <f t="shared" si="39"/>
        <v>763.97278399999982</v>
      </c>
      <c r="H319" s="17"/>
    </row>
    <row r="320" spans="1:8">
      <c r="A320" s="27">
        <v>36862</v>
      </c>
      <c r="B320" s="11">
        <v>112.72</v>
      </c>
      <c r="C320" s="11">
        <f t="shared" si="35"/>
        <v>761.3</v>
      </c>
      <c r="D320" s="16">
        <f t="shared" si="36"/>
        <v>1387.28</v>
      </c>
      <c r="E320" s="16">
        <f t="shared" si="37"/>
        <v>1390.1932879999999</v>
      </c>
      <c r="F320" s="11">
        <f t="shared" si="38"/>
        <v>2.9132879999999659</v>
      </c>
      <c r="G320" s="11">
        <f t="shared" si="39"/>
        <v>764.21328799999992</v>
      </c>
      <c r="H320" s="17"/>
    </row>
    <row r="321" spans="1:8">
      <c r="A321" s="27">
        <v>36863</v>
      </c>
      <c r="B321" s="11">
        <v>112.29</v>
      </c>
      <c r="C321" s="11">
        <f t="shared" si="35"/>
        <v>761.73</v>
      </c>
      <c r="D321" s="16">
        <f t="shared" si="36"/>
        <v>1387.71</v>
      </c>
      <c r="E321" s="16">
        <f t="shared" si="37"/>
        <v>1390.6241910000001</v>
      </c>
      <c r="F321" s="11">
        <f t="shared" si="38"/>
        <v>2.9141910000000735</v>
      </c>
      <c r="G321" s="11">
        <f t="shared" si="39"/>
        <v>764.64419100000009</v>
      </c>
      <c r="H321" s="17"/>
    </row>
    <row r="322" spans="1:8">
      <c r="A322" s="27">
        <v>36864</v>
      </c>
      <c r="B322" s="11">
        <v>111.84</v>
      </c>
      <c r="C322" s="11">
        <f t="shared" si="35"/>
        <v>762.18</v>
      </c>
      <c r="D322" s="16">
        <f t="shared" si="36"/>
        <v>1388.16</v>
      </c>
      <c r="E322" s="16">
        <f t="shared" si="37"/>
        <v>1391.0751360000002</v>
      </c>
      <c r="F322" s="11">
        <f t="shared" si="38"/>
        <v>2.915136000000075</v>
      </c>
      <c r="G322" s="11">
        <f t="shared" si="39"/>
        <v>765.09513600000002</v>
      </c>
      <c r="H322" s="17"/>
    </row>
    <row r="323" spans="1:8">
      <c r="A323" s="27">
        <v>36865</v>
      </c>
      <c r="B323" s="11">
        <v>111.38</v>
      </c>
      <c r="C323" s="11">
        <f t="shared" si="35"/>
        <v>762.64</v>
      </c>
      <c r="D323" s="16">
        <f t="shared" si="36"/>
        <v>1388.62</v>
      </c>
      <c r="E323" s="16">
        <f t="shared" si="37"/>
        <v>1391.5361019999998</v>
      </c>
      <c r="F323" s="11">
        <f t="shared" si="38"/>
        <v>2.9161019999999098</v>
      </c>
      <c r="G323" s="11">
        <f t="shared" si="39"/>
        <v>765.5561019999999</v>
      </c>
      <c r="H323" s="17"/>
    </row>
    <row r="324" spans="1:8">
      <c r="A324" s="27">
        <v>36866</v>
      </c>
      <c r="B324" s="11">
        <v>110.92</v>
      </c>
      <c r="C324" s="11">
        <f t="shared" si="35"/>
        <v>763.1</v>
      </c>
      <c r="D324" s="16">
        <f t="shared" si="36"/>
        <v>1389.08</v>
      </c>
      <c r="E324" s="16">
        <f t="shared" si="37"/>
        <v>1391.9970679999999</v>
      </c>
      <c r="F324" s="11">
        <f t="shared" si="38"/>
        <v>2.917067999999972</v>
      </c>
      <c r="G324" s="11">
        <f t="shared" si="39"/>
        <v>766.01706799999999</v>
      </c>
      <c r="H324" s="17"/>
    </row>
    <row r="325" spans="1:8">
      <c r="A325" s="27">
        <v>36867</v>
      </c>
      <c r="B325" s="11">
        <v>110.52</v>
      </c>
      <c r="C325" s="11">
        <f t="shared" si="35"/>
        <v>763.5</v>
      </c>
      <c r="D325" s="16">
        <f t="shared" si="36"/>
        <v>1389.48</v>
      </c>
      <c r="E325" s="16">
        <f t="shared" si="37"/>
        <v>1392.3979079999999</v>
      </c>
      <c r="F325" s="11">
        <f t="shared" si="38"/>
        <v>2.9179079999998976</v>
      </c>
      <c r="G325" s="11">
        <f t="shared" si="39"/>
        <v>766.4179079999999</v>
      </c>
      <c r="H325" s="17"/>
    </row>
    <row r="326" spans="1:8">
      <c r="A326" s="27">
        <v>36868</v>
      </c>
      <c r="B326" s="11">
        <v>110.15</v>
      </c>
      <c r="C326" s="11">
        <f t="shared" si="35"/>
        <v>763.87</v>
      </c>
      <c r="D326" s="16">
        <f t="shared" si="36"/>
        <v>1389.85</v>
      </c>
      <c r="E326" s="16">
        <f t="shared" si="37"/>
        <v>1392.768685</v>
      </c>
      <c r="F326" s="11">
        <f t="shared" si="38"/>
        <v>2.9186850000000959</v>
      </c>
      <c r="G326" s="11">
        <f t="shared" si="39"/>
        <v>766.7886850000001</v>
      </c>
      <c r="H326" s="17"/>
    </row>
    <row r="327" spans="1:8">
      <c r="A327" s="27">
        <v>36869</v>
      </c>
      <c r="B327" s="11">
        <v>109.85</v>
      </c>
      <c r="C327" s="11">
        <f t="shared" si="35"/>
        <v>764.17</v>
      </c>
      <c r="D327" s="16">
        <f t="shared" si="36"/>
        <v>1390.15</v>
      </c>
      <c r="E327" s="16">
        <f t="shared" si="37"/>
        <v>1393.0693150000002</v>
      </c>
      <c r="F327" s="11">
        <f t="shared" si="38"/>
        <v>2.9193150000000969</v>
      </c>
      <c r="G327" s="11">
        <f t="shared" si="39"/>
        <v>767.08931500000006</v>
      </c>
      <c r="H327" s="17"/>
    </row>
    <row r="328" spans="1:8">
      <c r="A328" s="27">
        <v>36870</v>
      </c>
      <c r="B328" s="11">
        <v>109.53</v>
      </c>
      <c r="C328" s="11">
        <f t="shared" si="35"/>
        <v>764.49</v>
      </c>
      <c r="D328" s="16">
        <f t="shared" si="36"/>
        <v>1390.47</v>
      </c>
      <c r="E328" s="16">
        <f t="shared" si="37"/>
        <v>1393.389987</v>
      </c>
      <c r="F328" s="11">
        <f t="shared" si="38"/>
        <v>2.9199869999999919</v>
      </c>
      <c r="G328" s="11">
        <f t="shared" si="39"/>
        <v>767.409987</v>
      </c>
      <c r="H328" s="17"/>
    </row>
    <row r="329" spans="1:8">
      <c r="A329" s="27">
        <v>36871</v>
      </c>
      <c r="B329" s="11">
        <v>109.26</v>
      </c>
      <c r="C329" s="11">
        <f t="shared" si="35"/>
        <v>764.76</v>
      </c>
      <c r="D329" s="16">
        <f t="shared" si="36"/>
        <v>1390.74</v>
      </c>
      <c r="E329" s="16">
        <f t="shared" si="37"/>
        <v>1393.660554</v>
      </c>
      <c r="F329" s="11">
        <f t="shared" si="38"/>
        <v>2.9205540000000383</v>
      </c>
      <c r="G329" s="11">
        <f t="shared" si="39"/>
        <v>767.68055400000003</v>
      </c>
      <c r="H329" s="17"/>
    </row>
    <row r="330" spans="1:8">
      <c r="A330" s="27">
        <v>36872</v>
      </c>
      <c r="B330" s="11">
        <v>109.25</v>
      </c>
      <c r="C330" s="11">
        <f t="shared" si="35"/>
        <v>764.77</v>
      </c>
      <c r="D330" s="16">
        <f t="shared" si="36"/>
        <v>1390.75</v>
      </c>
      <c r="E330" s="16">
        <f t="shared" si="37"/>
        <v>1393.6705750000001</v>
      </c>
      <c r="F330" s="11">
        <f t="shared" si="38"/>
        <v>2.920575000000099</v>
      </c>
      <c r="G330" s="11">
        <f t="shared" si="39"/>
        <v>767.69057500000008</v>
      </c>
      <c r="H330" s="17"/>
    </row>
    <row r="331" spans="1:8">
      <c r="A331" s="27">
        <v>36873</v>
      </c>
      <c r="B331" s="11">
        <v>108.88</v>
      </c>
      <c r="C331" s="11">
        <f t="shared" si="35"/>
        <v>765.14</v>
      </c>
      <c r="D331" s="16">
        <f t="shared" si="36"/>
        <v>1391.12</v>
      </c>
      <c r="E331" s="16">
        <f t="shared" si="37"/>
        <v>1394.041352</v>
      </c>
      <c r="F331" s="11">
        <f t="shared" si="38"/>
        <v>2.9213520000000699</v>
      </c>
      <c r="G331" s="11">
        <f t="shared" si="39"/>
        <v>768.06135200000006</v>
      </c>
      <c r="H331" s="17"/>
    </row>
    <row r="332" spans="1:8">
      <c r="A332" s="27">
        <v>36874</v>
      </c>
      <c r="B332" s="11">
        <v>108.84</v>
      </c>
      <c r="C332" s="11">
        <f t="shared" si="35"/>
        <v>765.18</v>
      </c>
      <c r="D332" s="16">
        <f t="shared" si="36"/>
        <v>1391.16</v>
      </c>
      <c r="E332" s="16">
        <f t="shared" si="37"/>
        <v>1394.0814360000002</v>
      </c>
      <c r="F332" s="11">
        <f t="shared" si="38"/>
        <v>2.9214360000000852</v>
      </c>
      <c r="G332" s="11">
        <f t="shared" si="39"/>
        <v>768.10143600000004</v>
      </c>
      <c r="H332" s="17"/>
    </row>
    <row r="333" spans="1:8">
      <c r="A333" s="27">
        <v>36875</v>
      </c>
      <c r="B333" s="11">
        <v>108.4</v>
      </c>
      <c r="C333" s="11">
        <f t="shared" si="35"/>
        <v>765.62</v>
      </c>
      <c r="D333" s="16">
        <f t="shared" si="36"/>
        <v>1391.6</v>
      </c>
      <c r="E333" s="16">
        <f t="shared" si="37"/>
        <v>1394.5223599999999</v>
      </c>
      <c r="F333" s="11">
        <f t="shared" si="38"/>
        <v>2.922360000000026</v>
      </c>
      <c r="G333" s="11">
        <f t="shared" si="39"/>
        <v>768.54236000000003</v>
      </c>
      <c r="H333" s="17"/>
    </row>
    <row r="334" spans="1:8">
      <c r="A334" s="27">
        <v>36876</v>
      </c>
      <c r="B334" s="11">
        <v>108.23</v>
      </c>
      <c r="C334" s="11">
        <f t="shared" si="35"/>
        <v>765.79</v>
      </c>
      <c r="D334" s="16">
        <f t="shared" si="36"/>
        <v>1391.77</v>
      </c>
      <c r="E334" s="16">
        <f t="shared" si="37"/>
        <v>1394.6927169999999</v>
      </c>
      <c r="F334" s="11">
        <f t="shared" si="38"/>
        <v>2.9227169999999205</v>
      </c>
      <c r="G334" s="11">
        <f t="shared" si="39"/>
        <v>768.71271699999988</v>
      </c>
      <c r="H334" s="17"/>
    </row>
    <row r="335" spans="1:8">
      <c r="A335" s="27">
        <v>36877</v>
      </c>
      <c r="B335" s="11">
        <v>108.09</v>
      </c>
      <c r="C335" s="11">
        <f t="shared" si="35"/>
        <v>765.93</v>
      </c>
      <c r="D335" s="16">
        <f t="shared" si="36"/>
        <v>1391.91</v>
      </c>
      <c r="E335" s="16">
        <f t="shared" si="37"/>
        <v>1394.8330110000002</v>
      </c>
      <c r="F335" s="11">
        <f t="shared" si="38"/>
        <v>2.9230110000000877</v>
      </c>
      <c r="G335" s="11">
        <f t="shared" si="39"/>
        <v>768.85301100000004</v>
      </c>
      <c r="H335" s="17"/>
    </row>
    <row r="336" spans="1:8">
      <c r="A336" s="27">
        <v>36878</v>
      </c>
      <c r="B336" s="11">
        <v>107.81</v>
      </c>
      <c r="C336" s="11">
        <f t="shared" si="35"/>
        <v>766.21</v>
      </c>
      <c r="D336" s="16">
        <f t="shared" si="36"/>
        <v>1392.19</v>
      </c>
      <c r="E336" s="16">
        <f t="shared" si="37"/>
        <v>1395.113599</v>
      </c>
      <c r="F336" s="11">
        <f t="shared" si="38"/>
        <v>2.9235989999999674</v>
      </c>
      <c r="G336" s="11">
        <f t="shared" si="39"/>
        <v>769.133599</v>
      </c>
      <c r="H336" s="17"/>
    </row>
    <row r="337" spans="1:8">
      <c r="A337" s="27">
        <v>36879</v>
      </c>
      <c r="B337" s="11">
        <v>107.74</v>
      </c>
      <c r="C337" s="11">
        <f t="shared" si="35"/>
        <v>766.28</v>
      </c>
      <c r="D337" s="16">
        <f t="shared" si="36"/>
        <v>1392.26</v>
      </c>
      <c r="E337" s="16">
        <f t="shared" si="37"/>
        <v>1395.1837459999999</v>
      </c>
      <c r="F337" s="11">
        <f t="shared" si="38"/>
        <v>2.9237459999999373</v>
      </c>
      <c r="G337" s="11">
        <f t="shared" si="39"/>
        <v>769.20374599999991</v>
      </c>
      <c r="H337" s="17"/>
    </row>
    <row r="338" spans="1:8">
      <c r="A338" s="27">
        <v>36880</v>
      </c>
      <c r="B338" s="11">
        <v>107.24</v>
      </c>
      <c r="C338" s="11">
        <f t="shared" si="35"/>
        <v>766.78</v>
      </c>
      <c r="D338" s="16">
        <f t="shared" si="36"/>
        <v>1392.76</v>
      </c>
      <c r="E338" s="16">
        <f t="shared" si="37"/>
        <v>1395.684796</v>
      </c>
      <c r="F338" s="11">
        <f t="shared" si="38"/>
        <v>2.9247960000000148</v>
      </c>
      <c r="G338" s="11">
        <f t="shared" si="39"/>
        <v>769.70479599999999</v>
      </c>
      <c r="H338" s="17"/>
    </row>
    <row r="339" spans="1:8">
      <c r="A339" s="27">
        <v>36881</v>
      </c>
      <c r="B339" s="11">
        <v>107.36</v>
      </c>
      <c r="C339" s="11">
        <f t="shared" si="35"/>
        <v>766.66</v>
      </c>
      <c r="D339" s="16">
        <f t="shared" si="36"/>
        <v>1392.64</v>
      </c>
      <c r="E339" s="16">
        <f t="shared" si="37"/>
        <v>1395.5645440000001</v>
      </c>
      <c r="F339" s="11">
        <f t="shared" si="38"/>
        <v>2.9245439999999689</v>
      </c>
      <c r="G339" s="11">
        <f t="shared" si="39"/>
        <v>769.58454399999994</v>
      </c>
      <c r="H339" s="17"/>
    </row>
    <row r="340" spans="1:8">
      <c r="A340" s="27">
        <v>36882</v>
      </c>
      <c r="B340" s="11">
        <v>107.31</v>
      </c>
      <c r="C340" s="11">
        <f t="shared" si="35"/>
        <v>766.71</v>
      </c>
      <c r="D340" s="16">
        <f t="shared" si="36"/>
        <v>1392.69</v>
      </c>
      <c r="E340" s="16">
        <f t="shared" si="37"/>
        <v>1395.6146490000001</v>
      </c>
      <c r="F340" s="11">
        <f t="shared" si="38"/>
        <v>2.9246490000000449</v>
      </c>
      <c r="G340" s="11">
        <f t="shared" si="39"/>
        <v>769.63464900000008</v>
      </c>
      <c r="H340" s="17"/>
    </row>
    <row r="341" spans="1:8">
      <c r="A341" s="27">
        <v>36883</v>
      </c>
      <c r="B341" s="11">
        <v>107.07</v>
      </c>
      <c r="C341" s="11">
        <f t="shared" si="35"/>
        <v>766.95</v>
      </c>
      <c r="D341" s="16">
        <f t="shared" si="36"/>
        <v>1392.93</v>
      </c>
      <c r="E341" s="16">
        <f t="shared" si="37"/>
        <v>1395.855153</v>
      </c>
      <c r="F341" s="11">
        <f t="shared" si="38"/>
        <v>2.9251529999999093</v>
      </c>
      <c r="G341" s="11">
        <f t="shared" si="39"/>
        <v>769.87515299999995</v>
      </c>
      <c r="H341" s="17"/>
    </row>
    <row r="342" spans="1:8">
      <c r="A342" s="27">
        <v>36884</v>
      </c>
      <c r="B342" s="11">
        <v>106.96</v>
      </c>
      <c r="C342" s="11">
        <f t="shared" si="35"/>
        <v>767.06</v>
      </c>
      <c r="D342" s="16">
        <f t="shared" si="36"/>
        <v>1393.04</v>
      </c>
      <c r="E342" s="16">
        <f t="shared" si="37"/>
        <v>1395.9653839999999</v>
      </c>
      <c r="F342" s="11">
        <f t="shared" si="38"/>
        <v>2.9253839999998945</v>
      </c>
      <c r="G342" s="11">
        <f t="shared" si="39"/>
        <v>769.98538399999984</v>
      </c>
      <c r="H342" s="17"/>
    </row>
    <row r="343" spans="1:8">
      <c r="A343" s="27">
        <v>36885</v>
      </c>
      <c r="B343" s="11">
        <v>106.78</v>
      </c>
      <c r="C343" s="11">
        <f t="shared" si="35"/>
        <v>767.24</v>
      </c>
      <c r="D343" s="16">
        <f t="shared" si="36"/>
        <v>1393.22</v>
      </c>
      <c r="E343" s="16">
        <f t="shared" si="37"/>
        <v>1396.1457620000001</v>
      </c>
      <c r="F343" s="11">
        <f t="shared" si="38"/>
        <v>2.925762000000077</v>
      </c>
      <c r="G343" s="11">
        <f t="shared" si="39"/>
        <v>770.16576200000009</v>
      </c>
      <c r="H343" s="17"/>
    </row>
    <row r="344" spans="1:8">
      <c r="A344" s="27">
        <v>36886</v>
      </c>
      <c r="B344" s="11">
        <v>106.69</v>
      </c>
      <c r="C344" s="11">
        <f t="shared" si="35"/>
        <v>767.32999999999993</v>
      </c>
      <c r="D344" s="16">
        <f t="shared" si="36"/>
        <v>1393.31</v>
      </c>
      <c r="E344" s="16">
        <f t="shared" si="37"/>
        <v>1396.2359509999999</v>
      </c>
      <c r="F344" s="11">
        <f t="shared" si="38"/>
        <v>2.9259509999999409</v>
      </c>
      <c r="G344" s="11">
        <f t="shared" si="39"/>
        <v>770.25595099999987</v>
      </c>
      <c r="H344" s="17"/>
    </row>
    <row r="345" spans="1:8">
      <c r="A345" s="27">
        <v>36887</v>
      </c>
      <c r="B345" s="11">
        <v>106.63</v>
      </c>
      <c r="C345" s="11">
        <f t="shared" si="35"/>
        <v>767.39</v>
      </c>
      <c r="D345" s="16">
        <f t="shared" si="36"/>
        <v>1393.37</v>
      </c>
      <c r="E345" s="16">
        <f t="shared" si="37"/>
        <v>1396.296077</v>
      </c>
      <c r="F345" s="11">
        <f t="shared" si="38"/>
        <v>2.9260770000000775</v>
      </c>
      <c r="G345" s="11">
        <f t="shared" si="39"/>
        <v>770.31607700000006</v>
      </c>
      <c r="H345" s="17"/>
    </row>
    <row r="346" spans="1:8">
      <c r="A346" s="27">
        <v>36888</v>
      </c>
      <c r="B346" s="11">
        <v>106.38</v>
      </c>
      <c r="C346" s="11">
        <f t="shared" si="35"/>
        <v>767.64</v>
      </c>
      <c r="D346" s="16">
        <f t="shared" si="36"/>
        <v>1393.62</v>
      </c>
      <c r="E346" s="16">
        <f t="shared" si="37"/>
        <v>1396.5466019999999</v>
      </c>
      <c r="F346" s="11">
        <f t="shared" si="38"/>
        <v>2.9266020000000026</v>
      </c>
      <c r="G346" s="11">
        <f t="shared" si="39"/>
        <v>770.56660199999999</v>
      </c>
      <c r="H346" s="17"/>
    </row>
    <row r="347" spans="1:8">
      <c r="A347" s="27">
        <v>36889</v>
      </c>
      <c r="B347" s="11">
        <v>106.41</v>
      </c>
      <c r="C347" s="11">
        <f t="shared" si="35"/>
        <v>767.61</v>
      </c>
      <c r="D347" s="16">
        <f t="shared" si="36"/>
        <v>1393.59</v>
      </c>
      <c r="E347" s="16">
        <f t="shared" si="37"/>
        <v>1396.516539</v>
      </c>
      <c r="F347" s="11">
        <f t="shared" si="38"/>
        <v>2.926539000000048</v>
      </c>
      <c r="G347" s="11">
        <f t="shared" si="39"/>
        <v>770.53653900000006</v>
      </c>
      <c r="H347" s="17"/>
    </row>
    <row r="348" spans="1:8">
      <c r="A348" s="27">
        <v>36890</v>
      </c>
      <c r="B348" s="11">
        <v>106.23</v>
      </c>
      <c r="C348" s="11">
        <f t="shared" si="35"/>
        <v>767.79</v>
      </c>
      <c r="D348" s="16">
        <f t="shared" si="36"/>
        <v>1393.77</v>
      </c>
      <c r="E348" s="16">
        <f t="shared" si="37"/>
        <v>1396.696917</v>
      </c>
      <c r="F348" s="11">
        <f t="shared" si="38"/>
        <v>2.9269170000000031</v>
      </c>
      <c r="G348" s="11">
        <f t="shared" si="39"/>
        <v>770.71691699999997</v>
      </c>
      <c r="H348" s="17"/>
    </row>
    <row r="349" spans="1:8">
      <c r="A349" s="27">
        <v>36891</v>
      </c>
      <c r="B349" s="11">
        <v>105.97</v>
      </c>
      <c r="C349" s="11">
        <f t="shared" si="35"/>
        <v>768.05</v>
      </c>
      <c r="D349" s="16">
        <f t="shared" si="36"/>
        <v>1394.03</v>
      </c>
      <c r="E349" s="16">
        <f t="shared" si="37"/>
        <v>1396.957463</v>
      </c>
      <c r="F349" s="11">
        <f t="shared" si="38"/>
        <v>2.9274629999999888</v>
      </c>
      <c r="G349" s="11">
        <f t="shared" si="39"/>
        <v>770.97746299999994</v>
      </c>
      <c r="H349" s="17"/>
    </row>
    <row r="350" spans="1:8">
      <c r="A350" s="27">
        <v>36892</v>
      </c>
      <c r="B350" s="11">
        <v>105.97</v>
      </c>
      <c r="C350" s="11">
        <f t="shared" si="35"/>
        <v>768.05</v>
      </c>
      <c r="D350" s="16">
        <f t="shared" si="36"/>
        <v>1394.03</v>
      </c>
      <c r="E350" s="16">
        <f t="shared" si="37"/>
        <v>1396.957463</v>
      </c>
      <c r="F350" s="11">
        <f t="shared" si="38"/>
        <v>2.9274629999999888</v>
      </c>
      <c r="G350" s="11">
        <f t="shared" si="39"/>
        <v>770.97746299999994</v>
      </c>
      <c r="H350" s="17"/>
    </row>
    <row r="351" spans="1:8">
      <c r="A351" s="27">
        <v>36893</v>
      </c>
      <c r="B351" s="11">
        <v>106.03</v>
      </c>
      <c r="C351" s="11">
        <f t="shared" si="35"/>
        <v>767.99</v>
      </c>
      <c r="D351" s="16">
        <f t="shared" si="36"/>
        <v>1393.97</v>
      </c>
      <c r="E351" s="16">
        <f t="shared" si="37"/>
        <v>1396.8973370000001</v>
      </c>
      <c r="F351" s="11">
        <f t="shared" si="38"/>
        <v>2.9273370000000796</v>
      </c>
      <c r="G351" s="11">
        <f t="shared" si="39"/>
        <v>770.91733700000009</v>
      </c>
      <c r="H351" s="17"/>
    </row>
    <row r="352" spans="1:8">
      <c r="A352" s="27">
        <v>36894</v>
      </c>
      <c r="B352" s="11">
        <v>105.91</v>
      </c>
      <c r="C352" s="11">
        <f t="shared" si="35"/>
        <v>768.11</v>
      </c>
      <c r="D352" s="16">
        <f t="shared" si="36"/>
        <v>1394.09</v>
      </c>
      <c r="E352" s="16">
        <f t="shared" si="37"/>
        <v>1397.0175889999998</v>
      </c>
      <c r="F352" s="11">
        <f t="shared" si="38"/>
        <v>2.9275889999998981</v>
      </c>
      <c r="G352" s="11">
        <f t="shared" si="39"/>
        <v>771.03758899999991</v>
      </c>
      <c r="H352" s="17"/>
    </row>
    <row r="353" spans="1:8">
      <c r="A353" s="27">
        <v>36895</v>
      </c>
      <c r="B353" s="11">
        <v>105.64</v>
      </c>
      <c r="C353" s="11">
        <f t="shared" si="35"/>
        <v>768.38</v>
      </c>
      <c r="D353" s="16">
        <f t="shared" si="36"/>
        <v>1394.36</v>
      </c>
      <c r="E353" s="16">
        <f t="shared" si="37"/>
        <v>1397.2881559999998</v>
      </c>
      <c r="F353" s="11">
        <f t="shared" si="38"/>
        <v>2.9281559999999445</v>
      </c>
      <c r="G353" s="11">
        <f t="shared" si="39"/>
        <v>771.30815599999994</v>
      </c>
      <c r="H353" s="17"/>
    </row>
    <row r="354" spans="1:8">
      <c r="A354" s="27">
        <v>36896</v>
      </c>
      <c r="B354" s="11">
        <v>105.49</v>
      </c>
      <c r="C354" s="11">
        <f t="shared" si="35"/>
        <v>768.53</v>
      </c>
      <c r="D354" s="16">
        <f t="shared" si="36"/>
        <v>1394.51</v>
      </c>
      <c r="E354" s="16">
        <f t="shared" si="37"/>
        <v>1397.4384709999999</v>
      </c>
      <c r="F354" s="11">
        <f t="shared" si="38"/>
        <v>2.928470999999945</v>
      </c>
      <c r="G354" s="11">
        <f t="shared" si="39"/>
        <v>771.45847099999992</v>
      </c>
      <c r="H354" s="17"/>
    </row>
    <row r="355" spans="1:8">
      <c r="A355" s="27">
        <v>36897</v>
      </c>
      <c r="B355" s="11">
        <v>105.36</v>
      </c>
      <c r="C355" s="11">
        <f t="shared" si="35"/>
        <v>768.66</v>
      </c>
      <c r="D355" s="16">
        <f t="shared" si="36"/>
        <v>1394.64</v>
      </c>
      <c r="E355" s="16">
        <f t="shared" si="37"/>
        <v>1397.5687440000002</v>
      </c>
      <c r="F355" s="11">
        <f t="shared" si="38"/>
        <v>2.9287440000000515</v>
      </c>
      <c r="G355" s="11">
        <f t="shared" si="39"/>
        <v>771.58874400000002</v>
      </c>
      <c r="H355" s="17"/>
    </row>
    <row r="356" spans="1:8">
      <c r="A356" s="27">
        <v>36898</v>
      </c>
      <c r="B356" s="11">
        <v>105.38</v>
      </c>
      <c r="C356" s="11">
        <f t="shared" si="35"/>
        <v>768.64</v>
      </c>
      <c r="D356" s="16">
        <f t="shared" si="36"/>
        <v>1394.62</v>
      </c>
      <c r="E356" s="16">
        <f t="shared" si="37"/>
        <v>1397.5487019999998</v>
      </c>
      <c r="F356" s="11">
        <f t="shared" si="38"/>
        <v>2.9287019999999302</v>
      </c>
      <c r="G356" s="11">
        <f t="shared" si="39"/>
        <v>771.56870199999992</v>
      </c>
      <c r="H356" s="17"/>
    </row>
    <row r="357" spans="1:8">
      <c r="A357" s="27">
        <v>36899</v>
      </c>
      <c r="B357" s="11">
        <v>105.61</v>
      </c>
      <c r="C357" s="11">
        <f t="shared" si="35"/>
        <v>768.41</v>
      </c>
      <c r="D357" s="16">
        <f t="shared" si="36"/>
        <v>1394.39</v>
      </c>
      <c r="E357" s="16">
        <f t="shared" si="37"/>
        <v>1397.318219</v>
      </c>
      <c r="F357" s="11">
        <f t="shared" si="38"/>
        <v>2.9282189999998991</v>
      </c>
      <c r="G357" s="11">
        <f t="shared" si="39"/>
        <v>771.33821899999987</v>
      </c>
      <c r="H357" s="17"/>
    </row>
    <row r="358" spans="1:8">
      <c r="A358" s="27">
        <v>36900</v>
      </c>
      <c r="B358" s="11">
        <v>105.54</v>
      </c>
      <c r="C358" s="11">
        <f t="shared" si="35"/>
        <v>768.48</v>
      </c>
      <c r="D358" s="16">
        <f t="shared" si="36"/>
        <v>1394.46</v>
      </c>
      <c r="E358" s="16">
        <f t="shared" si="37"/>
        <v>1397.3883660000001</v>
      </c>
      <c r="F358" s="11">
        <f t="shared" si="38"/>
        <v>2.9283660000000964</v>
      </c>
      <c r="G358" s="11">
        <f t="shared" si="39"/>
        <v>771.40836600000011</v>
      </c>
      <c r="H358" s="17"/>
    </row>
    <row r="359" spans="1:8">
      <c r="A359" s="27">
        <v>36901</v>
      </c>
      <c r="B359" s="11">
        <v>105.3</v>
      </c>
      <c r="C359" s="11">
        <f t="shared" si="35"/>
        <v>768.72</v>
      </c>
      <c r="D359" s="16">
        <f t="shared" si="36"/>
        <v>1394.7</v>
      </c>
      <c r="E359" s="16">
        <f t="shared" si="37"/>
        <v>1397.62887</v>
      </c>
      <c r="F359" s="11">
        <f t="shared" si="38"/>
        <v>2.9288699999999608</v>
      </c>
      <c r="G359" s="11">
        <f t="shared" si="39"/>
        <v>771.64886999999999</v>
      </c>
      <c r="H359" s="17"/>
    </row>
    <row r="360" spans="1:8">
      <c r="A360" s="27">
        <v>36902</v>
      </c>
      <c r="B360" s="11">
        <v>105.19</v>
      </c>
      <c r="C360" s="11">
        <f t="shared" si="35"/>
        <v>768.82999999999993</v>
      </c>
      <c r="D360" s="16">
        <f t="shared" si="36"/>
        <v>1394.81</v>
      </c>
      <c r="E360" s="16">
        <f t="shared" si="37"/>
        <v>1397.7391009999999</v>
      </c>
      <c r="F360" s="11">
        <f t="shared" si="38"/>
        <v>2.929100999999946</v>
      </c>
      <c r="G360" s="11">
        <f t="shared" si="39"/>
        <v>771.75910099999987</v>
      </c>
      <c r="H360" s="17"/>
    </row>
    <row r="361" spans="1:8">
      <c r="A361" s="27">
        <v>36903</v>
      </c>
      <c r="B361" s="11">
        <v>104.99</v>
      </c>
      <c r="C361" s="11">
        <f t="shared" si="35"/>
        <v>769.03</v>
      </c>
      <c r="D361" s="16">
        <f t="shared" si="36"/>
        <v>1395.01</v>
      </c>
      <c r="E361" s="16">
        <f t="shared" si="37"/>
        <v>1397.939521</v>
      </c>
      <c r="F361" s="11">
        <f t="shared" si="38"/>
        <v>2.9295210000000225</v>
      </c>
      <c r="G361" s="11">
        <f t="shared" si="39"/>
        <v>771.959521</v>
      </c>
      <c r="H361" s="17"/>
    </row>
    <row r="362" spans="1:8">
      <c r="A362" s="27">
        <v>36904</v>
      </c>
      <c r="B362" s="11">
        <v>104.61</v>
      </c>
      <c r="C362" s="11">
        <f t="shared" si="35"/>
        <v>769.41</v>
      </c>
      <c r="D362" s="16">
        <f t="shared" si="36"/>
        <v>1395.39</v>
      </c>
      <c r="E362" s="16">
        <f t="shared" si="37"/>
        <v>1398.3203190000002</v>
      </c>
      <c r="F362" s="11">
        <f t="shared" si="38"/>
        <v>2.9303190000000541</v>
      </c>
      <c r="G362" s="11">
        <f t="shared" si="39"/>
        <v>772.34031900000002</v>
      </c>
      <c r="H362" s="17"/>
    </row>
    <row r="363" spans="1:8">
      <c r="A363" s="27">
        <v>36905</v>
      </c>
      <c r="B363" s="11">
        <v>104.4</v>
      </c>
      <c r="C363" s="11">
        <f t="shared" si="35"/>
        <v>769.62</v>
      </c>
      <c r="D363" s="16">
        <f t="shared" si="36"/>
        <v>1395.6</v>
      </c>
      <c r="E363" s="16">
        <f t="shared" si="37"/>
        <v>1398.5307599999999</v>
      </c>
      <c r="F363" s="11">
        <f t="shared" si="38"/>
        <v>2.9307599999999638</v>
      </c>
      <c r="G363" s="11">
        <f t="shared" si="39"/>
        <v>772.55075999999997</v>
      </c>
      <c r="H363" s="17"/>
    </row>
    <row r="364" spans="1:8">
      <c r="A364" s="27">
        <v>36906</v>
      </c>
      <c r="B364" s="11">
        <v>104.1</v>
      </c>
      <c r="C364" s="11">
        <f t="shared" si="35"/>
        <v>769.92</v>
      </c>
      <c r="D364" s="16">
        <f t="shared" si="36"/>
        <v>1395.9</v>
      </c>
      <c r="E364" s="16">
        <f t="shared" si="37"/>
        <v>1398.8313900000001</v>
      </c>
      <c r="F364" s="11">
        <f t="shared" si="38"/>
        <v>2.9313899999999649</v>
      </c>
      <c r="G364" s="11">
        <f t="shared" si="39"/>
        <v>772.85138999999992</v>
      </c>
      <c r="H364" s="17"/>
    </row>
    <row r="365" spans="1:8">
      <c r="A365" s="27">
        <v>36907</v>
      </c>
      <c r="B365" s="11">
        <v>103.69</v>
      </c>
      <c r="C365" s="11">
        <f t="shared" si="35"/>
        <v>770.32999999999993</v>
      </c>
      <c r="D365" s="16">
        <f t="shared" si="36"/>
        <v>1396.31</v>
      </c>
      <c r="E365" s="16">
        <f t="shared" si="37"/>
        <v>1399.2422509999999</v>
      </c>
      <c r="F365" s="11">
        <f t="shared" si="38"/>
        <v>2.9322509999999511</v>
      </c>
      <c r="G365" s="11">
        <f t="shared" si="39"/>
        <v>773.26225099999988</v>
      </c>
      <c r="H365" s="17"/>
    </row>
    <row r="366" spans="1:8">
      <c r="A366" s="27">
        <v>36908</v>
      </c>
      <c r="B366" s="11">
        <v>103.49</v>
      </c>
      <c r="C366" s="11">
        <f t="shared" si="35"/>
        <v>770.53</v>
      </c>
      <c r="D366" s="16">
        <f t="shared" si="36"/>
        <v>1396.51</v>
      </c>
      <c r="E366" s="16">
        <f t="shared" si="37"/>
        <v>1399.442671</v>
      </c>
      <c r="F366" s="11">
        <f t="shared" si="38"/>
        <v>2.9326710000000276</v>
      </c>
      <c r="G366" s="11">
        <f t="shared" si="39"/>
        <v>773.462671</v>
      </c>
      <c r="H366" s="17"/>
    </row>
    <row r="367" spans="1:8">
      <c r="A367" s="27">
        <v>36909</v>
      </c>
      <c r="B367" s="11">
        <v>103.27</v>
      </c>
      <c r="C367" s="11">
        <f t="shared" si="35"/>
        <v>770.75</v>
      </c>
      <c r="D367" s="16">
        <f t="shared" si="36"/>
        <v>1396.73</v>
      </c>
      <c r="E367" s="16">
        <f t="shared" si="37"/>
        <v>1399.663133</v>
      </c>
      <c r="F367" s="11">
        <f t="shared" si="38"/>
        <v>2.933132999999998</v>
      </c>
      <c r="G367" s="11">
        <f t="shared" si="39"/>
        <v>773.683133</v>
      </c>
      <c r="H367" s="17"/>
    </row>
    <row r="368" spans="1:8">
      <c r="A368" s="27">
        <v>36910</v>
      </c>
      <c r="B368" s="11">
        <v>103.25</v>
      </c>
      <c r="C368" s="11">
        <f t="shared" si="35"/>
        <v>770.77</v>
      </c>
      <c r="D368" s="16">
        <f t="shared" si="36"/>
        <v>1396.75</v>
      </c>
      <c r="E368" s="16">
        <f t="shared" si="37"/>
        <v>1399.6831749999999</v>
      </c>
      <c r="F368" s="11">
        <f t="shared" si="38"/>
        <v>2.933174999999892</v>
      </c>
      <c r="G368" s="11">
        <f t="shared" si="39"/>
        <v>773.70317499999987</v>
      </c>
      <c r="H368" s="17"/>
    </row>
    <row r="369" spans="1:8">
      <c r="A369" s="27">
        <v>36911</v>
      </c>
      <c r="B369" s="11">
        <v>103.05</v>
      </c>
      <c r="C369" s="11">
        <f t="shared" si="35"/>
        <v>770.97</v>
      </c>
      <c r="D369" s="16">
        <f t="shared" si="36"/>
        <v>1396.95</v>
      </c>
      <c r="E369" s="16">
        <f t="shared" si="37"/>
        <v>1399.883595</v>
      </c>
      <c r="F369" s="11">
        <f t="shared" si="38"/>
        <v>2.9335949999999684</v>
      </c>
      <c r="G369" s="11">
        <f t="shared" si="39"/>
        <v>773.903595</v>
      </c>
      <c r="H369" s="17"/>
    </row>
    <row r="370" spans="1:8">
      <c r="A370" s="27">
        <v>36912</v>
      </c>
      <c r="B370" s="11">
        <v>102.83</v>
      </c>
      <c r="C370" s="11">
        <f t="shared" si="35"/>
        <v>771.18999999999994</v>
      </c>
      <c r="D370" s="16">
        <f t="shared" si="36"/>
        <v>1397.17</v>
      </c>
      <c r="E370" s="16">
        <f t="shared" si="37"/>
        <v>1400.104057</v>
      </c>
      <c r="F370" s="11">
        <f t="shared" si="38"/>
        <v>2.9340569999999389</v>
      </c>
      <c r="G370" s="11">
        <f t="shared" si="39"/>
        <v>774.12405699999988</v>
      </c>
      <c r="H370" s="17"/>
    </row>
    <row r="371" spans="1:8">
      <c r="A371" s="27">
        <v>36913</v>
      </c>
      <c r="B371" s="11">
        <v>102.6</v>
      </c>
      <c r="C371" s="11">
        <f t="shared" si="35"/>
        <v>771.42</v>
      </c>
      <c r="D371" s="16">
        <f t="shared" si="36"/>
        <v>1397.4</v>
      </c>
      <c r="E371" s="16">
        <f t="shared" si="37"/>
        <v>1400.3345400000001</v>
      </c>
      <c r="F371" s="11">
        <f t="shared" si="38"/>
        <v>2.93453999999997</v>
      </c>
      <c r="G371" s="11">
        <f t="shared" si="39"/>
        <v>774.35453999999993</v>
      </c>
      <c r="H371" s="17"/>
    </row>
    <row r="372" spans="1:8">
      <c r="A372" s="27">
        <v>36914</v>
      </c>
      <c r="B372" s="11">
        <v>102.28</v>
      </c>
      <c r="C372" s="11">
        <f t="shared" si="35"/>
        <v>771.74</v>
      </c>
      <c r="D372" s="16">
        <f t="shared" si="36"/>
        <v>1397.72</v>
      </c>
      <c r="E372" s="16">
        <f t="shared" si="37"/>
        <v>1400.6552120000001</v>
      </c>
      <c r="F372" s="11">
        <f t="shared" si="38"/>
        <v>2.9352120000000923</v>
      </c>
      <c r="G372" s="11">
        <f t="shared" si="39"/>
        <v>774.6752120000001</v>
      </c>
      <c r="H372" s="17"/>
    </row>
    <row r="373" spans="1:8">
      <c r="A373" s="27">
        <v>36915</v>
      </c>
      <c r="B373" s="11">
        <v>102.13</v>
      </c>
      <c r="C373" s="11">
        <f t="shared" si="35"/>
        <v>771.89</v>
      </c>
      <c r="D373" s="16">
        <f t="shared" si="36"/>
        <v>1397.87</v>
      </c>
      <c r="E373" s="16">
        <f t="shared" si="37"/>
        <v>1400.805527</v>
      </c>
      <c r="F373" s="11">
        <f t="shared" si="38"/>
        <v>2.9355270000000928</v>
      </c>
      <c r="G373" s="11">
        <f t="shared" si="39"/>
        <v>774.82552700000008</v>
      </c>
      <c r="H373" s="17"/>
    </row>
    <row r="374" spans="1:8">
      <c r="A374" s="27">
        <v>36916</v>
      </c>
      <c r="B374" s="11">
        <v>101.93</v>
      </c>
      <c r="C374" s="11">
        <f t="shared" si="35"/>
        <v>772.08999999999992</v>
      </c>
      <c r="D374" s="16">
        <f t="shared" si="36"/>
        <v>1398.07</v>
      </c>
      <c r="E374" s="16">
        <f t="shared" si="37"/>
        <v>1401.0059469999999</v>
      </c>
      <c r="F374" s="11">
        <f t="shared" si="38"/>
        <v>2.9359469999999419</v>
      </c>
      <c r="G374" s="11">
        <f t="shared" si="39"/>
        <v>775.02594699999986</v>
      </c>
      <c r="H374" s="17"/>
    </row>
    <row r="375" spans="1:8">
      <c r="A375" s="27">
        <v>36917</v>
      </c>
      <c r="B375" s="11">
        <v>101.64</v>
      </c>
      <c r="C375" s="11">
        <f t="shared" si="35"/>
        <v>772.38</v>
      </c>
      <c r="D375" s="16">
        <f t="shared" si="36"/>
        <v>1398.36</v>
      </c>
      <c r="E375" s="16">
        <f t="shared" si="37"/>
        <v>1401.2965559999998</v>
      </c>
      <c r="F375" s="11">
        <f t="shared" si="38"/>
        <v>2.9365559999998823</v>
      </c>
      <c r="G375" s="11">
        <f t="shared" si="39"/>
        <v>775.31655599999988</v>
      </c>
      <c r="H375" s="17"/>
    </row>
    <row r="376" spans="1:8">
      <c r="A376" s="27">
        <v>36918</v>
      </c>
      <c r="B376" s="11">
        <v>101.42</v>
      </c>
      <c r="C376" s="11">
        <f t="shared" si="35"/>
        <v>772.6</v>
      </c>
      <c r="D376" s="16">
        <f t="shared" si="36"/>
        <v>1398.58</v>
      </c>
      <c r="E376" s="16">
        <f t="shared" si="37"/>
        <v>1401.517018</v>
      </c>
      <c r="F376" s="11">
        <f t="shared" si="38"/>
        <v>2.9370180000000801</v>
      </c>
      <c r="G376" s="11">
        <f t="shared" si="39"/>
        <v>775.5370180000001</v>
      </c>
      <c r="H376" s="17"/>
    </row>
    <row r="377" spans="1:8">
      <c r="A377" s="27">
        <v>36919</v>
      </c>
      <c r="B377" s="11">
        <v>101.18</v>
      </c>
      <c r="C377" s="11">
        <f t="shared" si="35"/>
        <v>772.83999999999992</v>
      </c>
      <c r="D377" s="16">
        <f t="shared" si="36"/>
        <v>1398.82</v>
      </c>
      <c r="E377" s="16">
        <f t="shared" si="37"/>
        <v>1401.7575219999999</v>
      </c>
      <c r="F377" s="11">
        <f t="shared" si="38"/>
        <v>2.9375219999999445</v>
      </c>
      <c r="G377" s="11">
        <f t="shared" si="39"/>
        <v>775.77752199999986</v>
      </c>
      <c r="H377" s="17"/>
    </row>
    <row r="378" spans="1:8">
      <c r="A378" s="27">
        <v>36920</v>
      </c>
      <c r="B378" s="11">
        <v>101.06</v>
      </c>
      <c r="C378" s="11">
        <f t="shared" si="35"/>
        <v>772.96</v>
      </c>
      <c r="D378" s="16">
        <f t="shared" si="36"/>
        <v>1398.94</v>
      </c>
      <c r="E378" s="16">
        <f t="shared" si="37"/>
        <v>1401.877774</v>
      </c>
      <c r="F378" s="11">
        <f t="shared" si="38"/>
        <v>2.9377739999999903</v>
      </c>
      <c r="G378" s="11">
        <f t="shared" si="39"/>
        <v>775.89777400000003</v>
      </c>
      <c r="H378" s="17"/>
    </row>
    <row r="379" spans="1:8">
      <c r="A379" s="27">
        <v>36921</v>
      </c>
      <c r="B379" s="11">
        <v>100.96</v>
      </c>
      <c r="C379" s="11">
        <f t="shared" si="35"/>
        <v>773.06</v>
      </c>
      <c r="D379" s="16">
        <f t="shared" si="36"/>
        <v>1399.04</v>
      </c>
      <c r="E379" s="16">
        <f t="shared" si="37"/>
        <v>1401.9779839999999</v>
      </c>
      <c r="F379" s="11">
        <f t="shared" si="38"/>
        <v>2.9379839999999149</v>
      </c>
      <c r="G379" s="11">
        <f t="shared" si="39"/>
        <v>775.99798399999986</v>
      </c>
      <c r="H379" s="17"/>
    </row>
    <row r="380" spans="1:8">
      <c r="A380" s="27">
        <v>36922</v>
      </c>
      <c r="B380" s="11">
        <v>101.1</v>
      </c>
      <c r="C380" s="11">
        <f t="shared" ref="C380:C417" si="40">874.02-B380</f>
        <v>772.92</v>
      </c>
      <c r="D380" s="16">
        <f t="shared" ref="D380:D415" si="41">1500-B380</f>
        <v>1398.9</v>
      </c>
      <c r="E380" s="16">
        <f t="shared" ref="E380:E440" si="42">D380*1.0021</f>
        <v>1401.8376900000001</v>
      </c>
      <c r="F380" s="11">
        <f t="shared" ref="F380:F415" si="43">E380-D380</f>
        <v>2.937689999999975</v>
      </c>
      <c r="G380" s="11">
        <f t="shared" ref="G380:G415" si="44">C380+(E380-D380)</f>
        <v>775.85768999999993</v>
      </c>
      <c r="H380" s="17"/>
    </row>
    <row r="381" spans="1:8">
      <c r="A381" s="27">
        <v>36923</v>
      </c>
      <c r="B381" s="11">
        <v>101.03</v>
      </c>
      <c r="C381" s="11">
        <f t="shared" si="40"/>
        <v>772.99</v>
      </c>
      <c r="D381" s="16">
        <f t="shared" si="41"/>
        <v>1398.97</v>
      </c>
      <c r="E381" s="16">
        <f t="shared" si="42"/>
        <v>1401.907837</v>
      </c>
      <c r="F381" s="11">
        <f t="shared" si="43"/>
        <v>2.937836999999945</v>
      </c>
      <c r="G381" s="11">
        <f t="shared" si="44"/>
        <v>775.92783699999995</v>
      </c>
      <c r="H381" s="17"/>
    </row>
    <row r="382" spans="1:8">
      <c r="A382" s="27">
        <v>36924</v>
      </c>
      <c r="B382" s="11">
        <v>101.03</v>
      </c>
      <c r="C382" s="11">
        <f t="shared" si="40"/>
        <v>772.99</v>
      </c>
      <c r="D382" s="16">
        <f t="shared" si="41"/>
        <v>1398.97</v>
      </c>
      <c r="E382" s="16">
        <f t="shared" si="42"/>
        <v>1401.907837</v>
      </c>
      <c r="F382" s="11">
        <f t="shared" si="43"/>
        <v>2.937836999999945</v>
      </c>
      <c r="G382" s="11">
        <f t="shared" si="44"/>
        <v>775.92783699999995</v>
      </c>
      <c r="H382" s="17"/>
    </row>
    <row r="383" spans="1:8">
      <c r="A383" s="27">
        <v>36925</v>
      </c>
      <c r="B383" s="11">
        <v>100.74</v>
      </c>
      <c r="C383" s="11">
        <f t="shared" si="40"/>
        <v>773.28</v>
      </c>
      <c r="D383" s="16">
        <f t="shared" si="41"/>
        <v>1399.26</v>
      </c>
      <c r="E383" s="16">
        <f t="shared" si="42"/>
        <v>1402.1984459999999</v>
      </c>
      <c r="F383" s="11">
        <f t="shared" si="43"/>
        <v>2.9384459999998853</v>
      </c>
      <c r="G383" s="11">
        <f t="shared" si="44"/>
        <v>776.21844599999986</v>
      </c>
      <c r="H383" s="17"/>
    </row>
    <row r="384" spans="1:8">
      <c r="A384" s="27">
        <v>36926</v>
      </c>
      <c r="B384" s="11">
        <v>100.61</v>
      </c>
      <c r="C384" s="11">
        <f t="shared" si="40"/>
        <v>773.41</v>
      </c>
      <c r="D384" s="16">
        <f t="shared" si="41"/>
        <v>1399.39</v>
      </c>
      <c r="E384" s="16">
        <f t="shared" si="42"/>
        <v>1402.3287190000001</v>
      </c>
      <c r="F384" s="11">
        <f t="shared" si="43"/>
        <v>2.9387189999999919</v>
      </c>
      <c r="G384" s="11">
        <f t="shared" si="44"/>
        <v>776.34871899999996</v>
      </c>
      <c r="H384" s="17"/>
    </row>
    <row r="385" spans="1:8">
      <c r="A385" s="27">
        <v>36927</v>
      </c>
      <c r="B385" s="11">
        <v>100.44</v>
      </c>
      <c r="C385" s="11">
        <f t="shared" si="40"/>
        <v>773.57999999999993</v>
      </c>
      <c r="D385" s="16">
        <f t="shared" si="41"/>
        <v>1399.56</v>
      </c>
      <c r="E385" s="16">
        <f t="shared" si="42"/>
        <v>1402.4990759999998</v>
      </c>
      <c r="F385" s="11">
        <f t="shared" si="43"/>
        <v>2.9390759999998863</v>
      </c>
      <c r="G385" s="11">
        <f t="shared" si="44"/>
        <v>776.51907599999981</v>
      </c>
      <c r="H385" s="17"/>
    </row>
    <row r="386" spans="1:8">
      <c r="A386" s="27">
        <v>36928</v>
      </c>
      <c r="B386" s="11">
        <v>100.15</v>
      </c>
      <c r="C386" s="11">
        <f t="shared" si="40"/>
        <v>773.87</v>
      </c>
      <c r="D386" s="16">
        <f t="shared" si="41"/>
        <v>1399.85</v>
      </c>
      <c r="E386" s="16">
        <f t="shared" si="42"/>
        <v>1402.789685</v>
      </c>
      <c r="F386" s="11">
        <f t="shared" si="43"/>
        <v>2.9396850000000541</v>
      </c>
      <c r="G386" s="11">
        <f t="shared" si="44"/>
        <v>776.80968500000006</v>
      </c>
      <c r="H386" s="17"/>
    </row>
    <row r="387" spans="1:8">
      <c r="A387" s="27">
        <v>36929</v>
      </c>
      <c r="B387" s="11">
        <v>100.05</v>
      </c>
      <c r="C387" s="11">
        <f t="shared" si="40"/>
        <v>773.97</v>
      </c>
      <c r="D387" s="16">
        <f t="shared" si="41"/>
        <v>1399.95</v>
      </c>
      <c r="E387" s="16">
        <f t="shared" si="42"/>
        <v>1402.889895</v>
      </c>
      <c r="F387" s="11">
        <f t="shared" si="43"/>
        <v>2.9398949999999786</v>
      </c>
      <c r="G387" s="11">
        <f t="shared" si="44"/>
        <v>776.90989500000001</v>
      </c>
      <c r="H387" s="17"/>
    </row>
    <row r="388" spans="1:8">
      <c r="A388" s="27">
        <v>36930</v>
      </c>
      <c r="B388" s="11">
        <v>100</v>
      </c>
      <c r="C388" s="11">
        <f t="shared" si="40"/>
        <v>774.02</v>
      </c>
      <c r="D388" s="16">
        <f t="shared" si="41"/>
        <v>1400</v>
      </c>
      <c r="E388" s="16">
        <f t="shared" si="42"/>
        <v>1402.94</v>
      </c>
      <c r="F388" s="11">
        <f t="shared" si="43"/>
        <v>2.9400000000000546</v>
      </c>
      <c r="G388" s="11">
        <f t="shared" si="44"/>
        <v>776.96</v>
      </c>
      <c r="H388" s="17"/>
    </row>
    <row r="389" spans="1:8">
      <c r="A389" s="27">
        <v>36931</v>
      </c>
      <c r="B389" s="11">
        <v>100.19</v>
      </c>
      <c r="C389" s="11">
        <f t="shared" si="40"/>
        <v>773.82999999999993</v>
      </c>
      <c r="D389" s="16">
        <f t="shared" si="41"/>
        <v>1399.81</v>
      </c>
      <c r="E389" s="16">
        <f t="shared" si="42"/>
        <v>1402.749601</v>
      </c>
      <c r="F389" s="11">
        <f t="shared" si="43"/>
        <v>2.9396010000000388</v>
      </c>
      <c r="G389" s="11">
        <f t="shared" si="44"/>
        <v>776.76960099999997</v>
      </c>
      <c r="H389" s="17"/>
    </row>
    <row r="390" spans="1:8">
      <c r="A390" s="27">
        <v>36932</v>
      </c>
      <c r="B390" s="11">
        <v>100.33</v>
      </c>
      <c r="C390" s="11">
        <f t="shared" si="40"/>
        <v>773.68999999999994</v>
      </c>
      <c r="D390" s="16">
        <f t="shared" si="41"/>
        <v>1399.67</v>
      </c>
      <c r="E390" s="16">
        <f t="shared" si="42"/>
        <v>1402.6093070000002</v>
      </c>
      <c r="F390" s="11">
        <f t="shared" si="43"/>
        <v>2.9393070000000989</v>
      </c>
      <c r="G390" s="11">
        <f t="shared" si="44"/>
        <v>776.62930700000004</v>
      </c>
      <c r="H390" s="17"/>
    </row>
    <row r="391" spans="1:8">
      <c r="A391" s="27">
        <v>36933</v>
      </c>
      <c r="B391" s="11">
        <v>100.09</v>
      </c>
      <c r="C391" s="11">
        <f t="shared" si="40"/>
        <v>773.93</v>
      </c>
      <c r="D391" s="16">
        <f t="shared" si="41"/>
        <v>1399.91</v>
      </c>
      <c r="E391" s="16">
        <f t="shared" si="42"/>
        <v>1402.849811</v>
      </c>
      <c r="F391" s="11">
        <f t="shared" si="43"/>
        <v>2.9398109999999633</v>
      </c>
      <c r="G391" s="11">
        <f t="shared" si="44"/>
        <v>776.86981099999991</v>
      </c>
      <c r="H391" s="17"/>
    </row>
    <row r="392" spans="1:8">
      <c r="A392" s="27">
        <v>36934</v>
      </c>
      <c r="B392" s="11">
        <v>99.9</v>
      </c>
      <c r="C392" s="11">
        <f t="shared" si="40"/>
        <v>774.12</v>
      </c>
      <c r="D392" s="16">
        <f t="shared" si="41"/>
        <v>1400.1</v>
      </c>
      <c r="E392" s="16">
        <f t="shared" si="42"/>
        <v>1403.0402099999999</v>
      </c>
      <c r="F392" s="11">
        <f t="shared" si="43"/>
        <v>2.9402099999999791</v>
      </c>
      <c r="G392" s="11">
        <f t="shared" si="44"/>
        <v>777.06020999999998</v>
      </c>
      <c r="H392" s="17"/>
    </row>
    <row r="393" spans="1:8">
      <c r="A393" s="27">
        <v>36935</v>
      </c>
      <c r="B393" s="11">
        <v>99.72</v>
      </c>
      <c r="C393" s="11">
        <f t="shared" si="40"/>
        <v>774.3</v>
      </c>
      <c r="D393" s="16">
        <f t="shared" si="41"/>
        <v>1400.28</v>
      </c>
      <c r="E393" s="16">
        <f t="shared" si="42"/>
        <v>1403.2205879999999</v>
      </c>
      <c r="F393" s="11">
        <f t="shared" si="43"/>
        <v>2.9405879999999343</v>
      </c>
      <c r="G393" s="11">
        <f t="shared" si="44"/>
        <v>777.24058799999989</v>
      </c>
      <c r="H393" s="17"/>
    </row>
    <row r="394" spans="1:8">
      <c r="A394" s="27">
        <v>36936</v>
      </c>
      <c r="B394" s="11">
        <v>99.47</v>
      </c>
      <c r="C394" s="11">
        <f t="shared" si="40"/>
        <v>774.55</v>
      </c>
      <c r="D394" s="16">
        <f t="shared" si="41"/>
        <v>1400.53</v>
      </c>
      <c r="E394" s="16">
        <f t="shared" si="42"/>
        <v>1403.4711130000001</v>
      </c>
      <c r="F394" s="11">
        <f t="shared" si="43"/>
        <v>2.9411130000000867</v>
      </c>
      <c r="G394" s="11">
        <f t="shared" si="44"/>
        <v>777.49111300000004</v>
      </c>
      <c r="H394" s="17"/>
    </row>
    <row r="395" spans="1:8">
      <c r="A395" s="27">
        <v>36937</v>
      </c>
      <c r="B395" s="11">
        <v>99.27</v>
      </c>
      <c r="C395" s="11">
        <f t="shared" si="40"/>
        <v>774.75</v>
      </c>
      <c r="D395" s="16">
        <f t="shared" si="41"/>
        <v>1400.73</v>
      </c>
      <c r="E395" s="16">
        <f t="shared" si="42"/>
        <v>1403.671533</v>
      </c>
      <c r="F395" s="11">
        <f t="shared" si="43"/>
        <v>2.9415329999999358</v>
      </c>
      <c r="G395" s="11">
        <f t="shared" si="44"/>
        <v>777.69153299999994</v>
      </c>
      <c r="H395" s="17"/>
    </row>
    <row r="396" spans="1:8">
      <c r="A396" s="27">
        <v>36938</v>
      </c>
      <c r="B396" s="11">
        <v>99.58</v>
      </c>
      <c r="C396" s="11">
        <f t="shared" si="40"/>
        <v>774.43999999999994</v>
      </c>
      <c r="D396" s="16">
        <f t="shared" si="41"/>
        <v>1400.42</v>
      </c>
      <c r="E396" s="16">
        <f t="shared" si="42"/>
        <v>1403.3608819999999</v>
      </c>
      <c r="F396" s="11">
        <f t="shared" si="43"/>
        <v>2.9408819999998741</v>
      </c>
      <c r="G396" s="11">
        <f t="shared" si="44"/>
        <v>777.38088199999981</v>
      </c>
      <c r="H396" s="17"/>
    </row>
    <row r="397" spans="1:8">
      <c r="A397" s="27">
        <v>36939</v>
      </c>
      <c r="B397" s="11">
        <v>99.64</v>
      </c>
      <c r="C397" s="11">
        <f t="shared" si="40"/>
        <v>774.38</v>
      </c>
      <c r="D397" s="16">
        <f t="shared" si="41"/>
        <v>1400.36</v>
      </c>
      <c r="E397" s="16">
        <f t="shared" si="42"/>
        <v>1403.3007559999999</v>
      </c>
      <c r="F397" s="11">
        <f t="shared" si="43"/>
        <v>2.9407559999999648</v>
      </c>
      <c r="G397" s="11">
        <f t="shared" si="44"/>
        <v>777.32075599999996</v>
      </c>
      <c r="H397" s="17"/>
    </row>
    <row r="398" spans="1:8">
      <c r="A398" s="27">
        <v>36940</v>
      </c>
      <c r="B398" s="11">
        <v>99.36</v>
      </c>
      <c r="C398" s="11">
        <f t="shared" si="40"/>
        <v>774.66</v>
      </c>
      <c r="D398" s="16">
        <f t="shared" si="41"/>
        <v>1400.64</v>
      </c>
      <c r="E398" s="16">
        <f t="shared" si="42"/>
        <v>1403.5813440000002</v>
      </c>
      <c r="F398" s="11">
        <f t="shared" si="43"/>
        <v>2.9413440000000719</v>
      </c>
      <c r="G398" s="11">
        <f t="shared" si="44"/>
        <v>777.60134400000004</v>
      </c>
      <c r="H398" s="17"/>
    </row>
    <row r="399" spans="1:8">
      <c r="A399" s="27">
        <v>36941</v>
      </c>
      <c r="B399" s="11">
        <v>99.06</v>
      </c>
      <c r="C399" s="11">
        <f t="shared" si="40"/>
        <v>774.96</v>
      </c>
      <c r="D399" s="16">
        <f t="shared" si="41"/>
        <v>1400.94</v>
      </c>
      <c r="E399" s="16">
        <f t="shared" si="42"/>
        <v>1403.8819740000001</v>
      </c>
      <c r="F399" s="11">
        <f t="shared" si="43"/>
        <v>2.9419740000000729</v>
      </c>
      <c r="G399" s="11">
        <f t="shared" si="44"/>
        <v>777.90197400000011</v>
      </c>
      <c r="H399" s="17"/>
    </row>
    <row r="400" spans="1:8">
      <c r="A400" s="27">
        <v>36942</v>
      </c>
      <c r="B400" s="11">
        <v>98.89</v>
      </c>
      <c r="C400" s="11">
        <f t="shared" si="40"/>
        <v>775.13</v>
      </c>
      <c r="D400" s="16">
        <f t="shared" si="41"/>
        <v>1401.11</v>
      </c>
      <c r="E400" s="16">
        <f t="shared" si="42"/>
        <v>1404.0523309999999</v>
      </c>
      <c r="F400" s="11">
        <f t="shared" si="43"/>
        <v>2.9423309999999674</v>
      </c>
      <c r="G400" s="11">
        <f t="shared" si="44"/>
        <v>778.07233099999996</v>
      </c>
      <c r="H400" s="17"/>
    </row>
    <row r="401" spans="1:8">
      <c r="A401" s="27">
        <v>36943</v>
      </c>
      <c r="B401" s="11">
        <v>98.75</v>
      </c>
      <c r="C401" s="11">
        <f t="shared" si="40"/>
        <v>775.27</v>
      </c>
      <c r="D401" s="16">
        <f t="shared" si="41"/>
        <v>1401.25</v>
      </c>
      <c r="E401" s="16">
        <f t="shared" si="42"/>
        <v>1404.1926249999999</v>
      </c>
      <c r="F401" s="11">
        <f t="shared" si="43"/>
        <v>2.9426249999999072</v>
      </c>
      <c r="G401" s="11">
        <f t="shared" si="44"/>
        <v>778.21262499999989</v>
      </c>
      <c r="H401" s="17"/>
    </row>
    <row r="402" spans="1:8">
      <c r="A402" s="27">
        <v>36944</v>
      </c>
      <c r="B402" s="11">
        <v>98.79</v>
      </c>
      <c r="C402" s="11">
        <f t="shared" si="40"/>
        <v>775.23</v>
      </c>
      <c r="D402" s="16">
        <f t="shared" si="41"/>
        <v>1401.21</v>
      </c>
      <c r="E402" s="16">
        <f t="shared" si="42"/>
        <v>1404.1525409999999</v>
      </c>
      <c r="F402" s="11">
        <f t="shared" si="43"/>
        <v>2.9425409999998919</v>
      </c>
      <c r="G402" s="11">
        <f t="shared" si="44"/>
        <v>778.17254099999991</v>
      </c>
      <c r="H402" s="17"/>
    </row>
    <row r="403" spans="1:8">
      <c r="A403" s="27">
        <v>36945</v>
      </c>
      <c r="B403" s="11">
        <v>99.13</v>
      </c>
      <c r="C403" s="11">
        <f t="shared" si="40"/>
        <v>774.89</v>
      </c>
      <c r="D403" s="16">
        <f t="shared" si="41"/>
        <v>1400.87</v>
      </c>
      <c r="E403" s="16">
        <f t="shared" si="42"/>
        <v>1403.8118269999998</v>
      </c>
      <c r="F403" s="11">
        <f t="shared" si="43"/>
        <v>2.9418269999998756</v>
      </c>
      <c r="G403" s="11">
        <f t="shared" si="44"/>
        <v>777.83182699999986</v>
      </c>
      <c r="H403" s="17"/>
    </row>
    <row r="404" spans="1:8">
      <c r="A404" s="27">
        <v>36946</v>
      </c>
      <c r="B404" s="11">
        <v>99.15</v>
      </c>
      <c r="C404" s="11">
        <f t="shared" si="40"/>
        <v>774.87</v>
      </c>
      <c r="D404" s="16">
        <f t="shared" si="41"/>
        <v>1400.85</v>
      </c>
      <c r="E404" s="16">
        <f t="shared" si="42"/>
        <v>1403.7917849999999</v>
      </c>
      <c r="F404" s="11">
        <f t="shared" si="43"/>
        <v>2.9417849999999817</v>
      </c>
      <c r="G404" s="11">
        <f t="shared" si="44"/>
        <v>777.81178499999999</v>
      </c>
      <c r="H404" s="17"/>
    </row>
    <row r="405" spans="1:8">
      <c r="A405" s="27">
        <v>36947</v>
      </c>
      <c r="B405" s="11">
        <v>99.35</v>
      </c>
      <c r="C405" s="11">
        <f t="shared" si="40"/>
        <v>774.67</v>
      </c>
      <c r="D405" s="16">
        <f t="shared" si="41"/>
        <v>1400.65</v>
      </c>
      <c r="E405" s="16">
        <f t="shared" si="42"/>
        <v>1403.591365</v>
      </c>
      <c r="F405" s="11">
        <f t="shared" si="43"/>
        <v>2.9413649999999052</v>
      </c>
      <c r="G405" s="11">
        <f t="shared" si="44"/>
        <v>777.61136499999986</v>
      </c>
      <c r="H405" s="17"/>
    </row>
    <row r="406" spans="1:8">
      <c r="A406" s="27">
        <v>36948</v>
      </c>
      <c r="B406" s="11">
        <v>99.26</v>
      </c>
      <c r="C406" s="11">
        <f t="shared" si="40"/>
        <v>774.76</v>
      </c>
      <c r="D406" s="16">
        <f t="shared" si="41"/>
        <v>1400.74</v>
      </c>
      <c r="E406" s="16">
        <f t="shared" si="42"/>
        <v>1403.681554</v>
      </c>
      <c r="F406" s="11">
        <f t="shared" si="43"/>
        <v>2.9415539999999964</v>
      </c>
      <c r="G406" s="11">
        <f t="shared" si="44"/>
        <v>777.70155399999999</v>
      </c>
      <c r="H406" s="17"/>
    </row>
    <row r="407" spans="1:8">
      <c r="A407" s="27">
        <v>36949</v>
      </c>
      <c r="B407" s="11">
        <v>99.12</v>
      </c>
      <c r="C407" s="11">
        <f t="shared" si="40"/>
        <v>774.9</v>
      </c>
      <c r="D407" s="16">
        <f t="shared" si="41"/>
        <v>1400.88</v>
      </c>
      <c r="E407" s="16">
        <f t="shared" si="42"/>
        <v>1403.821848</v>
      </c>
      <c r="F407" s="11">
        <f t="shared" si="43"/>
        <v>2.9418479999999363</v>
      </c>
      <c r="G407" s="11">
        <f t="shared" si="44"/>
        <v>777.84184799999991</v>
      </c>
      <c r="H407" s="17"/>
    </row>
    <row r="408" spans="1:8">
      <c r="A408" s="27">
        <v>36950</v>
      </c>
      <c r="B408" s="11">
        <v>98.56</v>
      </c>
      <c r="C408" s="11">
        <f t="shared" si="40"/>
        <v>775.46</v>
      </c>
      <c r="D408" s="16">
        <f t="shared" si="41"/>
        <v>1401.44</v>
      </c>
      <c r="E408" s="16">
        <f t="shared" si="42"/>
        <v>1404.383024</v>
      </c>
      <c r="F408" s="11">
        <f t="shared" si="43"/>
        <v>2.943023999999923</v>
      </c>
      <c r="G408" s="11">
        <f t="shared" si="44"/>
        <v>778.40302399999996</v>
      </c>
      <c r="H408" s="17"/>
    </row>
    <row r="409" spans="1:8">
      <c r="A409" s="27">
        <v>36951</v>
      </c>
      <c r="B409" s="11">
        <v>98.17</v>
      </c>
      <c r="C409" s="11">
        <f t="shared" si="40"/>
        <v>775.85</v>
      </c>
      <c r="D409" s="16">
        <f t="shared" si="41"/>
        <v>1401.83</v>
      </c>
      <c r="E409" s="16">
        <f t="shared" si="42"/>
        <v>1404.7738429999999</v>
      </c>
      <c r="F409" s="11">
        <f t="shared" si="43"/>
        <v>2.9438430000000153</v>
      </c>
      <c r="G409" s="11">
        <f t="shared" si="44"/>
        <v>778.79384300000004</v>
      </c>
      <c r="H409" s="17"/>
    </row>
    <row r="410" spans="1:8">
      <c r="A410" s="27">
        <v>36952</v>
      </c>
      <c r="B410" s="11">
        <v>97.86</v>
      </c>
      <c r="C410" s="11">
        <f t="shared" si="40"/>
        <v>776.16</v>
      </c>
      <c r="D410" s="16">
        <f t="shared" si="41"/>
        <v>1402.14</v>
      </c>
      <c r="E410" s="16">
        <f t="shared" si="42"/>
        <v>1405.0844940000002</v>
      </c>
      <c r="F410" s="11">
        <f t="shared" si="43"/>
        <v>2.944494000000077</v>
      </c>
      <c r="G410" s="11">
        <f t="shared" si="44"/>
        <v>779.10449400000005</v>
      </c>
      <c r="H410" s="17"/>
    </row>
    <row r="411" spans="1:8">
      <c r="A411" s="27">
        <v>36953</v>
      </c>
      <c r="B411" s="11">
        <v>97.7</v>
      </c>
      <c r="C411" s="11">
        <f t="shared" si="40"/>
        <v>776.31999999999994</v>
      </c>
      <c r="D411" s="16">
        <f t="shared" si="41"/>
        <v>1402.3</v>
      </c>
      <c r="E411" s="16">
        <f t="shared" si="42"/>
        <v>1405.2448299999999</v>
      </c>
      <c r="F411" s="11">
        <f t="shared" si="43"/>
        <v>2.9448299999999108</v>
      </c>
      <c r="G411" s="11">
        <f t="shared" si="44"/>
        <v>779.26482999999985</v>
      </c>
      <c r="H411" s="17"/>
    </row>
    <row r="412" spans="1:8">
      <c r="A412" s="27">
        <v>36954</v>
      </c>
      <c r="B412" s="11">
        <v>97.85</v>
      </c>
      <c r="C412" s="11">
        <f t="shared" si="40"/>
        <v>776.17</v>
      </c>
      <c r="D412" s="16">
        <f t="shared" si="41"/>
        <v>1402.15</v>
      </c>
      <c r="E412" s="16">
        <f t="shared" si="42"/>
        <v>1405.094515</v>
      </c>
      <c r="F412" s="11">
        <f t="shared" si="43"/>
        <v>2.9445149999999103</v>
      </c>
      <c r="G412" s="11">
        <f t="shared" si="44"/>
        <v>779.11451499999987</v>
      </c>
      <c r="H412" s="17"/>
    </row>
    <row r="413" spans="1:8">
      <c r="A413" s="27">
        <v>36955</v>
      </c>
      <c r="B413" s="11">
        <v>97.84</v>
      </c>
      <c r="C413" s="11">
        <f t="shared" si="40"/>
        <v>776.18</v>
      </c>
      <c r="D413" s="16">
        <f t="shared" si="41"/>
        <v>1402.16</v>
      </c>
      <c r="E413" s="16">
        <f t="shared" si="42"/>
        <v>1405.1045360000001</v>
      </c>
      <c r="F413" s="11">
        <f t="shared" si="43"/>
        <v>2.944535999999971</v>
      </c>
      <c r="G413" s="11">
        <f t="shared" si="44"/>
        <v>779.12453599999992</v>
      </c>
      <c r="H413" s="17"/>
    </row>
    <row r="414" spans="1:8">
      <c r="A414" s="27">
        <v>36956</v>
      </c>
      <c r="B414" s="11">
        <v>97.62</v>
      </c>
      <c r="C414" s="11">
        <f t="shared" si="40"/>
        <v>776.4</v>
      </c>
      <c r="D414" s="16">
        <f t="shared" si="41"/>
        <v>1402.38</v>
      </c>
      <c r="E414" s="16">
        <f t="shared" si="42"/>
        <v>1405.3249980000001</v>
      </c>
      <c r="F414" s="11">
        <f t="shared" si="43"/>
        <v>2.9449979999999414</v>
      </c>
      <c r="G414" s="11">
        <f t="shared" si="44"/>
        <v>779.34499799999992</v>
      </c>
      <c r="H414" s="17"/>
    </row>
    <row r="415" spans="1:8">
      <c r="A415" s="27">
        <v>36957</v>
      </c>
      <c r="B415" s="11">
        <v>97.41</v>
      </c>
      <c r="C415" s="11">
        <f t="shared" si="40"/>
        <v>776.61</v>
      </c>
      <c r="D415" s="16">
        <f t="shared" si="41"/>
        <v>1402.59</v>
      </c>
      <c r="E415" s="16">
        <f t="shared" si="42"/>
        <v>1405.535439</v>
      </c>
      <c r="F415" s="11">
        <f t="shared" si="43"/>
        <v>2.9454390000000785</v>
      </c>
      <c r="G415" s="11">
        <f t="shared" si="44"/>
        <v>779.55543900000009</v>
      </c>
      <c r="H415" s="17"/>
    </row>
    <row r="416" spans="1:8">
      <c r="A416" s="27">
        <v>36958</v>
      </c>
      <c r="B416" s="11">
        <v>97.27</v>
      </c>
      <c r="C416" s="11">
        <f t="shared" si="40"/>
        <v>776.75</v>
      </c>
      <c r="D416" s="16">
        <f>1500-B416</f>
        <v>1402.73</v>
      </c>
      <c r="E416" s="16">
        <f t="shared" si="42"/>
        <v>1405.675733</v>
      </c>
      <c r="F416" s="11">
        <f>E416-D416</f>
        <v>2.9457330000000184</v>
      </c>
      <c r="G416" s="11">
        <f>C416+(E416-D416)</f>
        <v>779.69573300000002</v>
      </c>
      <c r="H416" s="17"/>
    </row>
    <row r="417" spans="1:8">
      <c r="A417" s="27">
        <v>36959</v>
      </c>
      <c r="B417" s="11">
        <v>97.15</v>
      </c>
      <c r="C417" s="11">
        <f t="shared" si="40"/>
        <v>776.87</v>
      </c>
      <c r="D417" s="16">
        <f>1500-B417</f>
        <v>1402.85</v>
      </c>
      <c r="E417" s="16">
        <f t="shared" si="42"/>
        <v>1405.795985</v>
      </c>
      <c r="F417" s="11">
        <f>E417-D417</f>
        <v>2.9459850000000642</v>
      </c>
      <c r="G417" s="11">
        <f>C417+(E417-D417)</f>
        <v>779.81598500000007</v>
      </c>
      <c r="H417" s="17"/>
    </row>
    <row r="418" spans="1:8">
      <c r="A418" s="27">
        <v>36960</v>
      </c>
      <c r="B418" s="11">
        <v>97.04</v>
      </c>
      <c r="C418" s="11">
        <f t="shared" ref="C418:C440" si="45">874.02-B418</f>
        <v>776.98</v>
      </c>
      <c r="D418" s="16">
        <f t="shared" ref="D418:D440" si="46">1500-B418</f>
        <v>1402.96</v>
      </c>
      <c r="E418" s="16">
        <f t="shared" si="42"/>
        <v>1405.9062160000001</v>
      </c>
      <c r="F418" s="11">
        <f t="shared" ref="F418:F440" si="47">E418-D418</f>
        <v>2.9462160000000495</v>
      </c>
      <c r="G418" s="11">
        <f t="shared" ref="G418:G440" si="48">C418+(E418-D418)</f>
        <v>779.92621600000007</v>
      </c>
      <c r="H418" s="17"/>
    </row>
    <row r="419" spans="1:8">
      <c r="A419" s="27">
        <v>36961</v>
      </c>
      <c r="B419" s="11">
        <v>96.76</v>
      </c>
      <c r="C419" s="11">
        <f t="shared" si="45"/>
        <v>777.26</v>
      </c>
      <c r="D419" s="16">
        <f t="shared" si="46"/>
        <v>1403.24</v>
      </c>
      <c r="E419" s="16">
        <f t="shared" si="42"/>
        <v>1406.1868039999999</v>
      </c>
      <c r="F419" s="11">
        <f t="shared" si="47"/>
        <v>2.9468039999999291</v>
      </c>
      <c r="G419" s="11">
        <f t="shared" si="48"/>
        <v>780.20680399999992</v>
      </c>
      <c r="H419" s="17"/>
    </row>
    <row r="420" spans="1:8">
      <c r="A420" s="27">
        <v>36962</v>
      </c>
      <c r="B420" s="11">
        <v>96.68</v>
      </c>
      <c r="C420" s="11">
        <f t="shared" si="45"/>
        <v>777.33999999999992</v>
      </c>
      <c r="D420" s="16">
        <f t="shared" si="46"/>
        <v>1403.32</v>
      </c>
      <c r="E420" s="16">
        <f t="shared" si="42"/>
        <v>1406.2669719999999</v>
      </c>
      <c r="F420" s="11">
        <f t="shared" si="47"/>
        <v>2.9469719999999597</v>
      </c>
      <c r="G420" s="11">
        <f t="shared" si="48"/>
        <v>780.28697199999988</v>
      </c>
      <c r="H420" s="17"/>
    </row>
    <row r="421" spans="1:8">
      <c r="A421" s="27">
        <v>36963</v>
      </c>
      <c r="B421" s="11">
        <v>96.74</v>
      </c>
      <c r="C421" s="11">
        <f t="shared" si="45"/>
        <v>777.28</v>
      </c>
      <c r="D421" s="16">
        <f t="shared" si="46"/>
        <v>1403.26</v>
      </c>
      <c r="E421" s="16">
        <f t="shared" si="42"/>
        <v>1406.206846</v>
      </c>
      <c r="F421" s="11">
        <f t="shared" si="47"/>
        <v>2.9468460000000505</v>
      </c>
      <c r="G421" s="11">
        <f t="shared" si="48"/>
        <v>780.22684600000002</v>
      </c>
      <c r="H421" s="17"/>
    </row>
    <row r="422" spans="1:8">
      <c r="A422" s="27">
        <v>36964</v>
      </c>
      <c r="B422" s="11">
        <v>96.4</v>
      </c>
      <c r="C422" s="11">
        <f t="shared" si="45"/>
        <v>777.62</v>
      </c>
      <c r="D422" s="16">
        <f t="shared" si="46"/>
        <v>1403.6</v>
      </c>
      <c r="E422" s="16">
        <f t="shared" si="42"/>
        <v>1406.54756</v>
      </c>
      <c r="F422" s="11">
        <f t="shared" si="47"/>
        <v>2.9475600000000668</v>
      </c>
      <c r="G422" s="11">
        <f t="shared" si="48"/>
        <v>780.56756000000007</v>
      </c>
      <c r="H422" s="17"/>
    </row>
    <row r="423" spans="1:8">
      <c r="A423" s="27">
        <v>36965</v>
      </c>
      <c r="B423" s="11">
        <v>96.29</v>
      </c>
      <c r="C423" s="11">
        <f t="shared" si="45"/>
        <v>777.73</v>
      </c>
      <c r="D423" s="16">
        <f t="shared" si="46"/>
        <v>1403.71</v>
      </c>
      <c r="E423" s="16">
        <f t="shared" si="42"/>
        <v>1406.6577910000001</v>
      </c>
      <c r="F423" s="11">
        <f t="shared" si="47"/>
        <v>2.947791000000052</v>
      </c>
      <c r="G423" s="11">
        <f t="shared" si="48"/>
        <v>780.67779100000007</v>
      </c>
      <c r="H423" s="17"/>
    </row>
    <row r="424" spans="1:8">
      <c r="A424" s="27">
        <v>36966</v>
      </c>
      <c r="B424" s="11">
        <v>96.4</v>
      </c>
      <c r="C424" s="11">
        <f t="shared" si="45"/>
        <v>777.62</v>
      </c>
      <c r="D424" s="16">
        <f t="shared" si="46"/>
        <v>1403.6</v>
      </c>
      <c r="E424" s="16">
        <f t="shared" si="42"/>
        <v>1406.54756</v>
      </c>
      <c r="F424" s="11">
        <f t="shared" si="47"/>
        <v>2.9475600000000668</v>
      </c>
      <c r="G424" s="11">
        <f t="shared" si="48"/>
        <v>780.56756000000007</v>
      </c>
      <c r="H424" s="17"/>
    </row>
    <row r="425" spans="1:8">
      <c r="A425" s="27">
        <v>36967</v>
      </c>
      <c r="B425" s="11">
        <v>96.38</v>
      </c>
      <c r="C425" s="11">
        <f t="shared" si="45"/>
        <v>777.64</v>
      </c>
      <c r="D425" s="16">
        <f t="shared" si="46"/>
        <v>1403.62</v>
      </c>
      <c r="E425" s="16">
        <f t="shared" si="42"/>
        <v>1406.5676019999999</v>
      </c>
      <c r="F425" s="11">
        <f t="shared" si="47"/>
        <v>2.9476019999999608</v>
      </c>
      <c r="G425" s="11">
        <f t="shared" si="48"/>
        <v>780.58760199999995</v>
      </c>
      <c r="H425" s="17"/>
    </row>
    <row r="426" spans="1:8">
      <c r="A426" s="27">
        <v>36968</v>
      </c>
      <c r="B426" s="11">
        <v>96.2</v>
      </c>
      <c r="C426" s="11">
        <f t="shared" si="45"/>
        <v>777.81999999999994</v>
      </c>
      <c r="D426" s="16">
        <f t="shared" si="46"/>
        <v>1403.8</v>
      </c>
      <c r="E426" s="16">
        <f t="shared" si="42"/>
        <v>1406.7479799999999</v>
      </c>
      <c r="F426" s="11">
        <f t="shared" si="47"/>
        <v>2.9479799999999159</v>
      </c>
      <c r="G426" s="11">
        <f t="shared" si="48"/>
        <v>780.76797999999985</v>
      </c>
      <c r="H426" s="17"/>
    </row>
    <row r="427" spans="1:8">
      <c r="A427" s="27">
        <v>36969</v>
      </c>
      <c r="B427" s="11">
        <v>95.84</v>
      </c>
      <c r="C427" s="11">
        <f t="shared" si="45"/>
        <v>778.18</v>
      </c>
      <c r="D427" s="16">
        <f t="shared" si="46"/>
        <v>1404.16</v>
      </c>
      <c r="E427" s="16">
        <f t="shared" si="42"/>
        <v>1407.1087360000001</v>
      </c>
      <c r="F427" s="11">
        <f t="shared" si="47"/>
        <v>2.9487360000000535</v>
      </c>
      <c r="G427" s="11">
        <f t="shared" si="48"/>
        <v>781.128736</v>
      </c>
      <c r="H427" s="17"/>
    </row>
    <row r="428" spans="1:8">
      <c r="A428" s="27">
        <v>36970</v>
      </c>
      <c r="B428" s="11">
        <v>95.51</v>
      </c>
      <c r="C428" s="11">
        <f t="shared" si="45"/>
        <v>778.51</v>
      </c>
      <c r="D428" s="16">
        <f t="shared" si="46"/>
        <v>1404.49</v>
      </c>
      <c r="E428" s="16">
        <f t="shared" si="42"/>
        <v>1407.439429</v>
      </c>
      <c r="F428" s="11">
        <f t="shared" si="47"/>
        <v>2.9494290000000092</v>
      </c>
      <c r="G428" s="11">
        <f t="shared" si="48"/>
        <v>781.459429</v>
      </c>
      <c r="H428" s="17"/>
    </row>
    <row r="429" spans="1:8">
      <c r="A429" s="27">
        <v>36971</v>
      </c>
      <c r="B429" s="11">
        <v>95.18</v>
      </c>
      <c r="C429" s="11">
        <f t="shared" si="45"/>
        <v>778.83999999999992</v>
      </c>
      <c r="D429" s="16">
        <f t="shared" si="46"/>
        <v>1404.82</v>
      </c>
      <c r="E429" s="16">
        <f t="shared" si="42"/>
        <v>1407.7701219999999</v>
      </c>
      <c r="F429" s="11">
        <f t="shared" si="47"/>
        <v>2.9501219999999648</v>
      </c>
      <c r="G429" s="11">
        <f t="shared" si="48"/>
        <v>781.79012199999988</v>
      </c>
      <c r="H429" s="17"/>
    </row>
    <row r="430" spans="1:8">
      <c r="A430" s="27">
        <v>36972</v>
      </c>
      <c r="B430" s="11">
        <v>94.87</v>
      </c>
      <c r="C430" s="11">
        <f t="shared" si="45"/>
        <v>779.15</v>
      </c>
      <c r="D430" s="16">
        <f t="shared" si="46"/>
        <v>1405.13</v>
      </c>
      <c r="E430" s="16">
        <f t="shared" si="42"/>
        <v>1408.0807730000001</v>
      </c>
      <c r="F430" s="11">
        <f t="shared" si="47"/>
        <v>2.9507730000000265</v>
      </c>
      <c r="G430" s="11">
        <f t="shared" si="48"/>
        <v>782.100773</v>
      </c>
      <c r="H430" s="17"/>
    </row>
    <row r="431" spans="1:8">
      <c r="A431" s="27">
        <v>36973</v>
      </c>
      <c r="B431" s="11">
        <v>94.75</v>
      </c>
      <c r="C431" s="11">
        <f t="shared" si="45"/>
        <v>779.27</v>
      </c>
      <c r="D431" s="16">
        <f t="shared" si="46"/>
        <v>1405.25</v>
      </c>
      <c r="E431" s="16">
        <f t="shared" si="42"/>
        <v>1408.2010250000001</v>
      </c>
      <c r="F431" s="11">
        <f t="shared" si="47"/>
        <v>2.9510250000000724</v>
      </c>
      <c r="G431" s="11">
        <f t="shared" si="48"/>
        <v>782.22102500000005</v>
      </c>
      <c r="H431" s="17"/>
    </row>
    <row r="432" spans="1:8">
      <c r="A432" s="27">
        <v>36974</v>
      </c>
      <c r="B432" s="11">
        <v>94.91</v>
      </c>
      <c r="C432" s="11">
        <f t="shared" si="45"/>
        <v>779.11</v>
      </c>
      <c r="D432" s="16">
        <f t="shared" si="46"/>
        <v>1405.09</v>
      </c>
      <c r="E432" s="16">
        <f t="shared" si="42"/>
        <v>1408.0406889999999</v>
      </c>
      <c r="F432" s="11">
        <f t="shared" si="47"/>
        <v>2.9506890000000112</v>
      </c>
      <c r="G432" s="11">
        <f t="shared" si="48"/>
        <v>782.06068900000002</v>
      </c>
      <c r="H432" s="17"/>
    </row>
    <row r="433" spans="1:8">
      <c r="A433" s="27">
        <v>36975</v>
      </c>
      <c r="B433" s="11">
        <v>95.02</v>
      </c>
      <c r="C433" s="11">
        <f t="shared" si="45"/>
        <v>779</v>
      </c>
      <c r="D433" s="16">
        <f t="shared" si="46"/>
        <v>1404.98</v>
      </c>
      <c r="E433" s="16">
        <f t="shared" si="42"/>
        <v>1407.930458</v>
      </c>
      <c r="F433" s="11">
        <f t="shared" si="47"/>
        <v>2.950458000000026</v>
      </c>
      <c r="G433" s="11">
        <f t="shared" si="48"/>
        <v>781.95045800000003</v>
      </c>
      <c r="H433" s="17"/>
    </row>
    <row r="434" spans="1:8">
      <c r="A434" s="27">
        <v>36976</v>
      </c>
      <c r="B434" s="11">
        <v>94.94</v>
      </c>
      <c r="C434" s="11">
        <f t="shared" si="45"/>
        <v>779.07999999999993</v>
      </c>
      <c r="D434" s="16">
        <f t="shared" si="46"/>
        <v>1405.06</v>
      </c>
      <c r="E434" s="16">
        <f t="shared" si="42"/>
        <v>1408.010626</v>
      </c>
      <c r="F434" s="11">
        <f t="shared" si="47"/>
        <v>2.9506260000000566</v>
      </c>
      <c r="G434" s="11">
        <f t="shared" si="48"/>
        <v>782.03062599999998</v>
      </c>
      <c r="H434" s="17"/>
    </row>
    <row r="435" spans="1:8">
      <c r="A435" s="27">
        <v>36977</v>
      </c>
      <c r="B435" s="11">
        <v>95.21</v>
      </c>
      <c r="C435" s="11">
        <f t="shared" si="45"/>
        <v>778.81</v>
      </c>
      <c r="D435" s="16">
        <f t="shared" si="46"/>
        <v>1404.79</v>
      </c>
      <c r="E435" s="16">
        <f t="shared" si="42"/>
        <v>1407.740059</v>
      </c>
      <c r="F435" s="11">
        <f t="shared" si="47"/>
        <v>2.9500590000000102</v>
      </c>
      <c r="G435" s="11">
        <f t="shared" si="48"/>
        <v>781.76005899999996</v>
      </c>
      <c r="H435" s="17"/>
    </row>
    <row r="436" spans="1:8">
      <c r="A436" s="27">
        <v>36978</v>
      </c>
      <c r="B436" s="11">
        <v>95.05</v>
      </c>
      <c r="C436" s="11">
        <f t="shared" si="45"/>
        <v>778.97</v>
      </c>
      <c r="D436" s="16">
        <f t="shared" si="46"/>
        <v>1404.95</v>
      </c>
      <c r="E436" s="16">
        <f t="shared" si="42"/>
        <v>1407.9003950000001</v>
      </c>
      <c r="F436" s="11">
        <f t="shared" si="47"/>
        <v>2.9503950000000714</v>
      </c>
      <c r="G436" s="11">
        <f t="shared" si="48"/>
        <v>781.9203950000001</v>
      </c>
      <c r="H436" s="17"/>
    </row>
    <row r="437" spans="1:8">
      <c r="A437" s="27">
        <v>36979</v>
      </c>
      <c r="B437" s="11">
        <v>94.8</v>
      </c>
      <c r="C437" s="11">
        <f t="shared" si="45"/>
        <v>779.22</v>
      </c>
      <c r="D437" s="16">
        <f t="shared" si="46"/>
        <v>1405.2</v>
      </c>
      <c r="E437" s="16">
        <f t="shared" si="42"/>
        <v>1408.15092</v>
      </c>
      <c r="F437" s="11">
        <f t="shared" si="47"/>
        <v>2.9509199999999964</v>
      </c>
      <c r="G437" s="11">
        <f t="shared" si="48"/>
        <v>782.17092000000002</v>
      </c>
      <c r="H437" s="17"/>
    </row>
    <row r="438" spans="1:8">
      <c r="A438" s="27">
        <v>36980</v>
      </c>
      <c r="B438" s="11">
        <v>94.3</v>
      </c>
      <c r="C438" s="11">
        <f t="shared" si="45"/>
        <v>779.72</v>
      </c>
      <c r="D438" s="16">
        <f t="shared" si="46"/>
        <v>1405.7</v>
      </c>
      <c r="E438" s="16">
        <f t="shared" si="42"/>
        <v>1408.6519700000001</v>
      </c>
      <c r="F438" s="11">
        <f t="shared" si="47"/>
        <v>2.9519700000000739</v>
      </c>
      <c r="G438" s="11">
        <f t="shared" si="48"/>
        <v>782.6719700000001</v>
      </c>
      <c r="H438" s="17"/>
    </row>
    <row r="439" spans="1:8">
      <c r="A439" s="27">
        <v>36981</v>
      </c>
      <c r="B439" s="11">
        <v>93.93</v>
      </c>
      <c r="C439" s="11">
        <f t="shared" si="45"/>
        <v>780.08999999999992</v>
      </c>
      <c r="D439" s="16">
        <f t="shared" si="46"/>
        <v>1406.07</v>
      </c>
      <c r="E439" s="16">
        <f t="shared" si="42"/>
        <v>1409.022747</v>
      </c>
      <c r="F439" s="11">
        <f t="shared" si="47"/>
        <v>2.9527470000000449</v>
      </c>
      <c r="G439" s="11">
        <f t="shared" si="48"/>
        <v>783.04274699999996</v>
      </c>
      <c r="H439" s="17"/>
    </row>
    <row r="440" spans="1:8">
      <c r="A440" s="27">
        <v>36982</v>
      </c>
      <c r="B440" s="11">
        <v>93.7</v>
      </c>
      <c r="C440" s="11">
        <f t="shared" si="45"/>
        <v>780.31999999999994</v>
      </c>
      <c r="D440" s="16">
        <f t="shared" si="46"/>
        <v>1406.3</v>
      </c>
      <c r="E440" s="16">
        <f t="shared" si="42"/>
        <v>1409.25323</v>
      </c>
      <c r="F440" s="11">
        <f t="shared" si="47"/>
        <v>2.953230000000076</v>
      </c>
      <c r="G440" s="11">
        <f t="shared" si="48"/>
        <v>783.27323000000001</v>
      </c>
      <c r="H440" s="17"/>
    </row>
    <row r="441" spans="1:8">
      <c r="A441" s="27">
        <v>36983</v>
      </c>
      <c r="B441" s="17"/>
      <c r="C441" s="17"/>
      <c r="D441" s="17"/>
      <c r="E441" s="17"/>
      <c r="F441" s="17"/>
      <c r="G441" s="17"/>
      <c r="H441" s="17"/>
    </row>
    <row r="442" spans="1:8">
      <c r="A442" s="27">
        <v>36984</v>
      </c>
      <c r="B442" s="17"/>
      <c r="C442" s="17"/>
      <c r="D442" s="17"/>
      <c r="E442" s="17"/>
      <c r="F442" s="17"/>
      <c r="G442" s="17"/>
      <c r="H442" s="17"/>
    </row>
    <row r="443" spans="1:8">
      <c r="A443" s="27">
        <v>36985</v>
      </c>
      <c r="B443" s="17"/>
      <c r="C443" s="17"/>
      <c r="D443" s="17"/>
      <c r="E443" s="17"/>
      <c r="F443" s="17"/>
      <c r="G443" s="17"/>
      <c r="H443" s="17"/>
    </row>
    <row r="444" spans="1:8">
      <c r="A444" s="27">
        <v>36986</v>
      </c>
      <c r="B444" s="11">
        <v>93.41</v>
      </c>
      <c r="C444" s="11">
        <f t="shared" ref="C444:C455" si="49">874.02-B444</f>
        <v>780.61</v>
      </c>
      <c r="D444" s="16">
        <f t="shared" ref="D444:D455" si="50">1500-B444</f>
        <v>1406.59</v>
      </c>
      <c r="E444" s="16">
        <f t="shared" ref="E444:E462" si="51">D444*1.0021</f>
        <v>1409.5438389999999</v>
      </c>
      <c r="F444" s="11">
        <f t="shared" ref="F444:F455" si="52">E444-D444</f>
        <v>2.9538390000000163</v>
      </c>
      <c r="G444" s="11">
        <f t="shared" ref="G444:G455" si="53">C444+(E444-D444)</f>
        <v>783.56383900000003</v>
      </c>
      <c r="H444" s="17"/>
    </row>
    <row r="445" spans="1:8">
      <c r="A445" s="27">
        <v>36987</v>
      </c>
      <c r="B445" s="11">
        <v>93.28</v>
      </c>
      <c r="C445" s="11">
        <f t="shared" si="49"/>
        <v>780.74</v>
      </c>
      <c r="D445" s="16">
        <f t="shared" si="50"/>
        <v>1406.72</v>
      </c>
      <c r="E445" s="16">
        <f t="shared" si="51"/>
        <v>1409.6741119999999</v>
      </c>
      <c r="F445" s="11">
        <f t="shared" si="52"/>
        <v>2.9541119999998955</v>
      </c>
      <c r="G445" s="11">
        <f t="shared" si="53"/>
        <v>783.6941119999999</v>
      </c>
      <c r="H445" s="17"/>
    </row>
    <row r="446" spans="1:8">
      <c r="A446" s="27">
        <v>36988</v>
      </c>
      <c r="B446" s="11">
        <v>93.31</v>
      </c>
      <c r="C446" s="11">
        <f t="shared" si="49"/>
        <v>780.71</v>
      </c>
      <c r="D446" s="16">
        <f t="shared" si="50"/>
        <v>1406.69</v>
      </c>
      <c r="E446" s="16">
        <f t="shared" si="51"/>
        <v>1409.644049</v>
      </c>
      <c r="F446" s="11">
        <f t="shared" si="52"/>
        <v>2.9540489999999409</v>
      </c>
      <c r="G446" s="11">
        <f t="shared" si="53"/>
        <v>783.66404899999998</v>
      </c>
      <c r="H446" s="17"/>
    </row>
    <row r="447" spans="1:8">
      <c r="A447" s="27">
        <v>36989</v>
      </c>
      <c r="B447" s="11">
        <v>93.3</v>
      </c>
      <c r="C447" s="11">
        <f t="shared" si="49"/>
        <v>780.72</v>
      </c>
      <c r="D447" s="16">
        <f t="shared" si="50"/>
        <v>1406.7</v>
      </c>
      <c r="E447" s="16">
        <f t="shared" si="51"/>
        <v>1409.65407</v>
      </c>
      <c r="F447" s="11">
        <f t="shared" si="52"/>
        <v>2.9540700000000015</v>
      </c>
      <c r="G447" s="11">
        <f t="shared" si="53"/>
        <v>783.67407000000003</v>
      </c>
      <c r="H447" s="17"/>
    </row>
    <row r="448" spans="1:8">
      <c r="A448" s="27">
        <v>36990</v>
      </c>
      <c r="B448" s="11">
        <v>93.53</v>
      </c>
      <c r="C448" s="11">
        <f t="shared" si="49"/>
        <v>780.49</v>
      </c>
      <c r="D448" s="16">
        <f t="shared" si="50"/>
        <v>1406.47</v>
      </c>
      <c r="E448" s="16">
        <f t="shared" si="51"/>
        <v>1409.423587</v>
      </c>
      <c r="F448" s="11">
        <f t="shared" si="52"/>
        <v>2.9535869999999704</v>
      </c>
      <c r="G448" s="11">
        <f t="shared" si="53"/>
        <v>783.44358699999998</v>
      </c>
      <c r="H448" s="17"/>
    </row>
    <row r="449" spans="1:8">
      <c r="A449" s="27">
        <v>36991</v>
      </c>
      <c r="B449" s="11">
        <v>94.36</v>
      </c>
      <c r="C449" s="11">
        <f t="shared" si="49"/>
        <v>779.66</v>
      </c>
      <c r="D449" s="16">
        <f t="shared" si="50"/>
        <v>1405.64</v>
      </c>
      <c r="E449" s="16">
        <f t="shared" si="51"/>
        <v>1408.591844</v>
      </c>
      <c r="F449" s="11">
        <f t="shared" si="52"/>
        <v>2.9518439999999373</v>
      </c>
      <c r="G449" s="11">
        <f t="shared" si="53"/>
        <v>782.61184399999991</v>
      </c>
      <c r="H449" s="17"/>
    </row>
    <row r="450" spans="1:8">
      <c r="A450" s="27">
        <v>36992</v>
      </c>
      <c r="B450" s="11">
        <v>94.74</v>
      </c>
      <c r="C450" s="11">
        <f t="shared" si="49"/>
        <v>779.28</v>
      </c>
      <c r="D450" s="16">
        <f t="shared" si="50"/>
        <v>1405.26</v>
      </c>
      <c r="E450" s="16">
        <f t="shared" si="51"/>
        <v>1408.2110459999999</v>
      </c>
      <c r="F450" s="11">
        <f t="shared" si="52"/>
        <v>2.9510459999999057</v>
      </c>
      <c r="G450" s="11">
        <f t="shared" si="53"/>
        <v>782.23104599999988</v>
      </c>
      <c r="H450" s="17"/>
    </row>
    <row r="451" spans="1:8">
      <c r="A451" s="27">
        <v>36993</v>
      </c>
      <c r="B451" s="11">
        <v>95.03</v>
      </c>
      <c r="C451" s="11">
        <f t="shared" si="49"/>
        <v>778.99</v>
      </c>
      <c r="D451" s="16">
        <f t="shared" si="50"/>
        <v>1404.97</v>
      </c>
      <c r="E451" s="16">
        <f t="shared" si="51"/>
        <v>1407.920437</v>
      </c>
      <c r="F451" s="11">
        <f t="shared" si="52"/>
        <v>2.9504369999999653</v>
      </c>
      <c r="G451" s="11">
        <f t="shared" si="53"/>
        <v>781.94043699999997</v>
      </c>
      <c r="H451" s="17"/>
    </row>
    <row r="452" spans="1:8">
      <c r="A452" s="27">
        <v>36994</v>
      </c>
      <c r="B452" s="11">
        <v>94.65</v>
      </c>
      <c r="C452" s="11">
        <f t="shared" si="49"/>
        <v>779.37</v>
      </c>
      <c r="D452" s="16">
        <f t="shared" si="50"/>
        <v>1405.35</v>
      </c>
      <c r="E452" s="16">
        <f t="shared" si="51"/>
        <v>1408.3012349999999</v>
      </c>
      <c r="F452" s="11">
        <f t="shared" si="52"/>
        <v>2.9512349999999969</v>
      </c>
      <c r="G452" s="11">
        <f t="shared" si="53"/>
        <v>782.321235</v>
      </c>
      <c r="H452" s="17"/>
    </row>
    <row r="453" spans="1:8">
      <c r="A453" s="27">
        <v>36995</v>
      </c>
      <c r="B453" s="11">
        <v>94.45</v>
      </c>
      <c r="C453" s="11">
        <f t="shared" si="49"/>
        <v>779.56999999999994</v>
      </c>
      <c r="D453" s="16">
        <f t="shared" si="50"/>
        <v>1405.55</v>
      </c>
      <c r="E453" s="16">
        <f t="shared" si="51"/>
        <v>1408.501655</v>
      </c>
      <c r="F453" s="11">
        <f t="shared" si="52"/>
        <v>2.9516550000000734</v>
      </c>
      <c r="G453" s="11">
        <f t="shared" si="53"/>
        <v>782.52165500000001</v>
      </c>
      <c r="H453" s="17"/>
    </row>
    <row r="454" spans="1:8">
      <c r="A454" s="27">
        <v>36996</v>
      </c>
      <c r="B454" s="11">
        <v>94.82</v>
      </c>
      <c r="C454" s="11">
        <f t="shared" si="49"/>
        <v>779.2</v>
      </c>
      <c r="D454" s="16">
        <f t="shared" si="50"/>
        <v>1405.18</v>
      </c>
      <c r="E454" s="16">
        <f t="shared" si="51"/>
        <v>1408.1308779999999</v>
      </c>
      <c r="F454" s="11">
        <f t="shared" si="52"/>
        <v>2.9508779999998751</v>
      </c>
      <c r="G454" s="11">
        <f t="shared" si="53"/>
        <v>782.15087799999992</v>
      </c>
      <c r="H454" s="17"/>
    </row>
    <row r="455" spans="1:8">
      <c r="A455" s="27">
        <v>36997</v>
      </c>
      <c r="B455" s="11">
        <v>94.72</v>
      </c>
      <c r="C455" s="11">
        <f t="shared" si="49"/>
        <v>779.3</v>
      </c>
      <c r="D455" s="16">
        <f t="shared" si="50"/>
        <v>1405.28</v>
      </c>
      <c r="E455" s="16">
        <f t="shared" si="51"/>
        <v>1408.231088</v>
      </c>
      <c r="F455" s="11">
        <f t="shared" si="52"/>
        <v>2.951088000000027</v>
      </c>
      <c r="G455" s="11">
        <f t="shared" si="53"/>
        <v>782.25108799999998</v>
      </c>
      <c r="H455" s="17"/>
    </row>
    <row r="456" spans="1:8">
      <c r="A456" s="27">
        <v>36998</v>
      </c>
      <c r="B456" s="11">
        <v>95.21</v>
      </c>
      <c r="C456" s="11">
        <f t="shared" ref="C456:C462" si="54">874.02-B456</f>
        <v>778.81</v>
      </c>
      <c r="D456" s="16">
        <f t="shared" ref="D456:D462" si="55">1500-B456</f>
        <v>1404.79</v>
      </c>
      <c r="E456" s="16">
        <f t="shared" si="51"/>
        <v>1407.740059</v>
      </c>
      <c r="F456" s="11">
        <f t="shared" ref="F456:F462" si="56">E456-D456</f>
        <v>2.9500590000000102</v>
      </c>
      <c r="G456" s="11">
        <f t="shared" ref="G456:G462" si="57">C456+(E456-D456)</f>
        <v>781.76005899999996</v>
      </c>
      <c r="H456" s="17"/>
    </row>
    <row r="457" spans="1:8">
      <c r="A457" s="27">
        <v>36999</v>
      </c>
      <c r="B457" s="11">
        <v>95.32</v>
      </c>
      <c r="C457" s="11">
        <f t="shared" si="54"/>
        <v>778.7</v>
      </c>
      <c r="D457" s="16">
        <f t="shared" si="55"/>
        <v>1404.68</v>
      </c>
      <c r="E457" s="16">
        <f t="shared" si="51"/>
        <v>1407.6298280000001</v>
      </c>
      <c r="F457" s="11">
        <f t="shared" si="56"/>
        <v>2.949828000000025</v>
      </c>
      <c r="G457" s="11">
        <f t="shared" si="57"/>
        <v>781.64982800000007</v>
      </c>
      <c r="H457" s="17"/>
    </row>
    <row r="458" spans="1:8">
      <c r="A458" s="27">
        <v>37000</v>
      </c>
      <c r="B458" s="11">
        <v>94.89</v>
      </c>
      <c r="C458" s="11">
        <f t="shared" si="54"/>
        <v>779.13</v>
      </c>
      <c r="D458" s="16">
        <f t="shared" si="55"/>
        <v>1405.11</v>
      </c>
      <c r="E458" s="16">
        <f t="shared" si="51"/>
        <v>1408.0607309999998</v>
      </c>
      <c r="F458" s="11">
        <f t="shared" si="56"/>
        <v>2.9507309999999052</v>
      </c>
      <c r="G458" s="11">
        <f t="shared" si="57"/>
        <v>782.0807309999999</v>
      </c>
      <c r="H458" s="17"/>
    </row>
    <row r="459" spans="1:8">
      <c r="A459" s="27">
        <v>37001</v>
      </c>
      <c r="B459" s="11">
        <v>94.71</v>
      </c>
      <c r="C459" s="11">
        <f t="shared" si="54"/>
        <v>779.31</v>
      </c>
      <c r="D459" s="16">
        <f t="shared" si="55"/>
        <v>1405.29</v>
      </c>
      <c r="E459" s="16">
        <f t="shared" si="51"/>
        <v>1408.2411090000001</v>
      </c>
      <c r="F459" s="11">
        <f t="shared" si="56"/>
        <v>2.9511090000000877</v>
      </c>
      <c r="G459" s="11">
        <f t="shared" si="57"/>
        <v>782.26110900000003</v>
      </c>
      <c r="H459" s="17"/>
    </row>
    <row r="460" spans="1:8">
      <c r="A460" s="27">
        <v>37002</v>
      </c>
      <c r="B460" s="11">
        <v>94.93</v>
      </c>
      <c r="C460" s="11">
        <f t="shared" si="54"/>
        <v>779.08999999999992</v>
      </c>
      <c r="D460" s="16">
        <f t="shared" si="55"/>
        <v>1405.07</v>
      </c>
      <c r="E460" s="16">
        <f t="shared" si="51"/>
        <v>1408.0206469999998</v>
      </c>
      <c r="F460" s="11">
        <f t="shared" si="56"/>
        <v>2.9506469999998899</v>
      </c>
      <c r="G460" s="11">
        <f t="shared" si="57"/>
        <v>782.04064699999981</v>
      </c>
      <c r="H460" s="17"/>
    </row>
    <row r="461" spans="1:8">
      <c r="A461" s="27">
        <v>37003</v>
      </c>
      <c r="B461" s="11">
        <v>95.24</v>
      </c>
      <c r="C461" s="11">
        <f t="shared" si="54"/>
        <v>778.78</v>
      </c>
      <c r="D461" s="16">
        <f t="shared" si="55"/>
        <v>1404.76</v>
      </c>
      <c r="E461" s="16">
        <f t="shared" si="51"/>
        <v>1407.709996</v>
      </c>
      <c r="F461" s="11">
        <f t="shared" si="56"/>
        <v>2.9499960000000556</v>
      </c>
      <c r="G461" s="11">
        <f t="shared" si="57"/>
        <v>781.72999600000003</v>
      </c>
      <c r="H461" s="17"/>
    </row>
    <row r="462" spans="1:8">
      <c r="A462" s="27">
        <v>37004</v>
      </c>
      <c r="B462" s="11">
        <v>95.33</v>
      </c>
      <c r="C462" s="11">
        <f t="shared" si="54"/>
        <v>778.68999999999994</v>
      </c>
      <c r="D462" s="16">
        <f t="shared" si="55"/>
        <v>1404.67</v>
      </c>
      <c r="E462" s="16">
        <f t="shared" si="51"/>
        <v>1407.619807</v>
      </c>
      <c r="F462" s="11">
        <f t="shared" si="56"/>
        <v>2.9498069999999643</v>
      </c>
      <c r="G462" s="11">
        <f t="shared" si="57"/>
        <v>781.63980699999991</v>
      </c>
      <c r="H462" s="17"/>
    </row>
    <row r="463" spans="1:8">
      <c r="A463" s="27">
        <v>37005</v>
      </c>
      <c r="B463" s="17"/>
      <c r="C463" s="17"/>
      <c r="D463" s="17"/>
      <c r="E463" s="17"/>
      <c r="F463" s="17"/>
      <c r="G463" s="17"/>
      <c r="H463" s="17"/>
    </row>
    <row r="464" spans="1:8">
      <c r="A464" s="27">
        <v>37006</v>
      </c>
      <c r="B464" s="17"/>
      <c r="C464" s="17"/>
      <c r="D464" s="17"/>
      <c r="E464" s="17"/>
      <c r="F464" s="17"/>
      <c r="G464" s="17"/>
      <c r="H464" s="17"/>
    </row>
    <row r="465" spans="1:8">
      <c r="A465" s="27">
        <v>37007</v>
      </c>
      <c r="B465" s="17"/>
      <c r="C465" s="17"/>
      <c r="D465" s="17"/>
      <c r="E465" s="17"/>
      <c r="F465" s="17"/>
      <c r="G465" s="17"/>
      <c r="H465" s="17"/>
    </row>
    <row r="466" spans="1:8">
      <c r="A466" s="27">
        <v>37008</v>
      </c>
      <c r="B466" s="17"/>
      <c r="C466" s="17"/>
      <c r="D466" s="17"/>
      <c r="E466" s="17"/>
      <c r="F466" s="17"/>
      <c r="G466" s="17"/>
      <c r="H466" s="17"/>
    </row>
    <row r="467" spans="1:8">
      <c r="A467" s="27">
        <v>37009</v>
      </c>
      <c r="B467" s="11">
        <v>93.57</v>
      </c>
      <c r="C467" s="11">
        <f>874.02-B467</f>
        <v>780.45</v>
      </c>
      <c r="D467" s="16">
        <f>1500-B467</f>
        <v>1406.43</v>
      </c>
      <c r="E467" s="16">
        <f t="shared" ref="E467:E469" si="58">D467*1.0021</f>
        <v>1409.383503</v>
      </c>
      <c r="F467" s="11">
        <f>E467-D467</f>
        <v>2.9535029999999551</v>
      </c>
      <c r="G467" s="11">
        <f>C467+(E467-D467)</f>
        <v>783.403503</v>
      </c>
      <c r="H467" s="17"/>
    </row>
    <row r="468" spans="1:8">
      <c r="A468" s="27">
        <v>37010</v>
      </c>
      <c r="B468" s="11">
        <v>93.45</v>
      </c>
      <c r="C468" s="11">
        <f>874.02-B468</f>
        <v>780.56999999999994</v>
      </c>
      <c r="D468" s="16">
        <f>1500-B468</f>
        <v>1406.55</v>
      </c>
      <c r="E468" s="16">
        <f t="shared" si="58"/>
        <v>1409.503755</v>
      </c>
      <c r="F468" s="11">
        <f>E468-D468</f>
        <v>2.953755000000001</v>
      </c>
      <c r="G468" s="11">
        <f>C468+(E468-D468)</f>
        <v>783.52375499999994</v>
      </c>
      <c r="H468" s="17"/>
    </row>
    <row r="469" spans="1:8">
      <c r="A469" s="27">
        <v>37011</v>
      </c>
      <c r="B469" s="11">
        <v>93.4</v>
      </c>
      <c r="C469" s="11">
        <f>874.02-B469</f>
        <v>780.62</v>
      </c>
      <c r="D469" s="16">
        <f>1500-B469</f>
        <v>1406.6</v>
      </c>
      <c r="E469" s="16">
        <f t="shared" si="58"/>
        <v>1409.55386</v>
      </c>
      <c r="F469" s="11">
        <f>E469-D469</f>
        <v>2.953860000000077</v>
      </c>
      <c r="G469" s="11">
        <f>C469+(E469-D469)</f>
        <v>783.57386000000008</v>
      </c>
      <c r="H469" s="17"/>
    </row>
    <row r="470" spans="1:8">
      <c r="A470" s="27">
        <v>37012</v>
      </c>
      <c r="B470" s="17"/>
      <c r="C470" s="17"/>
      <c r="D470" s="17"/>
      <c r="E470" s="17"/>
      <c r="F470" s="17"/>
      <c r="G470" s="17"/>
      <c r="H470" s="17"/>
    </row>
    <row r="471" spans="1:8">
      <c r="A471" s="27">
        <v>37013</v>
      </c>
      <c r="B471" s="17"/>
      <c r="C471" s="17"/>
      <c r="D471" s="17"/>
      <c r="E471" s="17"/>
      <c r="F471" s="17"/>
      <c r="G471" s="17"/>
      <c r="H471" s="17"/>
    </row>
    <row r="472" spans="1:8">
      <c r="A472" s="27">
        <v>37014</v>
      </c>
      <c r="B472" s="17"/>
      <c r="C472" s="17"/>
      <c r="D472" s="17"/>
      <c r="E472" s="17"/>
      <c r="F472" s="17"/>
      <c r="G472" s="17"/>
      <c r="H472" s="17"/>
    </row>
    <row r="473" spans="1:8">
      <c r="A473" s="27">
        <v>37015</v>
      </c>
      <c r="B473" s="17"/>
      <c r="C473" s="17"/>
      <c r="D473" s="17"/>
      <c r="E473" s="17"/>
      <c r="F473" s="17"/>
      <c r="G473" s="17"/>
      <c r="H473" s="17"/>
    </row>
    <row r="474" spans="1:8">
      <c r="A474" s="27">
        <v>37016</v>
      </c>
      <c r="B474" s="17"/>
      <c r="C474" s="17"/>
      <c r="D474" s="17"/>
      <c r="E474" s="17"/>
      <c r="F474" s="17"/>
      <c r="G474" s="17"/>
      <c r="H474" s="17"/>
    </row>
    <row r="475" spans="1:8">
      <c r="A475" s="27">
        <v>37017</v>
      </c>
      <c r="B475" s="17"/>
      <c r="C475" s="17"/>
      <c r="D475" s="17"/>
      <c r="E475" s="17"/>
      <c r="F475" s="17"/>
      <c r="G475" s="17"/>
      <c r="H475" s="17"/>
    </row>
    <row r="476" spans="1:8">
      <c r="A476" s="27">
        <v>37018</v>
      </c>
      <c r="B476" s="17"/>
      <c r="C476" s="17"/>
      <c r="D476" s="17"/>
      <c r="E476" s="17"/>
      <c r="F476" s="17"/>
      <c r="G476" s="17"/>
      <c r="H476" s="17"/>
    </row>
    <row r="477" spans="1:8">
      <c r="A477" s="27">
        <v>37019</v>
      </c>
      <c r="B477" s="17"/>
      <c r="C477" s="17"/>
      <c r="D477" s="17"/>
      <c r="E477" s="17"/>
      <c r="F477" s="17"/>
      <c r="G477" s="17"/>
      <c r="H477" s="17"/>
    </row>
    <row r="478" spans="1:8">
      <c r="A478" s="27">
        <v>37020</v>
      </c>
      <c r="B478" s="11">
        <v>91.64</v>
      </c>
      <c r="C478" s="11">
        <f t="shared" ref="C478:C483" si="59">874.02-B478</f>
        <v>782.38</v>
      </c>
      <c r="D478" s="16">
        <f t="shared" ref="D478:D483" si="60">1500-B478</f>
        <v>1408.36</v>
      </c>
      <c r="E478" s="16">
        <f t="shared" ref="E478:E483" si="61">D478*1.0021</f>
        <v>1411.317556</v>
      </c>
      <c r="F478" s="11">
        <f t="shared" ref="F478:F483" si="62">E478-D478</f>
        <v>2.9575560000000678</v>
      </c>
      <c r="G478" s="11">
        <f t="shared" ref="G478:G483" si="63">C478+(E478-D478)</f>
        <v>785.33755600000006</v>
      </c>
      <c r="H478" s="17"/>
    </row>
    <row r="479" spans="1:8">
      <c r="A479" s="27">
        <v>37021</v>
      </c>
      <c r="B479" s="11">
        <v>91</v>
      </c>
      <c r="C479" s="11">
        <f t="shared" si="59"/>
        <v>783.02</v>
      </c>
      <c r="D479" s="16">
        <f t="shared" si="60"/>
        <v>1409</v>
      </c>
      <c r="E479" s="16">
        <f t="shared" si="61"/>
        <v>1411.9589000000001</v>
      </c>
      <c r="F479" s="11">
        <f t="shared" si="62"/>
        <v>2.9589000000000851</v>
      </c>
      <c r="G479" s="11">
        <f t="shared" si="63"/>
        <v>785.97890000000007</v>
      </c>
      <c r="H479" s="17"/>
    </row>
    <row r="480" spans="1:8">
      <c r="A480" s="27">
        <v>37022</v>
      </c>
      <c r="B480" s="11">
        <v>90.54</v>
      </c>
      <c r="C480" s="11">
        <f t="shared" si="59"/>
        <v>783.48</v>
      </c>
      <c r="D480" s="16">
        <f t="shared" si="60"/>
        <v>1409.46</v>
      </c>
      <c r="E480" s="16">
        <f t="shared" si="61"/>
        <v>1412.419866</v>
      </c>
      <c r="F480" s="11">
        <f t="shared" si="62"/>
        <v>2.9598659999999199</v>
      </c>
      <c r="G480" s="11">
        <f t="shared" si="63"/>
        <v>786.43986599999994</v>
      </c>
      <c r="H480" s="17"/>
    </row>
    <row r="481" spans="1:8">
      <c r="A481" s="27">
        <v>37023</v>
      </c>
      <c r="B481" s="11">
        <v>90.25</v>
      </c>
      <c r="C481" s="11">
        <f t="shared" si="59"/>
        <v>783.77</v>
      </c>
      <c r="D481" s="16">
        <f t="shared" si="60"/>
        <v>1409.75</v>
      </c>
      <c r="E481" s="16">
        <f t="shared" si="61"/>
        <v>1412.7104750000001</v>
      </c>
      <c r="F481" s="11">
        <f t="shared" si="62"/>
        <v>2.9604750000000877</v>
      </c>
      <c r="G481" s="11">
        <f t="shared" si="63"/>
        <v>786.73047500000007</v>
      </c>
      <c r="H481" s="17"/>
    </row>
    <row r="482" spans="1:8">
      <c r="A482" s="27">
        <v>37024</v>
      </c>
      <c r="B482" s="11">
        <v>89.93</v>
      </c>
      <c r="C482" s="11">
        <f t="shared" si="59"/>
        <v>784.08999999999992</v>
      </c>
      <c r="D482" s="16">
        <f t="shared" si="60"/>
        <v>1410.07</v>
      </c>
      <c r="E482" s="16">
        <f t="shared" si="61"/>
        <v>1413.0311469999999</v>
      </c>
      <c r="F482" s="11">
        <f t="shared" si="62"/>
        <v>2.9611469999999827</v>
      </c>
      <c r="G482" s="11">
        <f t="shared" si="63"/>
        <v>787.0511469999999</v>
      </c>
      <c r="H482" s="17"/>
    </row>
    <row r="483" spans="1:8">
      <c r="A483" s="27">
        <v>37025</v>
      </c>
      <c r="B483" s="11">
        <v>89.76</v>
      </c>
      <c r="C483" s="11">
        <f t="shared" si="59"/>
        <v>784.26</v>
      </c>
      <c r="D483" s="16">
        <f t="shared" si="60"/>
        <v>1410.24</v>
      </c>
      <c r="E483" s="16">
        <f t="shared" si="61"/>
        <v>1413.2015039999999</v>
      </c>
      <c r="F483" s="11">
        <f t="shared" si="62"/>
        <v>2.9615039999998771</v>
      </c>
      <c r="G483" s="11">
        <f t="shared" si="63"/>
        <v>787.22150399999987</v>
      </c>
      <c r="H483" s="17"/>
    </row>
    <row r="484" spans="1:8">
      <c r="A484" s="27">
        <v>37026</v>
      </c>
      <c r="B484" s="17"/>
      <c r="C484" s="17"/>
      <c r="D484" s="17"/>
      <c r="E484" s="17"/>
      <c r="F484" s="17"/>
      <c r="G484" s="17"/>
      <c r="H484" s="17"/>
    </row>
    <row r="485" spans="1:8">
      <c r="A485" s="27">
        <v>37027</v>
      </c>
      <c r="B485" s="17"/>
      <c r="C485" s="17"/>
      <c r="D485" s="17"/>
      <c r="E485" s="17"/>
      <c r="F485" s="17"/>
      <c r="G485" s="17"/>
      <c r="H485" s="17"/>
    </row>
    <row r="486" spans="1:8">
      <c r="A486" s="27">
        <v>37028</v>
      </c>
      <c r="B486" s="17"/>
      <c r="C486" s="17"/>
      <c r="D486" s="17"/>
      <c r="E486" s="17"/>
      <c r="F486" s="17"/>
      <c r="G486" s="17"/>
      <c r="H486" s="17"/>
    </row>
    <row r="487" spans="1:8">
      <c r="A487" s="27">
        <v>37029</v>
      </c>
      <c r="B487" s="11">
        <v>92.37</v>
      </c>
      <c r="C487" s="11">
        <f t="shared" ref="C487:C493" si="64">874.02-B487</f>
        <v>781.65</v>
      </c>
      <c r="D487" s="16">
        <f t="shared" ref="D487:D493" si="65">1500-B487</f>
        <v>1407.63</v>
      </c>
      <c r="E487" s="16">
        <f t="shared" ref="E487:E550" si="66">D487*1.0021</f>
        <v>1410.5860230000001</v>
      </c>
      <c r="F487" s="11">
        <f t="shared" ref="F487:F493" si="67">E487-D487</f>
        <v>2.9560229999999592</v>
      </c>
      <c r="G487" s="11">
        <f t="shared" ref="G487:G493" si="68">C487+(E487-D487)</f>
        <v>784.60602299999994</v>
      </c>
      <c r="H487" s="17"/>
    </row>
    <row r="488" spans="1:8">
      <c r="A488" s="27">
        <v>37030</v>
      </c>
      <c r="B488" s="11">
        <v>93.17</v>
      </c>
      <c r="C488" s="11">
        <f t="shared" si="64"/>
        <v>780.85</v>
      </c>
      <c r="D488" s="16">
        <f t="shared" si="65"/>
        <v>1406.83</v>
      </c>
      <c r="E488" s="16">
        <f t="shared" si="66"/>
        <v>1409.7843429999998</v>
      </c>
      <c r="F488" s="11">
        <f t="shared" si="67"/>
        <v>2.9543429999998807</v>
      </c>
      <c r="G488" s="11">
        <f t="shared" si="68"/>
        <v>783.8043429999999</v>
      </c>
      <c r="H488" s="17"/>
    </row>
    <row r="489" spans="1:8">
      <c r="A489" s="27">
        <v>37031</v>
      </c>
      <c r="B489" s="11">
        <v>93.74</v>
      </c>
      <c r="C489" s="11">
        <f t="shared" si="64"/>
        <v>780.28</v>
      </c>
      <c r="D489" s="16">
        <f t="shared" si="65"/>
        <v>1406.26</v>
      </c>
      <c r="E489" s="16">
        <f t="shared" si="66"/>
        <v>1409.2131460000001</v>
      </c>
      <c r="F489" s="11">
        <f t="shared" si="67"/>
        <v>2.9531460000000607</v>
      </c>
      <c r="G489" s="11">
        <f t="shared" si="68"/>
        <v>783.23314600000003</v>
      </c>
      <c r="H489" s="17"/>
    </row>
    <row r="490" spans="1:8">
      <c r="A490" s="27">
        <v>37032</v>
      </c>
      <c r="B490" s="11">
        <v>94.89</v>
      </c>
      <c r="C490" s="11">
        <f t="shared" si="64"/>
        <v>779.13</v>
      </c>
      <c r="D490" s="16">
        <f t="shared" si="65"/>
        <v>1405.11</v>
      </c>
      <c r="E490" s="16">
        <f t="shared" si="66"/>
        <v>1408.0607309999998</v>
      </c>
      <c r="F490" s="11">
        <f t="shared" si="67"/>
        <v>2.9507309999999052</v>
      </c>
      <c r="G490" s="11">
        <f t="shared" si="68"/>
        <v>782.0807309999999</v>
      </c>
      <c r="H490" s="17"/>
    </row>
    <row r="491" spans="1:8">
      <c r="A491" s="27">
        <v>37033</v>
      </c>
      <c r="B491" s="11">
        <v>96.39</v>
      </c>
      <c r="C491" s="11">
        <f t="shared" si="64"/>
        <v>777.63</v>
      </c>
      <c r="D491" s="16">
        <f t="shared" si="65"/>
        <v>1403.61</v>
      </c>
      <c r="E491" s="16">
        <f t="shared" si="66"/>
        <v>1406.5575809999998</v>
      </c>
      <c r="F491" s="11">
        <f t="shared" si="67"/>
        <v>2.9475809999999001</v>
      </c>
      <c r="G491" s="11">
        <f t="shared" si="68"/>
        <v>780.5775809999999</v>
      </c>
      <c r="H491" s="17"/>
    </row>
    <row r="492" spans="1:8">
      <c r="A492" s="27">
        <v>37034</v>
      </c>
      <c r="B492" s="11">
        <v>97.62</v>
      </c>
      <c r="C492" s="11">
        <f t="shared" si="64"/>
        <v>776.4</v>
      </c>
      <c r="D492" s="16">
        <f t="shared" si="65"/>
        <v>1402.38</v>
      </c>
      <c r="E492" s="16">
        <f t="shared" si="66"/>
        <v>1405.3249980000001</v>
      </c>
      <c r="F492" s="11">
        <f t="shared" si="67"/>
        <v>2.9449979999999414</v>
      </c>
      <c r="G492" s="11">
        <f t="shared" si="68"/>
        <v>779.34499799999992</v>
      </c>
      <c r="H492" s="17"/>
    </row>
    <row r="493" spans="1:8">
      <c r="A493" s="27">
        <v>37035</v>
      </c>
      <c r="B493" s="11">
        <v>98.47</v>
      </c>
      <c r="C493" s="11">
        <f t="shared" si="64"/>
        <v>775.55</v>
      </c>
      <c r="D493" s="16">
        <f t="shared" si="65"/>
        <v>1401.53</v>
      </c>
      <c r="E493" s="16">
        <f t="shared" si="66"/>
        <v>1404.473213</v>
      </c>
      <c r="F493" s="11">
        <f t="shared" si="67"/>
        <v>2.9432130000000143</v>
      </c>
      <c r="G493" s="11">
        <f t="shared" si="68"/>
        <v>778.49321299999997</v>
      </c>
      <c r="H493" s="17"/>
    </row>
    <row r="494" spans="1:8">
      <c r="A494" s="27">
        <v>37036</v>
      </c>
      <c r="B494" s="11">
        <v>98.37</v>
      </c>
      <c r="C494" s="11">
        <f t="shared" ref="C494:C544" si="69">874.02-B494</f>
        <v>775.65</v>
      </c>
      <c r="D494" s="16">
        <f t="shared" ref="D494:D545" si="70">1500-B494</f>
        <v>1401.63</v>
      </c>
      <c r="E494" s="16">
        <f t="shared" si="66"/>
        <v>1404.573423</v>
      </c>
      <c r="F494" s="11">
        <f t="shared" ref="F494:F542" si="71">E494-D494</f>
        <v>2.9434229999999388</v>
      </c>
      <c r="G494" s="11">
        <f t="shared" ref="G494:G525" si="72">C494+(E494-D494)</f>
        <v>778.59342299999992</v>
      </c>
      <c r="H494" s="17"/>
    </row>
    <row r="495" spans="1:8">
      <c r="A495" s="27">
        <v>37037</v>
      </c>
      <c r="B495" s="11">
        <v>98.27</v>
      </c>
      <c r="C495" s="11">
        <f t="shared" si="69"/>
        <v>775.75</v>
      </c>
      <c r="D495" s="16">
        <f t="shared" si="70"/>
        <v>1401.73</v>
      </c>
      <c r="E495" s="16">
        <f t="shared" si="66"/>
        <v>1404.6736330000001</v>
      </c>
      <c r="F495" s="11">
        <f t="shared" si="71"/>
        <v>2.9436330000000908</v>
      </c>
      <c r="G495" s="11">
        <f t="shared" si="72"/>
        <v>778.69363300000009</v>
      </c>
      <c r="H495" s="17"/>
    </row>
    <row r="496" spans="1:8">
      <c r="A496" s="27">
        <v>37038</v>
      </c>
      <c r="B496" s="11">
        <v>98.27</v>
      </c>
      <c r="C496" s="11">
        <f t="shared" si="69"/>
        <v>775.75</v>
      </c>
      <c r="D496" s="16">
        <f t="shared" si="70"/>
        <v>1401.73</v>
      </c>
      <c r="E496" s="16">
        <f t="shared" si="66"/>
        <v>1404.6736330000001</v>
      </c>
      <c r="F496" s="11">
        <f t="shared" si="71"/>
        <v>2.9436330000000908</v>
      </c>
      <c r="G496" s="11">
        <f t="shared" si="72"/>
        <v>778.69363300000009</v>
      </c>
      <c r="H496" s="17"/>
    </row>
    <row r="497" spans="1:8">
      <c r="A497" s="27">
        <v>37039</v>
      </c>
      <c r="B497" s="11">
        <v>98.56</v>
      </c>
      <c r="C497" s="11">
        <f t="shared" si="69"/>
        <v>775.46</v>
      </c>
      <c r="D497" s="16">
        <f t="shared" si="70"/>
        <v>1401.44</v>
      </c>
      <c r="E497" s="16">
        <f t="shared" si="66"/>
        <v>1404.383024</v>
      </c>
      <c r="F497" s="11">
        <f t="shared" si="71"/>
        <v>2.943023999999923</v>
      </c>
      <c r="G497" s="11">
        <f t="shared" si="72"/>
        <v>778.40302399999996</v>
      </c>
      <c r="H497" s="17"/>
    </row>
    <row r="498" spans="1:8">
      <c r="A498" s="27">
        <v>37040</v>
      </c>
      <c r="B498" s="11">
        <v>99.27</v>
      </c>
      <c r="C498" s="11">
        <f t="shared" si="69"/>
        <v>774.75</v>
      </c>
      <c r="D498" s="16">
        <f t="shared" si="70"/>
        <v>1400.73</v>
      </c>
      <c r="E498" s="16">
        <f t="shared" si="66"/>
        <v>1403.671533</v>
      </c>
      <c r="F498" s="11">
        <f t="shared" si="71"/>
        <v>2.9415329999999358</v>
      </c>
      <c r="G498" s="11">
        <f t="shared" si="72"/>
        <v>777.69153299999994</v>
      </c>
      <c r="H498" s="17"/>
    </row>
    <row r="499" spans="1:8">
      <c r="A499" s="27">
        <v>37041</v>
      </c>
      <c r="B499" s="11">
        <v>100.51</v>
      </c>
      <c r="C499" s="11">
        <f t="shared" si="69"/>
        <v>773.51</v>
      </c>
      <c r="D499" s="16">
        <f t="shared" si="70"/>
        <v>1399.49</v>
      </c>
      <c r="E499" s="16">
        <f t="shared" si="66"/>
        <v>1402.4289289999999</v>
      </c>
      <c r="F499" s="11">
        <f t="shared" si="71"/>
        <v>2.9389289999999164</v>
      </c>
      <c r="G499" s="11">
        <f t="shared" si="72"/>
        <v>776.44892899999991</v>
      </c>
      <c r="H499" s="17"/>
    </row>
    <row r="500" spans="1:8">
      <c r="A500" s="27">
        <v>37042</v>
      </c>
      <c r="B500" s="11">
        <v>101.87</v>
      </c>
      <c r="C500" s="11">
        <f t="shared" si="69"/>
        <v>772.15</v>
      </c>
      <c r="D500" s="16">
        <f t="shared" si="70"/>
        <v>1398.13</v>
      </c>
      <c r="E500" s="16">
        <f t="shared" si="66"/>
        <v>1401.0660730000002</v>
      </c>
      <c r="F500" s="11">
        <f t="shared" si="71"/>
        <v>2.9360730000000785</v>
      </c>
      <c r="G500" s="11">
        <f t="shared" si="72"/>
        <v>775.08607300000006</v>
      </c>
      <c r="H500" s="17"/>
    </row>
    <row r="501" spans="1:8">
      <c r="A501" s="27">
        <v>37043</v>
      </c>
      <c r="B501" s="11">
        <v>103.54</v>
      </c>
      <c r="C501" s="11">
        <f t="shared" si="69"/>
        <v>770.48</v>
      </c>
      <c r="D501" s="16">
        <f t="shared" si="70"/>
        <v>1396.46</v>
      </c>
      <c r="E501" s="16">
        <f t="shared" si="66"/>
        <v>1399.392566</v>
      </c>
      <c r="F501" s="11">
        <f t="shared" si="71"/>
        <v>2.9325659999999516</v>
      </c>
      <c r="G501" s="11">
        <f t="shared" si="72"/>
        <v>773.41256599999997</v>
      </c>
      <c r="H501" s="17"/>
    </row>
    <row r="502" spans="1:8">
      <c r="A502" s="27">
        <v>37044</v>
      </c>
      <c r="B502" s="11">
        <v>105.02</v>
      </c>
      <c r="C502" s="11">
        <f t="shared" si="69"/>
        <v>769</v>
      </c>
      <c r="D502" s="16">
        <f t="shared" si="70"/>
        <v>1394.98</v>
      </c>
      <c r="E502" s="16">
        <f t="shared" si="66"/>
        <v>1397.9094580000001</v>
      </c>
      <c r="F502" s="11">
        <f t="shared" si="71"/>
        <v>2.9294580000000678</v>
      </c>
      <c r="G502" s="11">
        <f t="shared" si="72"/>
        <v>771.92945800000007</v>
      </c>
      <c r="H502" s="17"/>
    </row>
    <row r="503" spans="1:8">
      <c r="A503" s="27">
        <v>37045</v>
      </c>
      <c r="B503" s="11">
        <v>106.76</v>
      </c>
      <c r="C503" s="11">
        <f t="shared" si="69"/>
        <v>767.26</v>
      </c>
      <c r="D503" s="16">
        <f t="shared" si="70"/>
        <v>1393.24</v>
      </c>
      <c r="E503" s="16">
        <f t="shared" si="66"/>
        <v>1396.165804</v>
      </c>
      <c r="F503" s="11">
        <f t="shared" si="71"/>
        <v>2.925803999999971</v>
      </c>
      <c r="G503" s="11">
        <f t="shared" si="72"/>
        <v>770.18580399999996</v>
      </c>
      <c r="H503" s="17"/>
    </row>
    <row r="504" spans="1:8">
      <c r="A504" s="27">
        <v>37046</v>
      </c>
      <c r="B504" s="11">
        <v>107.78</v>
      </c>
      <c r="C504" s="11">
        <f t="shared" si="69"/>
        <v>766.24</v>
      </c>
      <c r="D504" s="16">
        <f t="shared" si="70"/>
        <v>1392.22</v>
      </c>
      <c r="E504" s="16">
        <f t="shared" si="66"/>
        <v>1395.1436619999999</v>
      </c>
      <c r="F504" s="11">
        <f t="shared" si="71"/>
        <v>2.923661999999922</v>
      </c>
      <c r="G504" s="11">
        <f t="shared" si="72"/>
        <v>769.16366199999993</v>
      </c>
      <c r="H504" s="17"/>
    </row>
    <row r="505" spans="1:8">
      <c r="A505" s="27">
        <v>37047</v>
      </c>
      <c r="B505" s="11">
        <v>109.57</v>
      </c>
      <c r="C505" s="11">
        <f t="shared" si="69"/>
        <v>764.45</v>
      </c>
      <c r="D505" s="16">
        <f t="shared" si="70"/>
        <v>1390.43</v>
      </c>
      <c r="E505" s="16">
        <f t="shared" si="66"/>
        <v>1393.349903</v>
      </c>
      <c r="F505" s="11">
        <f t="shared" si="71"/>
        <v>2.9199029999999766</v>
      </c>
      <c r="G505" s="11">
        <f t="shared" si="72"/>
        <v>767.36990300000002</v>
      </c>
      <c r="H505" s="17"/>
    </row>
    <row r="506" spans="1:8">
      <c r="A506" s="27">
        <v>37048</v>
      </c>
      <c r="B506" s="11">
        <v>110.99</v>
      </c>
      <c r="C506" s="11">
        <f t="shared" si="69"/>
        <v>763.03</v>
      </c>
      <c r="D506" s="16">
        <f t="shared" si="70"/>
        <v>1389.01</v>
      </c>
      <c r="E506" s="16">
        <f t="shared" si="66"/>
        <v>1391.926921</v>
      </c>
      <c r="F506" s="11">
        <f t="shared" si="71"/>
        <v>2.9169210000000021</v>
      </c>
      <c r="G506" s="11">
        <f t="shared" si="72"/>
        <v>765.94692099999997</v>
      </c>
      <c r="H506" s="17"/>
    </row>
    <row r="507" spans="1:8">
      <c r="A507" s="27">
        <v>37049</v>
      </c>
      <c r="B507" s="11">
        <v>111.97</v>
      </c>
      <c r="C507" s="11">
        <f t="shared" si="69"/>
        <v>762.05</v>
      </c>
      <c r="D507" s="16">
        <f t="shared" si="70"/>
        <v>1388.03</v>
      </c>
      <c r="E507" s="16">
        <f t="shared" si="66"/>
        <v>1390.9448629999999</v>
      </c>
      <c r="F507" s="11">
        <f t="shared" si="71"/>
        <v>2.9148629999999685</v>
      </c>
      <c r="G507" s="11">
        <f t="shared" si="72"/>
        <v>764.96486299999992</v>
      </c>
      <c r="H507" s="17"/>
    </row>
    <row r="508" spans="1:8">
      <c r="A508" s="27">
        <v>37050</v>
      </c>
      <c r="B508" s="11">
        <v>112.9</v>
      </c>
      <c r="C508" s="11">
        <f t="shared" si="69"/>
        <v>761.12</v>
      </c>
      <c r="D508" s="16">
        <f t="shared" si="70"/>
        <v>1387.1</v>
      </c>
      <c r="E508" s="16">
        <f t="shared" si="66"/>
        <v>1390.0129099999999</v>
      </c>
      <c r="F508" s="11">
        <f t="shared" si="71"/>
        <v>2.9129100000000108</v>
      </c>
      <c r="G508" s="11">
        <f t="shared" si="72"/>
        <v>764.03291000000002</v>
      </c>
      <c r="H508" s="17"/>
    </row>
    <row r="509" spans="1:8">
      <c r="A509" s="27">
        <v>37051</v>
      </c>
      <c r="B509" s="11">
        <v>113.4</v>
      </c>
      <c r="C509" s="11">
        <f t="shared" si="69"/>
        <v>760.62</v>
      </c>
      <c r="D509" s="16">
        <f t="shared" si="70"/>
        <v>1386.6</v>
      </c>
      <c r="E509" s="16">
        <f t="shared" si="66"/>
        <v>1389.5118599999998</v>
      </c>
      <c r="F509" s="11">
        <f t="shared" si="71"/>
        <v>2.9118599999999333</v>
      </c>
      <c r="G509" s="11">
        <f t="shared" si="72"/>
        <v>763.53185999999994</v>
      </c>
      <c r="H509" s="17"/>
    </row>
    <row r="510" spans="1:8">
      <c r="A510" s="27">
        <v>37052</v>
      </c>
      <c r="B510" s="11">
        <v>113.67</v>
      </c>
      <c r="C510" s="11">
        <f t="shared" si="69"/>
        <v>760.35</v>
      </c>
      <c r="D510" s="16">
        <f t="shared" si="70"/>
        <v>1386.33</v>
      </c>
      <c r="E510" s="16">
        <f t="shared" si="66"/>
        <v>1389.2412929999998</v>
      </c>
      <c r="F510" s="11">
        <f t="shared" si="71"/>
        <v>2.9112929999998869</v>
      </c>
      <c r="G510" s="11">
        <f t="shared" si="72"/>
        <v>763.26129299999991</v>
      </c>
      <c r="H510" s="17"/>
    </row>
    <row r="511" spans="1:8">
      <c r="A511" s="27">
        <v>37053</v>
      </c>
      <c r="B511" s="11">
        <v>113.88</v>
      </c>
      <c r="C511" s="11">
        <f t="shared" si="69"/>
        <v>760.14</v>
      </c>
      <c r="D511" s="16">
        <f t="shared" si="70"/>
        <v>1386.12</v>
      </c>
      <c r="E511" s="16">
        <f t="shared" si="66"/>
        <v>1389.0308519999999</v>
      </c>
      <c r="F511" s="11">
        <f t="shared" si="71"/>
        <v>2.9108519999999771</v>
      </c>
      <c r="G511" s="11">
        <f t="shared" si="72"/>
        <v>763.05085199999996</v>
      </c>
      <c r="H511" s="17"/>
    </row>
    <row r="512" spans="1:8">
      <c r="A512" s="27">
        <v>37054</v>
      </c>
      <c r="B512" s="11">
        <v>114.91</v>
      </c>
      <c r="C512" s="11">
        <f t="shared" si="69"/>
        <v>759.11</v>
      </c>
      <c r="D512" s="16">
        <f t="shared" si="70"/>
        <v>1385.09</v>
      </c>
      <c r="E512" s="16">
        <f t="shared" si="66"/>
        <v>1387.998689</v>
      </c>
      <c r="F512" s="11">
        <f t="shared" si="71"/>
        <v>2.9086890000000949</v>
      </c>
      <c r="G512" s="11">
        <f t="shared" si="72"/>
        <v>762.01868900000011</v>
      </c>
      <c r="H512" s="17"/>
    </row>
    <row r="513" spans="1:8">
      <c r="A513" s="27">
        <v>37055</v>
      </c>
      <c r="B513" s="11">
        <v>116.05</v>
      </c>
      <c r="C513" s="11">
        <f t="shared" si="69"/>
        <v>757.97</v>
      </c>
      <c r="D513" s="16">
        <f t="shared" si="70"/>
        <v>1383.95</v>
      </c>
      <c r="E513" s="16">
        <f t="shared" si="66"/>
        <v>1386.856295</v>
      </c>
      <c r="F513" s="11">
        <f t="shared" si="71"/>
        <v>2.9062950000000001</v>
      </c>
      <c r="G513" s="11">
        <f t="shared" si="72"/>
        <v>760.87629500000003</v>
      </c>
      <c r="H513" s="17"/>
    </row>
    <row r="514" spans="1:8">
      <c r="A514" s="27">
        <v>37056</v>
      </c>
      <c r="B514" s="11">
        <v>117.13</v>
      </c>
      <c r="C514" s="11">
        <f t="shared" si="69"/>
        <v>756.89</v>
      </c>
      <c r="D514" s="16">
        <f t="shared" si="70"/>
        <v>1382.87</v>
      </c>
      <c r="E514" s="16">
        <f t="shared" si="66"/>
        <v>1385.7740269999999</v>
      </c>
      <c r="F514" s="11">
        <f t="shared" si="71"/>
        <v>2.9040270000000419</v>
      </c>
      <c r="G514" s="11">
        <f t="shared" si="72"/>
        <v>759.79402700000003</v>
      </c>
      <c r="H514" s="17"/>
    </row>
    <row r="515" spans="1:8">
      <c r="A515" s="27">
        <v>37057</v>
      </c>
      <c r="B515" s="11">
        <v>117.32</v>
      </c>
      <c r="C515" s="11">
        <f t="shared" si="69"/>
        <v>756.7</v>
      </c>
      <c r="D515" s="16">
        <f t="shared" si="70"/>
        <v>1382.68</v>
      </c>
      <c r="E515" s="16">
        <f t="shared" si="66"/>
        <v>1385.5836280000001</v>
      </c>
      <c r="F515" s="11">
        <f t="shared" si="71"/>
        <v>2.9036280000000261</v>
      </c>
      <c r="G515" s="11">
        <f t="shared" si="72"/>
        <v>759.60362800000007</v>
      </c>
      <c r="H515" s="17"/>
    </row>
    <row r="516" spans="1:8">
      <c r="A516" s="27">
        <v>37058</v>
      </c>
      <c r="B516" s="11">
        <v>116.73</v>
      </c>
      <c r="C516" s="11">
        <f t="shared" si="69"/>
        <v>757.29</v>
      </c>
      <c r="D516" s="16">
        <f t="shared" si="70"/>
        <v>1383.27</v>
      </c>
      <c r="E516" s="16">
        <f t="shared" si="66"/>
        <v>1386.1748669999999</v>
      </c>
      <c r="F516" s="11">
        <f t="shared" si="71"/>
        <v>2.9048669999999674</v>
      </c>
      <c r="G516" s="11">
        <f t="shared" si="72"/>
        <v>760.19486699999993</v>
      </c>
      <c r="H516" s="17"/>
    </row>
    <row r="517" spans="1:8">
      <c r="A517" s="27">
        <v>37059</v>
      </c>
      <c r="B517" s="11">
        <v>116.03</v>
      </c>
      <c r="C517" s="11">
        <f t="shared" si="69"/>
        <v>757.99</v>
      </c>
      <c r="D517" s="16">
        <f t="shared" si="70"/>
        <v>1383.97</v>
      </c>
      <c r="E517" s="16">
        <f t="shared" si="66"/>
        <v>1386.8763369999999</v>
      </c>
      <c r="F517" s="11">
        <f t="shared" si="71"/>
        <v>2.906336999999894</v>
      </c>
      <c r="G517" s="11">
        <f t="shared" si="72"/>
        <v>760.8963369999999</v>
      </c>
      <c r="H517" s="17"/>
    </row>
    <row r="518" spans="1:8">
      <c r="A518" s="27">
        <v>37060</v>
      </c>
      <c r="B518" s="11">
        <v>115.07</v>
      </c>
      <c r="C518" s="11">
        <f t="shared" si="69"/>
        <v>758.95</v>
      </c>
      <c r="D518" s="16">
        <f t="shared" si="70"/>
        <v>1384.93</v>
      </c>
      <c r="E518" s="16">
        <f t="shared" si="66"/>
        <v>1387.8383530000001</v>
      </c>
      <c r="F518" s="11">
        <f t="shared" si="71"/>
        <v>2.9083530000000337</v>
      </c>
      <c r="G518" s="11">
        <f t="shared" si="72"/>
        <v>761.85835300000008</v>
      </c>
      <c r="H518" s="17"/>
    </row>
    <row r="519" spans="1:8">
      <c r="A519" s="27">
        <v>37061</v>
      </c>
      <c r="B519" s="11">
        <v>115.71</v>
      </c>
      <c r="C519" s="11">
        <f t="shared" si="69"/>
        <v>758.31</v>
      </c>
      <c r="D519" s="16">
        <f t="shared" si="70"/>
        <v>1384.29</v>
      </c>
      <c r="E519" s="16">
        <f t="shared" si="66"/>
        <v>1387.197009</v>
      </c>
      <c r="F519" s="11">
        <f t="shared" si="71"/>
        <v>2.9070090000000164</v>
      </c>
      <c r="G519" s="11">
        <f t="shared" si="72"/>
        <v>761.21700899999996</v>
      </c>
      <c r="H519" s="17"/>
    </row>
    <row r="520" spans="1:8">
      <c r="A520" s="27">
        <v>37062</v>
      </c>
      <c r="B520" s="11">
        <v>117.3</v>
      </c>
      <c r="C520" s="11">
        <f t="shared" si="69"/>
        <v>756.72</v>
      </c>
      <c r="D520" s="16">
        <f t="shared" si="70"/>
        <v>1382.7</v>
      </c>
      <c r="E520" s="16">
        <f t="shared" si="66"/>
        <v>1385.60367</v>
      </c>
      <c r="F520" s="11">
        <f t="shared" si="71"/>
        <v>2.90366999999992</v>
      </c>
      <c r="G520" s="11">
        <f t="shared" si="72"/>
        <v>759.62366999999995</v>
      </c>
      <c r="H520" s="17"/>
    </row>
    <row r="521" spans="1:8">
      <c r="A521" s="27">
        <v>37063</v>
      </c>
      <c r="B521" s="11">
        <v>118.39</v>
      </c>
      <c r="C521" s="11">
        <f t="shared" si="69"/>
        <v>755.63</v>
      </c>
      <c r="D521" s="16">
        <f t="shared" si="70"/>
        <v>1381.61</v>
      </c>
      <c r="E521" s="16">
        <f t="shared" si="66"/>
        <v>1384.5113809999998</v>
      </c>
      <c r="F521" s="11">
        <f t="shared" si="71"/>
        <v>2.9013809999999012</v>
      </c>
      <c r="G521" s="11">
        <f t="shared" si="72"/>
        <v>758.5313809999999</v>
      </c>
      <c r="H521" s="17"/>
    </row>
    <row r="522" spans="1:8">
      <c r="A522" s="27">
        <v>37064</v>
      </c>
      <c r="B522" s="11">
        <v>119.03</v>
      </c>
      <c r="C522" s="11">
        <f t="shared" si="69"/>
        <v>754.99</v>
      </c>
      <c r="D522" s="16">
        <f t="shared" si="70"/>
        <v>1380.97</v>
      </c>
      <c r="E522" s="16">
        <f t="shared" si="66"/>
        <v>1383.8700369999999</v>
      </c>
      <c r="F522" s="11">
        <f t="shared" si="71"/>
        <v>2.9000369999998838</v>
      </c>
      <c r="G522" s="11">
        <f t="shared" si="72"/>
        <v>757.89003699999989</v>
      </c>
      <c r="H522" s="17"/>
    </row>
    <row r="523" spans="1:8">
      <c r="A523" s="27">
        <v>37065</v>
      </c>
      <c r="B523" s="11">
        <v>118.48</v>
      </c>
      <c r="C523" s="11">
        <f t="shared" si="69"/>
        <v>755.54</v>
      </c>
      <c r="D523" s="16">
        <f t="shared" si="70"/>
        <v>1381.52</v>
      </c>
      <c r="E523" s="16">
        <f t="shared" si="66"/>
        <v>1384.421192</v>
      </c>
      <c r="F523" s="11">
        <f t="shared" si="71"/>
        <v>2.9011920000000373</v>
      </c>
      <c r="G523" s="11">
        <f t="shared" si="72"/>
        <v>758.441192</v>
      </c>
      <c r="H523" s="17"/>
    </row>
    <row r="524" spans="1:8">
      <c r="A524" s="27">
        <v>37066</v>
      </c>
      <c r="B524" s="11">
        <v>117.23</v>
      </c>
      <c r="C524" s="11">
        <f t="shared" si="69"/>
        <v>756.79</v>
      </c>
      <c r="D524" s="16">
        <f t="shared" si="70"/>
        <v>1382.77</v>
      </c>
      <c r="E524" s="16">
        <f t="shared" si="66"/>
        <v>1385.6738169999999</v>
      </c>
      <c r="F524" s="11">
        <f t="shared" si="71"/>
        <v>2.90381699999989</v>
      </c>
      <c r="G524" s="11">
        <f t="shared" si="72"/>
        <v>759.69381699999985</v>
      </c>
      <c r="H524" s="17"/>
    </row>
    <row r="525" spans="1:8">
      <c r="A525" s="27">
        <v>37067</v>
      </c>
      <c r="B525" s="11">
        <v>115.89</v>
      </c>
      <c r="C525" s="11">
        <f t="shared" si="69"/>
        <v>758.13</v>
      </c>
      <c r="D525" s="16">
        <f t="shared" si="70"/>
        <v>1384.11</v>
      </c>
      <c r="E525" s="16">
        <f t="shared" si="66"/>
        <v>1387.016631</v>
      </c>
      <c r="F525" s="11">
        <f t="shared" si="71"/>
        <v>2.9066310000000612</v>
      </c>
      <c r="G525" s="11">
        <f t="shared" si="72"/>
        <v>761.03663100000006</v>
      </c>
      <c r="H525" s="17"/>
    </row>
    <row r="526" spans="1:8">
      <c r="A526" s="27">
        <v>37068</v>
      </c>
      <c r="B526" s="11">
        <v>115.15</v>
      </c>
      <c r="C526" s="11">
        <f t="shared" si="69"/>
        <v>758.87</v>
      </c>
      <c r="D526" s="16">
        <f t="shared" si="70"/>
        <v>1384.85</v>
      </c>
      <c r="E526" s="16">
        <f t="shared" si="66"/>
        <v>1387.7581849999999</v>
      </c>
      <c r="F526" s="11">
        <f t="shared" si="71"/>
        <v>2.9081850000000031</v>
      </c>
      <c r="G526" s="11">
        <f t="shared" ref="G526:G542" si="73">C526+(E526-D526)</f>
        <v>761.77818500000001</v>
      </c>
      <c r="H526" s="17"/>
    </row>
    <row r="527" spans="1:8">
      <c r="A527" s="27">
        <v>37069</v>
      </c>
      <c r="B527" s="11">
        <v>114.87</v>
      </c>
      <c r="C527" s="11">
        <f t="shared" si="69"/>
        <v>759.15</v>
      </c>
      <c r="D527" s="16">
        <f t="shared" si="70"/>
        <v>1385.13</v>
      </c>
      <c r="E527" s="16">
        <f t="shared" si="66"/>
        <v>1388.038773</v>
      </c>
      <c r="F527" s="11">
        <f t="shared" si="71"/>
        <v>2.9087729999998828</v>
      </c>
      <c r="G527" s="11">
        <f t="shared" si="73"/>
        <v>762.05877299999986</v>
      </c>
      <c r="H527" s="17"/>
    </row>
    <row r="528" spans="1:8">
      <c r="A528" s="27">
        <v>37070</v>
      </c>
      <c r="B528" s="11">
        <v>114.66</v>
      </c>
      <c r="C528" s="11">
        <f t="shared" si="69"/>
        <v>759.36</v>
      </c>
      <c r="D528" s="16">
        <f t="shared" si="70"/>
        <v>1385.34</v>
      </c>
      <c r="E528" s="16">
        <f t="shared" si="66"/>
        <v>1388.2492139999999</v>
      </c>
      <c r="F528" s="11">
        <f t="shared" si="71"/>
        <v>2.90921400000002</v>
      </c>
      <c r="G528" s="11">
        <f t="shared" si="73"/>
        <v>762.26921400000003</v>
      </c>
      <c r="H528" s="17"/>
    </row>
    <row r="529" spans="1:8">
      <c r="A529" s="27">
        <v>37071</v>
      </c>
      <c r="B529" s="11">
        <v>114.54</v>
      </c>
      <c r="C529" s="11">
        <f t="shared" si="69"/>
        <v>759.48</v>
      </c>
      <c r="D529" s="16">
        <f t="shared" si="70"/>
        <v>1385.46</v>
      </c>
      <c r="E529" s="16">
        <f t="shared" si="66"/>
        <v>1388.3694660000001</v>
      </c>
      <c r="F529" s="11">
        <f t="shared" si="71"/>
        <v>2.9094660000000658</v>
      </c>
      <c r="G529" s="11">
        <f t="shared" si="73"/>
        <v>762.38946600000008</v>
      </c>
      <c r="H529" s="17"/>
    </row>
    <row r="530" spans="1:8">
      <c r="A530" s="27">
        <v>37072</v>
      </c>
      <c r="B530" s="11">
        <v>114.58</v>
      </c>
      <c r="C530" s="11">
        <f t="shared" si="69"/>
        <v>759.43999999999994</v>
      </c>
      <c r="D530" s="16">
        <f t="shared" si="70"/>
        <v>1385.42</v>
      </c>
      <c r="E530" s="16">
        <f t="shared" si="66"/>
        <v>1388.3293820000001</v>
      </c>
      <c r="F530" s="11">
        <f t="shared" si="71"/>
        <v>2.9093820000000505</v>
      </c>
      <c r="G530" s="11">
        <f t="shared" si="73"/>
        <v>762.34938199999999</v>
      </c>
      <c r="H530" s="17"/>
    </row>
    <row r="531" spans="1:8">
      <c r="A531" s="27">
        <v>37073</v>
      </c>
      <c r="B531" s="11">
        <v>114.22</v>
      </c>
      <c r="C531" s="11">
        <f t="shared" si="69"/>
        <v>759.8</v>
      </c>
      <c r="D531" s="16">
        <f t="shared" si="70"/>
        <v>1385.78</v>
      </c>
      <c r="E531" s="16">
        <f t="shared" si="66"/>
        <v>1388.6901379999999</v>
      </c>
      <c r="F531" s="11">
        <f t="shared" si="71"/>
        <v>2.9101379999999608</v>
      </c>
      <c r="G531" s="11">
        <f t="shared" si="73"/>
        <v>762.71013799999992</v>
      </c>
      <c r="H531" s="17"/>
    </row>
    <row r="532" spans="1:8">
      <c r="A532" s="27">
        <v>37074</v>
      </c>
      <c r="B532" s="11">
        <v>113.45</v>
      </c>
      <c r="C532" s="11">
        <f t="shared" si="69"/>
        <v>760.56999999999994</v>
      </c>
      <c r="D532" s="16">
        <f t="shared" si="70"/>
        <v>1386.55</v>
      </c>
      <c r="E532" s="16">
        <f t="shared" si="66"/>
        <v>1389.461755</v>
      </c>
      <c r="F532" s="11">
        <f t="shared" si="71"/>
        <v>2.9117550000000847</v>
      </c>
      <c r="G532" s="11">
        <f t="shared" si="73"/>
        <v>763.48175500000002</v>
      </c>
      <c r="H532" s="17"/>
    </row>
    <row r="533" spans="1:8">
      <c r="A533" s="27">
        <v>37075</v>
      </c>
      <c r="B533" s="11">
        <v>111.73</v>
      </c>
      <c r="C533" s="11">
        <f t="shared" si="69"/>
        <v>762.29</v>
      </c>
      <c r="D533" s="16">
        <f t="shared" si="70"/>
        <v>1388.27</v>
      </c>
      <c r="E533" s="16">
        <f t="shared" si="66"/>
        <v>1391.185367</v>
      </c>
      <c r="F533" s="11">
        <f t="shared" si="71"/>
        <v>2.9153670000000602</v>
      </c>
      <c r="G533" s="11">
        <f t="shared" si="73"/>
        <v>765.20536700000002</v>
      </c>
      <c r="H533" s="17"/>
    </row>
    <row r="534" spans="1:8">
      <c r="A534" s="27">
        <v>37076</v>
      </c>
      <c r="B534" s="11">
        <v>110.91</v>
      </c>
      <c r="C534" s="11">
        <f t="shared" si="69"/>
        <v>763.11</v>
      </c>
      <c r="D534" s="16">
        <f t="shared" si="70"/>
        <v>1389.09</v>
      </c>
      <c r="E534" s="16">
        <f t="shared" si="66"/>
        <v>1392.007089</v>
      </c>
      <c r="F534" s="11">
        <f t="shared" si="71"/>
        <v>2.9170890000000327</v>
      </c>
      <c r="G534" s="11">
        <f t="shared" si="73"/>
        <v>766.02708900000005</v>
      </c>
      <c r="H534" s="17"/>
    </row>
    <row r="535" spans="1:8">
      <c r="A535" s="27">
        <v>37077</v>
      </c>
      <c r="B535" s="11">
        <v>110.11</v>
      </c>
      <c r="C535" s="11">
        <f t="shared" si="69"/>
        <v>763.91</v>
      </c>
      <c r="D535" s="16">
        <f t="shared" si="70"/>
        <v>1389.89</v>
      </c>
      <c r="E535" s="16">
        <f t="shared" si="66"/>
        <v>1392.808769</v>
      </c>
      <c r="F535" s="11">
        <f t="shared" si="71"/>
        <v>2.9187689999998838</v>
      </c>
      <c r="G535" s="11">
        <f t="shared" si="73"/>
        <v>766.82876899999985</v>
      </c>
      <c r="H535" s="17"/>
    </row>
    <row r="536" spans="1:8">
      <c r="A536" s="27">
        <v>37078</v>
      </c>
      <c r="B536" s="11">
        <v>109.69</v>
      </c>
      <c r="C536" s="11">
        <f t="shared" si="69"/>
        <v>764.32999999999993</v>
      </c>
      <c r="D536" s="16">
        <f t="shared" si="70"/>
        <v>1390.31</v>
      </c>
      <c r="E536" s="16">
        <f t="shared" si="66"/>
        <v>1393.2296509999999</v>
      </c>
      <c r="F536" s="11">
        <f t="shared" si="71"/>
        <v>2.9196509999999307</v>
      </c>
      <c r="G536" s="11">
        <f t="shared" si="73"/>
        <v>767.24965099999986</v>
      </c>
      <c r="H536" s="17"/>
    </row>
    <row r="537" spans="1:8">
      <c r="A537" s="27">
        <v>37079</v>
      </c>
      <c r="B537" s="11">
        <v>109.74</v>
      </c>
      <c r="C537" s="11">
        <f t="shared" si="69"/>
        <v>764.28</v>
      </c>
      <c r="D537" s="16">
        <f t="shared" si="70"/>
        <v>1390.26</v>
      </c>
      <c r="E537" s="16">
        <f t="shared" si="66"/>
        <v>1393.1795460000001</v>
      </c>
      <c r="F537" s="11">
        <f t="shared" si="71"/>
        <v>2.9195460000000821</v>
      </c>
      <c r="G537" s="11">
        <f t="shared" si="73"/>
        <v>767.19954600000005</v>
      </c>
      <c r="H537" s="17"/>
    </row>
    <row r="538" spans="1:8">
      <c r="A538" s="27">
        <v>37080</v>
      </c>
      <c r="B538" s="11">
        <v>109.42</v>
      </c>
      <c r="C538" s="11">
        <f t="shared" si="69"/>
        <v>764.6</v>
      </c>
      <c r="D538" s="16">
        <f t="shared" si="70"/>
        <v>1390.58</v>
      </c>
      <c r="E538" s="16">
        <f t="shared" si="66"/>
        <v>1393.5002179999999</v>
      </c>
      <c r="F538" s="11">
        <f t="shared" si="71"/>
        <v>2.9202179999999771</v>
      </c>
      <c r="G538" s="11">
        <f t="shared" si="73"/>
        <v>767.520218</v>
      </c>
      <c r="H538" s="17"/>
    </row>
    <row r="539" spans="1:8">
      <c r="A539" s="27">
        <v>37081</v>
      </c>
      <c r="B539" s="11">
        <v>109.12</v>
      </c>
      <c r="C539" s="11">
        <f t="shared" si="69"/>
        <v>764.9</v>
      </c>
      <c r="D539" s="16">
        <f t="shared" si="70"/>
        <v>1390.88</v>
      </c>
      <c r="E539" s="16">
        <f t="shared" si="66"/>
        <v>1393.8008480000001</v>
      </c>
      <c r="F539" s="11">
        <f t="shared" si="71"/>
        <v>2.9208479999999781</v>
      </c>
      <c r="G539" s="11">
        <f t="shared" si="73"/>
        <v>767.82084799999996</v>
      </c>
      <c r="H539" s="17"/>
    </row>
    <row r="540" spans="1:8">
      <c r="A540" s="27">
        <v>37082</v>
      </c>
      <c r="B540" s="11">
        <v>109.16</v>
      </c>
      <c r="C540" s="11">
        <f t="shared" si="69"/>
        <v>764.86</v>
      </c>
      <c r="D540" s="16">
        <f t="shared" si="70"/>
        <v>1390.84</v>
      </c>
      <c r="E540" s="16">
        <f t="shared" si="66"/>
        <v>1393.7607639999999</v>
      </c>
      <c r="F540" s="11">
        <f t="shared" si="71"/>
        <v>2.9207639999999628</v>
      </c>
      <c r="G540" s="11">
        <f t="shared" si="73"/>
        <v>767.78076399999998</v>
      </c>
      <c r="H540" s="17"/>
    </row>
    <row r="541" spans="1:8">
      <c r="A541" s="27">
        <v>37083</v>
      </c>
      <c r="B541" s="11">
        <v>109.42</v>
      </c>
      <c r="C541" s="11">
        <f t="shared" si="69"/>
        <v>764.6</v>
      </c>
      <c r="D541" s="16">
        <f t="shared" si="70"/>
        <v>1390.58</v>
      </c>
      <c r="E541" s="16">
        <f t="shared" si="66"/>
        <v>1393.5002179999999</v>
      </c>
      <c r="F541" s="11">
        <f t="shared" si="71"/>
        <v>2.9202179999999771</v>
      </c>
      <c r="G541" s="11">
        <f t="shared" si="73"/>
        <v>767.520218</v>
      </c>
      <c r="H541" s="17"/>
    </row>
    <row r="542" spans="1:8">
      <c r="A542" s="27">
        <v>37084</v>
      </c>
      <c r="B542" s="11">
        <v>110.18</v>
      </c>
      <c r="C542" s="11">
        <f t="shared" si="69"/>
        <v>763.83999999999992</v>
      </c>
      <c r="D542" s="16">
        <f t="shared" si="70"/>
        <v>1389.82</v>
      </c>
      <c r="E542" s="16">
        <f t="shared" si="66"/>
        <v>1392.7386219999999</v>
      </c>
      <c r="F542" s="11">
        <f t="shared" si="71"/>
        <v>2.9186219999999139</v>
      </c>
      <c r="G542" s="11">
        <f t="shared" si="73"/>
        <v>766.75862199999983</v>
      </c>
      <c r="H542" s="17"/>
    </row>
    <row r="543" spans="1:8">
      <c r="A543" s="27">
        <v>37085</v>
      </c>
      <c r="B543" s="11">
        <v>110.44</v>
      </c>
      <c r="C543" s="11">
        <f t="shared" si="69"/>
        <v>763.57999999999993</v>
      </c>
      <c r="D543" s="16">
        <f>1500-B543</f>
        <v>1389.56</v>
      </c>
      <c r="E543" s="16">
        <f t="shared" si="66"/>
        <v>1392.4780759999999</v>
      </c>
      <c r="F543" s="11">
        <f>E543-D543</f>
        <v>2.9180759999999282</v>
      </c>
      <c r="G543" s="11">
        <f>C543+(E543-D543)</f>
        <v>766.49807599999986</v>
      </c>
      <c r="H543" s="17"/>
    </row>
    <row r="544" spans="1:8">
      <c r="A544" s="27">
        <v>37086</v>
      </c>
      <c r="B544" s="11">
        <v>110.73</v>
      </c>
      <c r="C544" s="11">
        <f t="shared" si="69"/>
        <v>763.29</v>
      </c>
      <c r="D544" s="16">
        <f>1500-B544</f>
        <v>1389.27</v>
      </c>
      <c r="E544" s="16">
        <f t="shared" si="66"/>
        <v>1392.187467</v>
      </c>
      <c r="F544" s="11">
        <f>E544-D544</f>
        <v>2.9174669999999878</v>
      </c>
      <c r="G544" s="11">
        <f>C544+(E544-D544)</f>
        <v>766.20746699999995</v>
      </c>
      <c r="H544" s="17"/>
    </row>
    <row r="545" spans="1:8">
      <c r="A545" s="27">
        <v>37087</v>
      </c>
      <c r="B545" s="11">
        <v>110.88</v>
      </c>
      <c r="C545" s="11">
        <f t="shared" ref="C545:C554" si="74">874.02-B545</f>
        <v>763.14</v>
      </c>
      <c r="D545" s="16">
        <f t="shared" si="70"/>
        <v>1389.12</v>
      </c>
      <c r="E545" s="16">
        <f t="shared" si="66"/>
        <v>1392.0371519999999</v>
      </c>
      <c r="F545" s="11">
        <f>E545-D545</f>
        <v>2.9171519999999873</v>
      </c>
      <c r="G545" s="11">
        <f>C545+(E545-D545)</f>
        <v>766.05715199999997</v>
      </c>
      <c r="H545" s="17"/>
    </row>
    <row r="546" spans="1:8">
      <c r="A546" s="27">
        <v>37088</v>
      </c>
      <c r="B546" s="11">
        <v>111.08</v>
      </c>
      <c r="C546" s="11">
        <f t="shared" si="74"/>
        <v>762.93999999999994</v>
      </c>
      <c r="D546" s="16">
        <f t="shared" ref="D546:D554" si="75">1500-B546</f>
        <v>1388.92</v>
      </c>
      <c r="E546" s="16">
        <f t="shared" si="66"/>
        <v>1391.836732</v>
      </c>
      <c r="F546" s="11">
        <f t="shared" ref="F546:F554" si="76">E546-D546</f>
        <v>2.9167319999999108</v>
      </c>
      <c r="G546" s="11">
        <f t="shared" ref="G546:G554" si="77">C546+(E546-D546)</f>
        <v>765.85673199999985</v>
      </c>
      <c r="H546" s="17"/>
    </row>
    <row r="547" spans="1:8">
      <c r="A547" s="27">
        <v>37089</v>
      </c>
      <c r="B547" s="11">
        <v>111.57</v>
      </c>
      <c r="C547" s="11">
        <f t="shared" si="74"/>
        <v>762.45</v>
      </c>
      <c r="D547" s="16">
        <f t="shared" si="75"/>
        <v>1388.43</v>
      </c>
      <c r="E547" s="16">
        <f t="shared" si="66"/>
        <v>1391.345703</v>
      </c>
      <c r="F547" s="11">
        <f t="shared" si="76"/>
        <v>2.915702999999894</v>
      </c>
      <c r="G547" s="11">
        <f t="shared" si="77"/>
        <v>765.36570299999994</v>
      </c>
      <c r="H547" s="17"/>
    </row>
    <row r="548" spans="1:8">
      <c r="A548" s="27">
        <v>37090</v>
      </c>
      <c r="B548" s="11">
        <v>111.92</v>
      </c>
      <c r="C548" s="11">
        <f t="shared" si="74"/>
        <v>762.1</v>
      </c>
      <c r="D548" s="16">
        <f t="shared" si="75"/>
        <v>1388.08</v>
      </c>
      <c r="E548" s="16">
        <f t="shared" si="66"/>
        <v>1390.994968</v>
      </c>
      <c r="F548" s="11">
        <f t="shared" si="76"/>
        <v>2.9149680000000444</v>
      </c>
      <c r="G548" s="11">
        <f t="shared" si="77"/>
        <v>765.01496800000007</v>
      </c>
      <c r="H548" s="17"/>
    </row>
    <row r="549" spans="1:8">
      <c r="A549" s="27">
        <v>37091</v>
      </c>
      <c r="B549" s="11">
        <v>112.22</v>
      </c>
      <c r="C549" s="11">
        <f t="shared" si="74"/>
        <v>761.8</v>
      </c>
      <c r="D549" s="16">
        <f t="shared" si="75"/>
        <v>1387.78</v>
      </c>
      <c r="E549" s="16">
        <f t="shared" si="66"/>
        <v>1390.694338</v>
      </c>
      <c r="F549" s="11">
        <f t="shared" si="76"/>
        <v>2.9143380000000434</v>
      </c>
      <c r="G549" s="11">
        <f t="shared" si="77"/>
        <v>764.714338</v>
      </c>
      <c r="H549" s="17"/>
    </row>
    <row r="550" spans="1:8">
      <c r="A550" s="27">
        <v>37092</v>
      </c>
      <c r="B550" s="11">
        <v>113.02</v>
      </c>
      <c r="C550" s="11">
        <f t="shared" si="74"/>
        <v>761</v>
      </c>
      <c r="D550" s="16">
        <f t="shared" si="75"/>
        <v>1386.98</v>
      </c>
      <c r="E550" s="16">
        <f t="shared" si="66"/>
        <v>1389.892658</v>
      </c>
      <c r="F550" s="11">
        <f t="shared" si="76"/>
        <v>2.9126579999999649</v>
      </c>
      <c r="G550" s="11">
        <f t="shared" si="77"/>
        <v>763.91265799999996</v>
      </c>
      <c r="H550" s="17"/>
    </row>
    <row r="551" spans="1:8">
      <c r="A551" s="27">
        <v>37093</v>
      </c>
      <c r="B551" s="11">
        <v>113.48</v>
      </c>
      <c r="C551" s="11">
        <f t="shared" si="74"/>
        <v>760.54</v>
      </c>
      <c r="D551" s="16">
        <f t="shared" si="75"/>
        <v>1386.52</v>
      </c>
      <c r="E551" s="16">
        <f t="shared" ref="E551:E554" si="78">D551*1.0021</f>
        <v>1389.4316919999999</v>
      </c>
      <c r="F551" s="11">
        <f t="shared" si="76"/>
        <v>2.9116919999999027</v>
      </c>
      <c r="G551" s="11">
        <f t="shared" si="77"/>
        <v>763.45169199999987</v>
      </c>
      <c r="H551" s="17"/>
    </row>
    <row r="552" spans="1:8">
      <c r="A552" s="27">
        <v>37094</v>
      </c>
      <c r="B552" s="11">
        <v>113.9</v>
      </c>
      <c r="C552" s="11">
        <f t="shared" si="74"/>
        <v>760.12</v>
      </c>
      <c r="D552" s="16">
        <f t="shared" si="75"/>
        <v>1386.1</v>
      </c>
      <c r="E552" s="16">
        <f t="shared" si="78"/>
        <v>1389.01081</v>
      </c>
      <c r="F552" s="11">
        <f t="shared" si="76"/>
        <v>2.9108100000000832</v>
      </c>
      <c r="G552" s="11">
        <f t="shared" si="77"/>
        <v>763.03081000000009</v>
      </c>
      <c r="H552" s="17"/>
    </row>
    <row r="553" spans="1:8">
      <c r="A553" s="27">
        <v>37095</v>
      </c>
      <c r="B553" s="11">
        <v>114.09</v>
      </c>
      <c r="C553" s="11">
        <f t="shared" si="74"/>
        <v>759.93</v>
      </c>
      <c r="D553" s="16">
        <f t="shared" si="75"/>
        <v>1385.91</v>
      </c>
      <c r="E553" s="16">
        <f t="shared" si="78"/>
        <v>1388.8204110000001</v>
      </c>
      <c r="F553" s="11">
        <f t="shared" si="76"/>
        <v>2.9104110000000674</v>
      </c>
      <c r="G553" s="11">
        <f t="shared" si="77"/>
        <v>762.84041100000002</v>
      </c>
      <c r="H553" s="17"/>
    </row>
    <row r="554" spans="1:8">
      <c r="A554" s="27">
        <v>37096</v>
      </c>
      <c r="B554" s="11">
        <v>114.34</v>
      </c>
      <c r="C554" s="11">
        <f t="shared" si="74"/>
        <v>759.68</v>
      </c>
      <c r="D554" s="16">
        <f t="shared" si="75"/>
        <v>1385.66</v>
      </c>
      <c r="E554" s="16">
        <f t="shared" si="78"/>
        <v>1388.569886</v>
      </c>
      <c r="F554" s="11">
        <f t="shared" si="76"/>
        <v>2.9098859999999149</v>
      </c>
      <c r="G554" s="11">
        <f t="shared" si="77"/>
        <v>762.58988599999986</v>
      </c>
      <c r="H554" s="17"/>
    </row>
    <row r="555" spans="1:8">
      <c r="A555" s="27">
        <v>37097</v>
      </c>
      <c r="B555" s="17"/>
      <c r="C555" s="17"/>
      <c r="D555" s="17"/>
      <c r="E555" s="17"/>
      <c r="F555" s="17"/>
      <c r="G555" s="17"/>
      <c r="H555" s="17"/>
    </row>
    <row r="556" spans="1:8">
      <c r="A556" s="27">
        <v>37098</v>
      </c>
      <c r="B556" s="17"/>
      <c r="C556" s="17"/>
      <c r="D556" s="17"/>
      <c r="E556" s="17"/>
      <c r="F556" s="17"/>
      <c r="G556" s="17"/>
      <c r="H556" s="17"/>
    </row>
    <row r="557" spans="1:8">
      <c r="A557" s="27">
        <v>37099</v>
      </c>
      <c r="B557" s="17"/>
      <c r="C557" s="17"/>
      <c r="D557" s="17"/>
      <c r="E557" s="17"/>
      <c r="F557" s="17"/>
      <c r="G557" s="17"/>
      <c r="H557" s="17"/>
    </row>
    <row r="558" spans="1:8">
      <c r="A558" s="27">
        <v>37100</v>
      </c>
      <c r="B558" s="17"/>
      <c r="C558" s="17"/>
      <c r="D558" s="17"/>
      <c r="E558" s="17"/>
      <c r="F558" s="17"/>
      <c r="G558" s="17"/>
      <c r="H558" s="17"/>
    </row>
    <row r="559" spans="1:8">
      <c r="A559" s="27">
        <v>37101</v>
      </c>
      <c r="B559" s="17"/>
      <c r="C559" s="17"/>
      <c r="D559" s="17"/>
      <c r="E559" s="17"/>
      <c r="F559" s="17"/>
      <c r="G559" s="17"/>
      <c r="H559" s="17"/>
    </row>
    <row r="560" spans="1:8">
      <c r="A560" s="27">
        <v>37102</v>
      </c>
      <c r="B560" s="17"/>
      <c r="C560" s="17"/>
      <c r="D560" s="17"/>
      <c r="E560" s="17"/>
      <c r="F560" s="17"/>
      <c r="G560" s="17"/>
      <c r="H560" s="17"/>
    </row>
    <row r="561" spans="1:8">
      <c r="A561" s="27">
        <v>37103</v>
      </c>
      <c r="B561" s="17"/>
      <c r="C561" s="17"/>
      <c r="D561" s="17"/>
      <c r="E561" s="17"/>
      <c r="F561" s="17"/>
      <c r="G561" s="17"/>
      <c r="H561" s="17"/>
    </row>
    <row r="562" spans="1:8">
      <c r="A562" s="27">
        <v>37104</v>
      </c>
      <c r="B562" s="17"/>
      <c r="C562" s="17"/>
      <c r="D562" s="17"/>
      <c r="E562" s="17"/>
      <c r="F562" s="17"/>
      <c r="G562" s="17"/>
      <c r="H562" s="17"/>
    </row>
    <row r="563" spans="1:8">
      <c r="A563" s="27">
        <v>37105</v>
      </c>
      <c r="B563" s="17"/>
      <c r="C563" s="17"/>
      <c r="D563" s="17"/>
      <c r="E563" s="17"/>
      <c r="F563" s="17"/>
      <c r="G563" s="17"/>
      <c r="H563" s="17"/>
    </row>
    <row r="564" spans="1:8">
      <c r="A564" s="27">
        <v>37106</v>
      </c>
      <c r="B564" s="17"/>
      <c r="C564" s="17"/>
      <c r="D564" s="17"/>
      <c r="E564" s="17"/>
      <c r="F564" s="17"/>
      <c r="G564" s="17"/>
      <c r="H564" s="17"/>
    </row>
    <row r="565" spans="1:8">
      <c r="A565" s="27">
        <v>37107</v>
      </c>
      <c r="B565" s="11">
        <v>115.71</v>
      </c>
      <c r="C565" s="11">
        <f t="shared" ref="C565:C628" si="79">874.02-B565</f>
        <v>758.31</v>
      </c>
      <c r="D565" s="16">
        <f t="shared" ref="D565:D628" si="80">1500-B565</f>
        <v>1384.29</v>
      </c>
      <c r="E565" s="16">
        <f t="shared" ref="E565:E628" si="81">D565*1.0021</f>
        <v>1387.197009</v>
      </c>
      <c r="F565" s="11">
        <f t="shared" ref="F565:F628" si="82">E565-D565</f>
        <v>2.9070090000000164</v>
      </c>
      <c r="G565" s="11">
        <f t="shared" ref="G565:G628" si="83">C565+(E565-D565)</f>
        <v>761.21700899999996</v>
      </c>
      <c r="H565" s="17"/>
    </row>
    <row r="566" spans="1:8">
      <c r="A566" s="27">
        <v>37108</v>
      </c>
      <c r="B566" s="11">
        <v>115.87</v>
      </c>
      <c r="C566" s="11">
        <f t="shared" si="79"/>
        <v>758.15</v>
      </c>
      <c r="D566" s="16">
        <f t="shared" si="80"/>
        <v>1384.13</v>
      </c>
      <c r="E566" s="16">
        <f t="shared" si="81"/>
        <v>1387.0366730000001</v>
      </c>
      <c r="F566" s="11">
        <f t="shared" si="82"/>
        <v>2.9066729999999552</v>
      </c>
      <c r="G566" s="11">
        <f t="shared" si="83"/>
        <v>761.05667299999993</v>
      </c>
      <c r="H566" s="17"/>
    </row>
    <row r="567" spans="1:8">
      <c r="A567" s="27">
        <v>37109</v>
      </c>
      <c r="B567" s="11">
        <v>115.6</v>
      </c>
      <c r="C567" s="11">
        <f t="shared" si="79"/>
        <v>758.42</v>
      </c>
      <c r="D567" s="16">
        <f t="shared" si="80"/>
        <v>1384.4</v>
      </c>
      <c r="E567" s="16">
        <f t="shared" si="81"/>
        <v>1387.3072400000001</v>
      </c>
      <c r="F567" s="11">
        <f t="shared" si="82"/>
        <v>2.9072400000000016</v>
      </c>
      <c r="G567" s="11">
        <f t="shared" si="83"/>
        <v>761.32723999999996</v>
      </c>
      <c r="H567" s="17"/>
    </row>
    <row r="568" spans="1:8">
      <c r="A568" s="27">
        <v>37110</v>
      </c>
      <c r="B568" s="11">
        <v>115.6</v>
      </c>
      <c r="C568" s="11">
        <f t="shared" si="79"/>
        <v>758.42</v>
      </c>
      <c r="D568" s="16">
        <f t="shared" si="80"/>
        <v>1384.4</v>
      </c>
      <c r="E568" s="16">
        <f t="shared" si="81"/>
        <v>1387.3072400000001</v>
      </c>
      <c r="F568" s="11">
        <f t="shared" si="82"/>
        <v>2.9072400000000016</v>
      </c>
      <c r="G568" s="11">
        <f t="shared" si="83"/>
        <v>761.32723999999996</v>
      </c>
      <c r="H568" s="17"/>
    </row>
    <row r="569" spans="1:8">
      <c r="A569" s="27">
        <v>37111</v>
      </c>
      <c r="B569" s="11">
        <v>115.71</v>
      </c>
      <c r="C569" s="11">
        <f t="shared" si="79"/>
        <v>758.31</v>
      </c>
      <c r="D569" s="16">
        <f t="shared" si="80"/>
        <v>1384.29</v>
      </c>
      <c r="E569" s="16">
        <f t="shared" si="81"/>
        <v>1387.197009</v>
      </c>
      <c r="F569" s="11">
        <f t="shared" si="82"/>
        <v>2.9070090000000164</v>
      </c>
      <c r="G569" s="11">
        <f t="shared" si="83"/>
        <v>761.21700899999996</v>
      </c>
      <c r="H569" s="17"/>
    </row>
    <row r="570" spans="1:8">
      <c r="A570" s="27">
        <v>37112</v>
      </c>
      <c r="B570" s="11">
        <v>115.81</v>
      </c>
      <c r="C570" s="11">
        <f t="shared" si="79"/>
        <v>758.21</v>
      </c>
      <c r="D570" s="16">
        <f t="shared" si="80"/>
        <v>1384.19</v>
      </c>
      <c r="E570" s="16">
        <f t="shared" si="81"/>
        <v>1387.0967990000001</v>
      </c>
      <c r="F570" s="11">
        <f t="shared" si="82"/>
        <v>2.9067990000000918</v>
      </c>
      <c r="G570" s="11">
        <f t="shared" si="83"/>
        <v>761.11679900000013</v>
      </c>
      <c r="H570" s="17"/>
    </row>
    <row r="571" spans="1:8">
      <c r="A571" s="27">
        <v>37113</v>
      </c>
      <c r="B571" s="11">
        <v>115.8</v>
      </c>
      <c r="C571" s="11">
        <f t="shared" si="79"/>
        <v>758.22</v>
      </c>
      <c r="D571" s="16">
        <f t="shared" si="80"/>
        <v>1384.2</v>
      </c>
      <c r="E571" s="16">
        <f t="shared" si="81"/>
        <v>1387.10682</v>
      </c>
      <c r="F571" s="11">
        <f t="shared" si="82"/>
        <v>2.9068199999999251</v>
      </c>
      <c r="G571" s="11">
        <f t="shared" si="83"/>
        <v>761.12681999999995</v>
      </c>
      <c r="H571" s="17"/>
    </row>
    <row r="572" spans="1:8">
      <c r="A572" s="27">
        <v>37114</v>
      </c>
      <c r="B572" s="11">
        <v>115.96</v>
      </c>
      <c r="C572" s="11">
        <f t="shared" si="79"/>
        <v>758.06</v>
      </c>
      <c r="D572" s="16">
        <f t="shared" si="80"/>
        <v>1384.04</v>
      </c>
      <c r="E572" s="16">
        <f t="shared" si="81"/>
        <v>1386.9464840000001</v>
      </c>
      <c r="F572" s="11">
        <f t="shared" si="82"/>
        <v>2.9064840000000913</v>
      </c>
      <c r="G572" s="11">
        <f t="shared" si="83"/>
        <v>760.96648400000004</v>
      </c>
      <c r="H572" s="17"/>
    </row>
    <row r="573" spans="1:8">
      <c r="A573" s="27">
        <v>37115</v>
      </c>
      <c r="B573" s="11">
        <v>116.34</v>
      </c>
      <c r="C573" s="11">
        <f t="shared" si="79"/>
        <v>757.68</v>
      </c>
      <c r="D573" s="16">
        <f t="shared" si="80"/>
        <v>1383.66</v>
      </c>
      <c r="E573" s="16">
        <f t="shared" si="81"/>
        <v>1386.5656860000001</v>
      </c>
      <c r="F573" s="11">
        <f t="shared" si="82"/>
        <v>2.9056860000000597</v>
      </c>
      <c r="G573" s="11">
        <f t="shared" si="83"/>
        <v>760.58568600000001</v>
      </c>
      <c r="H573" s="17"/>
    </row>
    <row r="574" spans="1:8">
      <c r="A574" s="27">
        <v>37116</v>
      </c>
      <c r="B574" s="11">
        <v>116.54</v>
      </c>
      <c r="C574" s="11">
        <f t="shared" si="79"/>
        <v>757.48</v>
      </c>
      <c r="D574" s="16">
        <f t="shared" si="80"/>
        <v>1383.46</v>
      </c>
      <c r="E574" s="16">
        <f t="shared" si="81"/>
        <v>1386.365266</v>
      </c>
      <c r="F574" s="11">
        <f t="shared" si="82"/>
        <v>2.9052659999999833</v>
      </c>
      <c r="G574" s="11">
        <f t="shared" si="83"/>
        <v>760.385266</v>
      </c>
      <c r="H574" s="17"/>
    </row>
    <row r="575" spans="1:8">
      <c r="A575" s="27">
        <v>37117</v>
      </c>
      <c r="B575" s="11">
        <v>116.62</v>
      </c>
      <c r="C575" s="11">
        <f t="shared" si="79"/>
        <v>757.4</v>
      </c>
      <c r="D575" s="16">
        <f t="shared" si="80"/>
        <v>1383.38</v>
      </c>
      <c r="E575" s="16">
        <f t="shared" si="81"/>
        <v>1386.2850980000001</v>
      </c>
      <c r="F575" s="11">
        <f t="shared" si="82"/>
        <v>2.9050979999999527</v>
      </c>
      <c r="G575" s="11">
        <f t="shared" si="83"/>
        <v>760.30509799999993</v>
      </c>
      <c r="H575" s="17"/>
    </row>
    <row r="576" spans="1:8">
      <c r="A576" s="27">
        <v>37118</v>
      </c>
      <c r="B576" s="11">
        <v>116.56</v>
      </c>
      <c r="C576" s="11">
        <f t="shared" si="79"/>
        <v>757.46</v>
      </c>
      <c r="D576" s="16">
        <f t="shared" si="80"/>
        <v>1383.44</v>
      </c>
      <c r="E576" s="16">
        <f t="shared" si="81"/>
        <v>1386.3452240000001</v>
      </c>
      <c r="F576" s="11">
        <f t="shared" si="82"/>
        <v>2.9052240000000893</v>
      </c>
      <c r="G576" s="11">
        <f t="shared" si="83"/>
        <v>760.36522400000013</v>
      </c>
      <c r="H576" s="17"/>
    </row>
    <row r="577" spans="1:8">
      <c r="A577" s="27">
        <v>37119</v>
      </c>
      <c r="B577" s="11">
        <v>116.72</v>
      </c>
      <c r="C577" s="11">
        <f t="shared" si="79"/>
        <v>757.3</v>
      </c>
      <c r="D577" s="16">
        <f t="shared" si="80"/>
        <v>1383.28</v>
      </c>
      <c r="E577" s="16">
        <f t="shared" si="81"/>
        <v>1386.184888</v>
      </c>
      <c r="F577" s="11">
        <f t="shared" si="82"/>
        <v>2.9048880000000281</v>
      </c>
      <c r="G577" s="11">
        <f t="shared" si="83"/>
        <v>760.20488799999998</v>
      </c>
      <c r="H577" s="17"/>
    </row>
    <row r="578" spans="1:8">
      <c r="A578" s="27">
        <v>37120</v>
      </c>
      <c r="B578" s="11">
        <v>116.75</v>
      </c>
      <c r="C578" s="11">
        <f t="shared" si="79"/>
        <v>757.27</v>
      </c>
      <c r="D578" s="16">
        <f t="shared" si="80"/>
        <v>1383.25</v>
      </c>
      <c r="E578" s="16">
        <f t="shared" si="81"/>
        <v>1386.1548250000001</v>
      </c>
      <c r="F578" s="11">
        <f t="shared" si="82"/>
        <v>2.9048250000000735</v>
      </c>
      <c r="G578" s="11">
        <f t="shared" si="83"/>
        <v>760.17482500000006</v>
      </c>
      <c r="H578" s="17"/>
    </row>
    <row r="579" spans="1:8">
      <c r="A579" s="27">
        <v>37121</v>
      </c>
      <c r="B579" s="11">
        <v>116.1</v>
      </c>
      <c r="C579" s="11">
        <f t="shared" si="79"/>
        <v>757.92</v>
      </c>
      <c r="D579" s="16">
        <f t="shared" si="80"/>
        <v>1383.9</v>
      </c>
      <c r="E579" s="16">
        <f t="shared" si="81"/>
        <v>1386.80619</v>
      </c>
      <c r="F579" s="11">
        <f t="shared" si="82"/>
        <v>2.9061899999999241</v>
      </c>
      <c r="G579" s="11">
        <f t="shared" si="83"/>
        <v>760.82618999999988</v>
      </c>
      <c r="H579" s="17"/>
    </row>
    <row r="580" spans="1:8">
      <c r="A580" s="27">
        <v>37122</v>
      </c>
      <c r="B580" s="11">
        <v>115.88</v>
      </c>
      <c r="C580" s="11">
        <f t="shared" si="79"/>
        <v>758.14</v>
      </c>
      <c r="D580" s="16">
        <f t="shared" si="80"/>
        <v>1384.12</v>
      </c>
      <c r="E580" s="16">
        <f t="shared" si="81"/>
        <v>1387.0266519999998</v>
      </c>
      <c r="F580" s="11">
        <f t="shared" si="82"/>
        <v>2.9066519999998945</v>
      </c>
      <c r="G580" s="11">
        <f t="shared" si="83"/>
        <v>761.04665199999988</v>
      </c>
      <c r="H580" s="17"/>
    </row>
    <row r="581" spans="1:8">
      <c r="A581" s="27">
        <v>37123</v>
      </c>
      <c r="B581" s="11">
        <v>115.66</v>
      </c>
      <c r="C581" s="11">
        <f t="shared" si="79"/>
        <v>758.36</v>
      </c>
      <c r="D581" s="16">
        <f t="shared" si="80"/>
        <v>1384.34</v>
      </c>
      <c r="E581" s="16">
        <f t="shared" si="81"/>
        <v>1387.247114</v>
      </c>
      <c r="F581" s="11">
        <f t="shared" si="82"/>
        <v>2.9071140000000923</v>
      </c>
      <c r="G581" s="11">
        <f t="shared" si="83"/>
        <v>761.26711400000011</v>
      </c>
      <c r="H581" s="17"/>
    </row>
    <row r="582" spans="1:8">
      <c r="A582" s="27">
        <v>37124</v>
      </c>
      <c r="B582" s="11">
        <v>115.56</v>
      </c>
      <c r="C582" s="11">
        <f t="shared" si="79"/>
        <v>758.46</v>
      </c>
      <c r="D582" s="16">
        <f t="shared" si="80"/>
        <v>1384.44</v>
      </c>
      <c r="E582" s="16">
        <f t="shared" si="81"/>
        <v>1387.3473240000001</v>
      </c>
      <c r="F582" s="11">
        <f t="shared" si="82"/>
        <v>2.9073240000000169</v>
      </c>
      <c r="G582" s="11">
        <f t="shared" si="83"/>
        <v>761.36732400000005</v>
      </c>
      <c r="H582" s="17"/>
    </row>
    <row r="583" spans="1:8">
      <c r="A583" s="27">
        <v>37125</v>
      </c>
      <c r="B583" s="11">
        <v>115.58</v>
      </c>
      <c r="C583" s="11">
        <f t="shared" si="79"/>
        <v>758.43999999999994</v>
      </c>
      <c r="D583" s="16">
        <f t="shared" si="80"/>
        <v>1384.42</v>
      </c>
      <c r="E583" s="16">
        <f t="shared" si="81"/>
        <v>1387.327282</v>
      </c>
      <c r="F583" s="11">
        <f t="shared" si="82"/>
        <v>2.9072819999998956</v>
      </c>
      <c r="G583" s="11">
        <f t="shared" si="83"/>
        <v>761.34728199999984</v>
      </c>
      <c r="H583" s="17"/>
    </row>
    <row r="584" spans="1:8">
      <c r="A584" s="27">
        <v>37126</v>
      </c>
      <c r="B584" s="11">
        <v>115.71</v>
      </c>
      <c r="C584" s="11">
        <f t="shared" si="79"/>
        <v>758.31</v>
      </c>
      <c r="D584" s="16">
        <f t="shared" si="80"/>
        <v>1384.29</v>
      </c>
      <c r="E584" s="16">
        <f t="shared" si="81"/>
        <v>1387.197009</v>
      </c>
      <c r="F584" s="11">
        <f t="shared" si="82"/>
        <v>2.9070090000000164</v>
      </c>
      <c r="G584" s="11">
        <f t="shared" si="83"/>
        <v>761.21700899999996</v>
      </c>
      <c r="H584" s="17"/>
    </row>
    <row r="585" spans="1:8">
      <c r="A585" s="27">
        <v>37127</v>
      </c>
      <c r="B585" s="11">
        <v>116.24</v>
      </c>
      <c r="C585" s="11">
        <f t="shared" si="79"/>
        <v>757.78</v>
      </c>
      <c r="D585" s="16">
        <f t="shared" si="80"/>
        <v>1383.76</v>
      </c>
      <c r="E585" s="16">
        <f t="shared" si="81"/>
        <v>1386.665896</v>
      </c>
      <c r="F585" s="11">
        <f t="shared" si="82"/>
        <v>2.9058959999999843</v>
      </c>
      <c r="G585" s="11">
        <f t="shared" si="83"/>
        <v>760.68589599999996</v>
      </c>
      <c r="H585" s="17"/>
    </row>
    <row r="586" spans="1:8">
      <c r="A586" s="27">
        <v>37128</v>
      </c>
      <c r="B586" s="11">
        <v>117.05</v>
      </c>
      <c r="C586" s="11">
        <f t="shared" si="79"/>
        <v>756.97</v>
      </c>
      <c r="D586" s="16">
        <f t="shared" si="80"/>
        <v>1382.95</v>
      </c>
      <c r="E586" s="16">
        <f t="shared" si="81"/>
        <v>1385.8541950000001</v>
      </c>
      <c r="F586" s="11">
        <f t="shared" si="82"/>
        <v>2.9041950000000725</v>
      </c>
      <c r="G586" s="11">
        <f t="shared" si="83"/>
        <v>759.8741950000001</v>
      </c>
      <c r="H586" s="17"/>
    </row>
    <row r="587" spans="1:8">
      <c r="A587" s="27">
        <v>37129</v>
      </c>
      <c r="B587" s="11">
        <v>117.63</v>
      </c>
      <c r="C587" s="11">
        <f t="shared" si="79"/>
        <v>756.39</v>
      </c>
      <c r="D587" s="16">
        <f t="shared" si="80"/>
        <v>1382.37</v>
      </c>
      <c r="E587" s="16">
        <f t="shared" si="81"/>
        <v>1385.2729769999999</v>
      </c>
      <c r="F587" s="11">
        <f t="shared" si="82"/>
        <v>2.9029769999999644</v>
      </c>
      <c r="G587" s="11">
        <f t="shared" si="83"/>
        <v>759.29297699999995</v>
      </c>
      <c r="H587" s="17"/>
    </row>
    <row r="588" spans="1:8">
      <c r="A588" s="27">
        <v>37130</v>
      </c>
      <c r="B588" s="11">
        <v>116.69</v>
      </c>
      <c r="C588" s="11">
        <f t="shared" si="79"/>
        <v>757.32999999999993</v>
      </c>
      <c r="D588" s="16">
        <f t="shared" si="80"/>
        <v>1383.31</v>
      </c>
      <c r="E588" s="16">
        <f t="shared" si="81"/>
        <v>1386.2149509999999</v>
      </c>
      <c r="F588" s="11">
        <f t="shared" si="82"/>
        <v>2.9049509999999827</v>
      </c>
      <c r="G588" s="11">
        <f t="shared" si="83"/>
        <v>760.23495099999991</v>
      </c>
      <c r="H588" s="17"/>
    </row>
    <row r="589" spans="1:8">
      <c r="A589" s="27">
        <v>37131</v>
      </c>
      <c r="B589" s="11">
        <v>115.03</v>
      </c>
      <c r="C589" s="11">
        <f t="shared" si="79"/>
        <v>758.99</v>
      </c>
      <c r="D589" s="16">
        <f t="shared" si="80"/>
        <v>1384.97</v>
      </c>
      <c r="E589" s="16">
        <f t="shared" si="81"/>
        <v>1387.8784370000001</v>
      </c>
      <c r="F589" s="11">
        <f t="shared" si="82"/>
        <v>2.908437000000049</v>
      </c>
      <c r="G589" s="11">
        <f t="shared" si="83"/>
        <v>761.89843700000006</v>
      </c>
      <c r="H589" s="17"/>
    </row>
    <row r="590" spans="1:8">
      <c r="A590" s="27">
        <v>37132</v>
      </c>
      <c r="B590" s="11">
        <v>113.99</v>
      </c>
      <c r="C590" s="11">
        <f t="shared" si="79"/>
        <v>760.03</v>
      </c>
      <c r="D590" s="16">
        <f t="shared" si="80"/>
        <v>1386.01</v>
      </c>
      <c r="E590" s="16">
        <f t="shared" si="81"/>
        <v>1388.920621</v>
      </c>
      <c r="F590" s="11">
        <f t="shared" si="82"/>
        <v>2.9106209999999919</v>
      </c>
      <c r="G590" s="11">
        <f t="shared" si="83"/>
        <v>762.94062099999996</v>
      </c>
      <c r="H590" s="17"/>
    </row>
    <row r="591" spans="1:8">
      <c r="A591" s="27">
        <v>37133</v>
      </c>
      <c r="B591" s="11">
        <v>113.25</v>
      </c>
      <c r="C591" s="11">
        <f t="shared" si="79"/>
        <v>760.77</v>
      </c>
      <c r="D591" s="16">
        <f t="shared" si="80"/>
        <v>1386.75</v>
      </c>
      <c r="E591" s="16">
        <f t="shared" si="81"/>
        <v>1389.6621749999999</v>
      </c>
      <c r="F591" s="11">
        <f t="shared" si="82"/>
        <v>2.9121749999999338</v>
      </c>
      <c r="G591" s="11">
        <f t="shared" si="83"/>
        <v>763.68217499999992</v>
      </c>
      <c r="H591" s="17"/>
    </row>
    <row r="592" spans="1:8">
      <c r="A592" s="27">
        <v>37134</v>
      </c>
      <c r="B592" s="11">
        <v>112.63</v>
      </c>
      <c r="C592" s="11">
        <f t="shared" si="79"/>
        <v>761.39</v>
      </c>
      <c r="D592" s="16">
        <f t="shared" si="80"/>
        <v>1387.37</v>
      </c>
      <c r="E592" s="16">
        <f t="shared" si="81"/>
        <v>1390.2834769999999</v>
      </c>
      <c r="F592" s="11">
        <f t="shared" si="82"/>
        <v>2.9134770000000572</v>
      </c>
      <c r="G592" s="11">
        <f t="shared" si="83"/>
        <v>764.30347700000004</v>
      </c>
      <c r="H592" s="17"/>
    </row>
    <row r="593" spans="1:8">
      <c r="A593" s="27">
        <v>37135</v>
      </c>
      <c r="B593" s="11">
        <v>112.01</v>
      </c>
      <c r="C593" s="11">
        <f t="shared" si="79"/>
        <v>762.01</v>
      </c>
      <c r="D593" s="16">
        <f t="shared" si="80"/>
        <v>1387.99</v>
      </c>
      <c r="E593" s="16">
        <f t="shared" si="81"/>
        <v>1390.904779</v>
      </c>
      <c r="F593" s="11">
        <f t="shared" si="82"/>
        <v>2.9147789999999532</v>
      </c>
      <c r="G593" s="11">
        <f t="shared" si="83"/>
        <v>764.92477899999994</v>
      </c>
      <c r="H593" s="17"/>
    </row>
    <row r="594" spans="1:8">
      <c r="A594" s="27">
        <v>37136</v>
      </c>
      <c r="B594" s="11">
        <v>111.32</v>
      </c>
      <c r="C594" s="11">
        <f t="shared" si="79"/>
        <v>762.7</v>
      </c>
      <c r="D594" s="16">
        <f t="shared" si="80"/>
        <v>1388.68</v>
      </c>
      <c r="E594" s="16">
        <f t="shared" si="81"/>
        <v>1391.5962280000001</v>
      </c>
      <c r="F594" s="11">
        <f t="shared" si="82"/>
        <v>2.9162280000000464</v>
      </c>
      <c r="G594" s="11">
        <f t="shared" si="83"/>
        <v>765.61622800000009</v>
      </c>
      <c r="H594" s="17"/>
    </row>
    <row r="595" spans="1:8">
      <c r="A595" s="27">
        <v>37137</v>
      </c>
      <c r="B595" s="11">
        <v>110.66</v>
      </c>
      <c r="C595" s="11">
        <f t="shared" si="79"/>
        <v>763.36</v>
      </c>
      <c r="D595" s="16">
        <f t="shared" si="80"/>
        <v>1389.34</v>
      </c>
      <c r="E595" s="16">
        <f t="shared" si="81"/>
        <v>1392.2576139999999</v>
      </c>
      <c r="F595" s="11">
        <f t="shared" si="82"/>
        <v>2.9176139999999577</v>
      </c>
      <c r="G595" s="11">
        <f t="shared" si="83"/>
        <v>766.27761399999997</v>
      </c>
      <c r="H595" s="17"/>
    </row>
    <row r="596" spans="1:8">
      <c r="A596" s="27">
        <v>37138</v>
      </c>
      <c r="B596" s="11">
        <v>110.09</v>
      </c>
      <c r="C596" s="11">
        <f t="shared" si="79"/>
        <v>763.93</v>
      </c>
      <c r="D596" s="16">
        <f t="shared" si="80"/>
        <v>1389.91</v>
      </c>
      <c r="E596" s="16">
        <f t="shared" si="81"/>
        <v>1392.8288110000001</v>
      </c>
      <c r="F596" s="11">
        <f t="shared" si="82"/>
        <v>2.9188110000000052</v>
      </c>
      <c r="G596" s="11">
        <f t="shared" si="83"/>
        <v>766.84881099999996</v>
      </c>
      <c r="H596" s="17"/>
    </row>
    <row r="597" spans="1:8">
      <c r="A597" s="27">
        <v>37139</v>
      </c>
      <c r="B597" s="11">
        <v>109.63</v>
      </c>
      <c r="C597" s="11">
        <f t="shared" si="79"/>
        <v>764.39</v>
      </c>
      <c r="D597" s="16">
        <f t="shared" si="80"/>
        <v>1390.37</v>
      </c>
      <c r="E597" s="16">
        <f t="shared" si="81"/>
        <v>1393.289777</v>
      </c>
      <c r="F597" s="11">
        <f t="shared" si="82"/>
        <v>2.9197770000000673</v>
      </c>
      <c r="G597" s="11">
        <f t="shared" si="83"/>
        <v>767.30977700000005</v>
      </c>
      <c r="H597" s="17"/>
    </row>
    <row r="598" spans="1:8">
      <c r="A598" s="27">
        <v>37140</v>
      </c>
      <c r="B598" s="11">
        <v>108.87</v>
      </c>
      <c r="C598" s="11">
        <f t="shared" si="79"/>
        <v>765.15</v>
      </c>
      <c r="D598" s="16">
        <f t="shared" si="80"/>
        <v>1391.13</v>
      </c>
      <c r="E598" s="16">
        <f t="shared" si="81"/>
        <v>1394.051373</v>
      </c>
      <c r="F598" s="11">
        <f t="shared" si="82"/>
        <v>2.9213729999999032</v>
      </c>
      <c r="G598" s="11">
        <f t="shared" si="83"/>
        <v>768.07137299999988</v>
      </c>
      <c r="H598" s="17"/>
    </row>
    <row r="599" spans="1:8">
      <c r="A599" s="27">
        <v>37141</v>
      </c>
      <c r="B599" s="11">
        <v>107.62</v>
      </c>
      <c r="C599" s="11">
        <f t="shared" si="79"/>
        <v>766.4</v>
      </c>
      <c r="D599" s="16">
        <f t="shared" si="80"/>
        <v>1392.38</v>
      </c>
      <c r="E599" s="16">
        <f t="shared" si="81"/>
        <v>1395.3039980000001</v>
      </c>
      <c r="F599" s="11">
        <f t="shared" si="82"/>
        <v>2.9239979999999832</v>
      </c>
      <c r="G599" s="11">
        <f t="shared" si="83"/>
        <v>769.32399799999996</v>
      </c>
      <c r="H599" s="17"/>
    </row>
    <row r="600" spans="1:8">
      <c r="A600" s="27">
        <v>37142</v>
      </c>
      <c r="B600" s="11">
        <v>106.53</v>
      </c>
      <c r="C600" s="11">
        <f t="shared" si="79"/>
        <v>767.49</v>
      </c>
      <c r="D600" s="16">
        <f t="shared" si="80"/>
        <v>1393.47</v>
      </c>
      <c r="E600" s="16">
        <f t="shared" si="81"/>
        <v>1396.396287</v>
      </c>
      <c r="F600" s="11">
        <f t="shared" si="82"/>
        <v>2.9262870000000021</v>
      </c>
      <c r="G600" s="11">
        <f t="shared" si="83"/>
        <v>770.41628700000001</v>
      </c>
      <c r="H600" s="17"/>
    </row>
    <row r="601" spans="1:8">
      <c r="A601" s="27">
        <v>37143</v>
      </c>
      <c r="B601" s="11">
        <v>105.88</v>
      </c>
      <c r="C601" s="11">
        <f t="shared" si="79"/>
        <v>768.14</v>
      </c>
      <c r="D601" s="16">
        <f t="shared" si="80"/>
        <v>1394.12</v>
      </c>
      <c r="E601" s="16">
        <f t="shared" si="81"/>
        <v>1397.047652</v>
      </c>
      <c r="F601" s="11">
        <f t="shared" si="82"/>
        <v>2.9276520000000801</v>
      </c>
      <c r="G601" s="11">
        <f t="shared" si="83"/>
        <v>771.06765200000007</v>
      </c>
      <c r="H601" s="17"/>
    </row>
    <row r="602" spans="1:8">
      <c r="A602" s="27">
        <v>37144</v>
      </c>
      <c r="B602" s="11">
        <v>105.88</v>
      </c>
      <c r="C602" s="11">
        <f t="shared" si="79"/>
        <v>768.14</v>
      </c>
      <c r="D602" s="16">
        <f t="shared" si="80"/>
        <v>1394.12</v>
      </c>
      <c r="E602" s="16">
        <f t="shared" si="81"/>
        <v>1397.047652</v>
      </c>
      <c r="F602" s="11">
        <f t="shared" si="82"/>
        <v>2.9276520000000801</v>
      </c>
      <c r="G602" s="11">
        <f t="shared" si="83"/>
        <v>771.06765200000007</v>
      </c>
      <c r="H602" s="17"/>
    </row>
    <row r="603" spans="1:8">
      <c r="A603" s="27">
        <v>37145</v>
      </c>
      <c r="B603" s="11">
        <v>105.39</v>
      </c>
      <c r="C603" s="11">
        <f t="shared" si="79"/>
        <v>768.63</v>
      </c>
      <c r="D603" s="16">
        <f t="shared" si="80"/>
        <v>1394.61</v>
      </c>
      <c r="E603" s="16">
        <f t="shared" si="81"/>
        <v>1397.538681</v>
      </c>
      <c r="F603" s="11">
        <f t="shared" si="82"/>
        <v>2.9286810000000969</v>
      </c>
      <c r="G603" s="11">
        <f t="shared" si="83"/>
        <v>771.55868100000009</v>
      </c>
      <c r="H603" s="17"/>
    </row>
    <row r="604" spans="1:8">
      <c r="A604" s="27">
        <v>37146</v>
      </c>
      <c r="B604" s="11">
        <v>104.87</v>
      </c>
      <c r="C604" s="11">
        <f t="shared" si="79"/>
        <v>769.15</v>
      </c>
      <c r="D604" s="16">
        <f t="shared" si="80"/>
        <v>1395.13</v>
      </c>
      <c r="E604" s="16">
        <f t="shared" si="81"/>
        <v>1398.0597730000002</v>
      </c>
      <c r="F604" s="11">
        <f t="shared" si="82"/>
        <v>2.9297730000000684</v>
      </c>
      <c r="G604" s="11">
        <f t="shared" si="83"/>
        <v>772.07977300000005</v>
      </c>
      <c r="H604" s="17"/>
    </row>
    <row r="605" spans="1:8">
      <c r="A605" s="27">
        <v>37147</v>
      </c>
      <c r="B605" s="11">
        <v>104.85</v>
      </c>
      <c r="C605" s="11">
        <f t="shared" si="79"/>
        <v>769.17</v>
      </c>
      <c r="D605" s="16">
        <f t="shared" si="80"/>
        <v>1395.15</v>
      </c>
      <c r="E605" s="16">
        <f t="shared" si="81"/>
        <v>1398.0798150000001</v>
      </c>
      <c r="F605" s="11">
        <f t="shared" si="82"/>
        <v>2.9298149999999623</v>
      </c>
      <c r="G605" s="11">
        <f t="shared" si="83"/>
        <v>772.09981499999992</v>
      </c>
      <c r="H605" s="17"/>
    </row>
    <row r="606" spans="1:8">
      <c r="A606" s="27">
        <v>37148</v>
      </c>
      <c r="B606" s="11">
        <v>104.67</v>
      </c>
      <c r="C606" s="11">
        <f t="shared" si="79"/>
        <v>769.35</v>
      </c>
      <c r="D606" s="16">
        <f t="shared" si="80"/>
        <v>1395.33</v>
      </c>
      <c r="E606" s="16">
        <f t="shared" si="81"/>
        <v>1398.2601929999998</v>
      </c>
      <c r="F606" s="11">
        <f t="shared" si="82"/>
        <v>2.9301929999999174</v>
      </c>
      <c r="G606" s="11">
        <f t="shared" si="83"/>
        <v>772.28019299999994</v>
      </c>
      <c r="H606" s="17"/>
    </row>
    <row r="607" spans="1:8">
      <c r="A607" s="27">
        <v>37149</v>
      </c>
      <c r="B607" s="11">
        <v>104.7</v>
      </c>
      <c r="C607" s="11">
        <f t="shared" si="79"/>
        <v>769.31999999999994</v>
      </c>
      <c r="D607" s="16">
        <f t="shared" si="80"/>
        <v>1395.3</v>
      </c>
      <c r="E607" s="16">
        <f t="shared" si="81"/>
        <v>1398.2301299999999</v>
      </c>
      <c r="F607" s="11">
        <f t="shared" si="82"/>
        <v>2.9301299999999628</v>
      </c>
      <c r="G607" s="11">
        <f t="shared" si="83"/>
        <v>772.2501299999999</v>
      </c>
      <c r="H607" s="17"/>
    </row>
    <row r="608" spans="1:8">
      <c r="A608" s="27">
        <v>37150</v>
      </c>
      <c r="B608" s="11">
        <v>104.64</v>
      </c>
      <c r="C608" s="11">
        <f t="shared" si="79"/>
        <v>769.38</v>
      </c>
      <c r="D608" s="16">
        <f t="shared" si="80"/>
        <v>1395.36</v>
      </c>
      <c r="E608" s="16">
        <f t="shared" si="81"/>
        <v>1398.290256</v>
      </c>
      <c r="F608" s="11">
        <f t="shared" si="82"/>
        <v>2.9302560000000994</v>
      </c>
      <c r="G608" s="11">
        <f t="shared" si="83"/>
        <v>772.31025600000009</v>
      </c>
      <c r="H608" s="17"/>
    </row>
    <row r="609" spans="1:8">
      <c r="A609" s="27">
        <v>37151</v>
      </c>
      <c r="B609" s="11">
        <v>104.37</v>
      </c>
      <c r="C609" s="11">
        <f t="shared" si="79"/>
        <v>769.65</v>
      </c>
      <c r="D609" s="16">
        <f t="shared" si="80"/>
        <v>1395.63</v>
      </c>
      <c r="E609" s="16">
        <f t="shared" si="81"/>
        <v>1398.560823</v>
      </c>
      <c r="F609" s="11">
        <f t="shared" si="82"/>
        <v>2.9308229999999185</v>
      </c>
      <c r="G609" s="11">
        <f t="shared" si="83"/>
        <v>772.5808229999999</v>
      </c>
      <c r="H609" s="17"/>
    </row>
    <row r="610" spans="1:8">
      <c r="A610" s="27">
        <v>37152</v>
      </c>
      <c r="B610" s="11">
        <v>104.27</v>
      </c>
      <c r="C610" s="11">
        <f t="shared" si="79"/>
        <v>769.75</v>
      </c>
      <c r="D610" s="16">
        <f t="shared" si="80"/>
        <v>1395.73</v>
      </c>
      <c r="E610" s="16">
        <f t="shared" si="81"/>
        <v>1398.6610330000001</v>
      </c>
      <c r="F610" s="11">
        <f t="shared" si="82"/>
        <v>2.9310330000000704</v>
      </c>
      <c r="G610" s="11">
        <f t="shared" si="83"/>
        <v>772.68103300000007</v>
      </c>
      <c r="H610" s="17"/>
    </row>
    <row r="611" spans="1:8">
      <c r="A611" s="27">
        <v>37153</v>
      </c>
      <c r="B611" s="11">
        <v>104.61</v>
      </c>
      <c r="C611" s="11">
        <f t="shared" si="79"/>
        <v>769.41</v>
      </c>
      <c r="D611" s="16">
        <f t="shared" si="80"/>
        <v>1395.39</v>
      </c>
      <c r="E611" s="16">
        <f t="shared" si="81"/>
        <v>1398.3203190000002</v>
      </c>
      <c r="F611" s="11">
        <f t="shared" si="82"/>
        <v>2.9303190000000541</v>
      </c>
      <c r="G611" s="11">
        <f t="shared" si="83"/>
        <v>772.34031900000002</v>
      </c>
      <c r="H611" s="17"/>
    </row>
    <row r="612" spans="1:8">
      <c r="A612" s="27">
        <v>37154</v>
      </c>
      <c r="B612" s="11">
        <v>105.01</v>
      </c>
      <c r="C612" s="11">
        <f t="shared" si="79"/>
        <v>769.01</v>
      </c>
      <c r="D612" s="16">
        <f t="shared" si="80"/>
        <v>1394.99</v>
      </c>
      <c r="E612" s="16">
        <f t="shared" si="81"/>
        <v>1397.9194789999999</v>
      </c>
      <c r="F612" s="11">
        <f t="shared" si="82"/>
        <v>2.9294789999999011</v>
      </c>
      <c r="G612" s="11">
        <f t="shared" si="83"/>
        <v>771.93947899999989</v>
      </c>
      <c r="H612" s="17"/>
    </row>
    <row r="613" spans="1:8">
      <c r="A613" s="27">
        <v>37155</v>
      </c>
      <c r="B613" s="11">
        <v>105.35</v>
      </c>
      <c r="C613" s="11">
        <f t="shared" si="79"/>
        <v>768.67</v>
      </c>
      <c r="D613" s="16">
        <f t="shared" si="80"/>
        <v>1394.65</v>
      </c>
      <c r="E613" s="16">
        <f t="shared" si="81"/>
        <v>1397.578765</v>
      </c>
      <c r="F613" s="11">
        <f t="shared" si="82"/>
        <v>2.9287649999998848</v>
      </c>
      <c r="G613" s="11">
        <f t="shared" si="83"/>
        <v>771.59876499999984</v>
      </c>
      <c r="H613" s="17"/>
    </row>
    <row r="614" spans="1:8">
      <c r="A614" s="27">
        <v>37156</v>
      </c>
      <c r="B614" s="11">
        <v>105.84</v>
      </c>
      <c r="C614" s="11">
        <f t="shared" si="79"/>
        <v>768.18</v>
      </c>
      <c r="D614" s="16">
        <f t="shared" si="80"/>
        <v>1394.16</v>
      </c>
      <c r="E614" s="16">
        <f t="shared" si="81"/>
        <v>1397.0877360000002</v>
      </c>
      <c r="F614" s="11">
        <f t="shared" si="82"/>
        <v>2.9277360000000954</v>
      </c>
      <c r="G614" s="11">
        <f t="shared" si="83"/>
        <v>771.10773600000005</v>
      </c>
      <c r="H614" s="17"/>
    </row>
    <row r="615" spans="1:8">
      <c r="A615" s="27">
        <v>37157</v>
      </c>
      <c r="B615" s="11">
        <v>105.46</v>
      </c>
      <c r="C615" s="11">
        <f t="shared" si="79"/>
        <v>768.56</v>
      </c>
      <c r="D615" s="16">
        <f t="shared" si="80"/>
        <v>1394.54</v>
      </c>
      <c r="E615" s="16">
        <f t="shared" si="81"/>
        <v>1397.4685339999999</v>
      </c>
      <c r="F615" s="11">
        <f t="shared" si="82"/>
        <v>2.9285339999998996</v>
      </c>
      <c r="G615" s="11">
        <f t="shared" si="83"/>
        <v>771.48853399999985</v>
      </c>
      <c r="H615" s="17"/>
    </row>
    <row r="616" spans="1:8">
      <c r="A616" s="27">
        <v>37158</v>
      </c>
      <c r="B616" s="11">
        <v>105.19</v>
      </c>
      <c r="C616" s="11">
        <f t="shared" si="79"/>
        <v>768.82999999999993</v>
      </c>
      <c r="D616" s="16">
        <f t="shared" si="80"/>
        <v>1394.81</v>
      </c>
      <c r="E616" s="16">
        <f t="shared" si="81"/>
        <v>1397.7391009999999</v>
      </c>
      <c r="F616" s="11">
        <f t="shared" si="82"/>
        <v>2.929100999999946</v>
      </c>
      <c r="G616" s="11">
        <f t="shared" si="83"/>
        <v>771.75910099999987</v>
      </c>
      <c r="H616" s="17"/>
    </row>
    <row r="617" spans="1:8">
      <c r="A617" s="27">
        <v>37159</v>
      </c>
      <c r="B617" s="11">
        <v>105.12</v>
      </c>
      <c r="C617" s="11">
        <f t="shared" si="79"/>
        <v>768.9</v>
      </c>
      <c r="D617" s="16">
        <f t="shared" si="80"/>
        <v>1394.88</v>
      </c>
      <c r="E617" s="16">
        <f t="shared" si="81"/>
        <v>1397.809248</v>
      </c>
      <c r="F617" s="11">
        <f t="shared" si="82"/>
        <v>2.9292479999999159</v>
      </c>
      <c r="G617" s="11">
        <f t="shared" si="83"/>
        <v>771.82924799999989</v>
      </c>
      <c r="H617" s="17"/>
    </row>
    <row r="618" spans="1:8">
      <c r="A618" s="27">
        <v>37160</v>
      </c>
      <c r="B618" s="11">
        <v>105.03</v>
      </c>
      <c r="C618" s="11">
        <f t="shared" si="79"/>
        <v>768.99</v>
      </c>
      <c r="D618" s="16">
        <f t="shared" si="80"/>
        <v>1394.97</v>
      </c>
      <c r="E618" s="16">
        <f t="shared" si="81"/>
        <v>1397.899437</v>
      </c>
      <c r="F618" s="11">
        <f t="shared" si="82"/>
        <v>2.9294370000000072</v>
      </c>
      <c r="G618" s="11">
        <f t="shared" si="83"/>
        <v>771.91943700000002</v>
      </c>
      <c r="H618" s="17"/>
    </row>
    <row r="619" spans="1:8">
      <c r="A619" s="27">
        <v>37161</v>
      </c>
      <c r="B619" s="11">
        <v>105.04</v>
      </c>
      <c r="C619" s="11">
        <f t="shared" si="79"/>
        <v>768.98</v>
      </c>
      <c r="D619" s="16">
        <f t="shared" si="80"/>
        <v>1394.96</v>
      </c>
      <c r="E619" s="16">
        <f t="shared" si="81"/>
        <v>1397.889416</v>
      </c>
      <c r="F619" s="11">
        <f t="shared" si="82"/>
        <v>2.9294159999999465</v>
      </c>
      <c r="G619" s="11">
        <f t="shared" si="83"/>
        <v>771.90941599999996</v>
      </c>
      <c r="H619" s="17"/>
    </row>
    <row r="620" spans="1:8">
      <c r="A620" s="27">
        <v>37162</v>
      </c>
      <c r="B620" s="11">
        <v>105.35</v>
      </c>
      <c r="C620" s="11">
        <f t="shared" si="79"/>
        <v>768.67</v>
      </c>
      <c r="D620" s="16">
        <f t="shared" si="80"/>
        <v>1394.65</v>
      </c>
      <c r="E620" s="16">
        <f t="shared" si="81"/>
        <v>1397.578765</v>
      </c>
      <c r="F620" s="11">
        <f t="shared" si="82"/>
        <v>2.9287649999998848</v>
      </c>
      <c r="G620" s="11">
        <f t="shared" si="83"/>
        <v>771.59876499999984</v>
      </c>
      <c r="H620" s="17"/>
    </row>
    <row r="621" spans="1:8">
      <c r="A621" s="27">
        <v>37163</v>
      </c>
      <c r="B621" s="11">
        <v>105.55</v>
      </c>
      <c r="C621" s="11">
        <f t="shared" si="79"/>
        <v>768.47</v>
      </c>
      <c r="D621" s="16">
        <f t="shared" si="80"/>
        <v>1394.45</v>
      </c>
      <c r="E621" s="16">
        <f t="shared" si="81"/>
        <v>1397.3783450000001</v>
      </c>
      <c r="F621" s="11">
        <f t="shared" si="82"/>
        <v>2.9283450000000357</v>
      </c>
      <c r="G621" s="11">
        <f t="shared" si="83"/>
        <v>771.39834500000006</v>
      </c>
      <c r="H621" s="17"/>
    </row>
    <row r="622" spans="1:8">
      <c r="A622" s="27">
        <v>37164</v>
      </c>
      <c r="B622" s="11">
        <v>105.64</v>
      </c>
      <c r="C622" s="11">
        <f t="shared" si="79"/>
        <v>768.38</v>
      </c>
      <c r="D622" s="16">
        <f t="shared" si="80"/>
        <v>1394.36</v>
      </c>
      <c r="E622" s="16">
        <f t="shared" si="81"/>
        <v>1397.2881559999998</v>
      </c>
      <c r="F622" s="11">
        <f t="shared" si="82"/>
        <v>2.9281559999999445</v>
      </c>
      <c r="G622" s="11">
        <f t="shared" si="83"/>
        <v>771.30815599999994</v>
      </c>
      <c r="H622" s="17"/>
    </row>
    <row r="623" spans="1:8">
      <c r="A623" s="27">
        <v>37165</v>
      </c>
      <c r="B623" s="11">
        <v>105.72</v>
      </c>
      <c r="C623" s="11">
        <f t="shared" si="79"/>
        <v>768.3</v>
      </c>
      <c r="D623" s="16">
        <f t="shared" si="80"/>
        <v>1394.28</v>
      </c>
      <c r="E623" s="16">
        <f t="shared" si="81"/>
        <v>1397.2079879999999</v>
      </c>
      <c r="F623" s="11">
        <f t="shared" si="82"/>
        <v>2.9279879999999139</v>
      </c>
      <c r="G623" s="11">
        <f t="shared" si="83"/>
        <v>771.22798799999987</v>
      </c>
      <c r="H623" s="17"/>
    </row>
    <row r="624" spans="1:8">
      <c r="A624" s="27">
        <v>37166</v>
      </c>
      <c r="B624" s="11">
        <v>105.7</v>
      </c>
      <c r="C624" s="11">
        <f t="shared" si="79"/>
        <v>768.31999999999994</v>
      </c>
      <c r="D624" s="16">
        <f t="shared" si="80"/>
        <v>1394.3</v>
      </c>
      <c r="E624" s="16">
        <f t="shared" si="81"/>
        <v>1397.22803</v>
      </c>
      <c r="F624" s="11">
        <f t="shared" si="82"/>
        <v>2.9280300000000352</v>
      </c>
      <c r="G624" s="11">
        <f t="shared" si="83"/>
        <v>771.24802999999997</v>
      </c>
      <c r="H624" s="17"/>
    </row>
    <row r="625" spans="1:8">
      <c r="A625" s="27">
        <v>37167</v>
      </c>
      <c r="B625" s="11">
        <v>105.78</v>
      </c>
      <c r="C625" s="11">
        <f t="shared" si="79"/>
        <v>768.24</v>
      </c>
      <c r="D625" s="16">
        <f t="shared" si="80"/>
        <v>1394.22</v>
      </c>
      <c r="E625" s="16">
        <f t="shared" si="81"/>
        <v>1397.147862</v>
      </c>
      <c r="F625" s="11">
        <f t="shared" si="82"/>
        <v>2.9278620000000046</v>
      </c>
      <c r="G625" s="11">
        <f t="shared" si="83"/>
        <v>771.16786200000001</v>
      </c>
      <c r="H625" s="17"/>
    </row>
    <row r="626" spans="1:8">
      <c r="A626" s="27">
        <v>37168</v>
      </c>
      <c r="B626" s="11">
        <v>105.68</v>
      </c>
      <c r="C626" s="11">
        <f t="shared" si="79"/>
        <v>768.33999999999992</v>
      </c>
      <c r="D626" s="16">
        <f t="shared" si="80"/>
        <v>1394.32</v>
      </c>
      <c r="E626" s="16">
        <f t="shared" si="81"/>
        <v>1397.2480719999999</v>
      </c>
      <c r="F626" s="11">
        <f t="shared" si="82"/>
        <v>2.9280719999999292</v>
      </c>
      <c r="G626" s="11">
        <f t="shared" si="83"/>
        <v>771.26807199999985</v>
      </c>
      <c r="H626" s="17"/>
    </row>
    <row r="627" spans="1:8">
      <c r="A627" s="27">
        <v>37169</v>
      </c>
      <c r="B627" s="11">
        <v>105.54</v>
      </c>
      <c r="C627" s="11">
        <f t="shared" si="79"/>
        <v>768.48</v>
      </c>
      <c r="D627" s="16">
        <f t="shared" si="80"/>
        <v>1394.46</v>
      </c>
      <c r="E627" s="16">
        <f t="shared" si="81"/>
        <v>1397.3883660000001</v>
      </c>
      <c r="F627" s="11">
        <f t="shared" si="82"/>
        <v>2.9283660000000964</v>
      </c>
      <c r="G627" s="11">
        <f t="shared" si="83"/>
        <v>771.40836600000011</v>
      </c>
      <c r="H627" s="17"/>
    </row>
    <row r="628" spans="1:8">
      <c r="A628" s="27">
        <v>37170</v>
      </c>
      <c r="B628" s="11">
        <v>105.57</v>
      </c>
      <c r="C628" s="11">
        <f t="shared" si="79"/>
        <v>768.45</v>
      </c>
      <c r="D628" s="16">
        <f t="shared" si="80"/>
        <v>1394.43</v>
      </c>
      <c r="E628" s="16">
        <f t="shared" si="81"/>
        <v>1397.358303</v>
      </c>
      <c r="F628" s="11">
        <f t="shared" si="82"/>
        <v>2.9283029999999144</v>
      </c>
      <c r="G628" s="11">
        <f t="shared" si="83"/>
        <v>771.37830299999996</v>
      </c>
      <c r="H628" s="17"/>
    </row>
    <row r="629" spans="1:8">
      <c r="A629" s="27">
        <v>37171</v>
      </c>
      <c r="B629" s="11">
        <v>105.58</v>
      </c>
      <c r="C629" s="11">
        <f t="shared" ref="C629:C692" si="84">874.02-B629</f>
        <v>768.43999999999994</v>
      </c>
      <c r="D629" s="16">
        <f t="shared" ref="D629:D692" si="85">1500-B629</f>
        <v>1394.42</v>
      </c>
      <c r="E629" s="16">
        <f t="shared" ref="E629:E692" si="86">D629*1.0021</f>
        <v>1397.3482820000002</v>
      </c>
      <c r="F629" s="11">
        <f t="shared" ref="F629:F692" si="87">E629-D629</f>
        <v>2.9282820000000811</v>
      </c>
      <c r="G629" s="11">
        <f t="shared" ref="G629:G692" si="88">C629+(E629-D629)</f>
        <v>771.36828200000002</v>
      </c>
      <c r="H629" s="17"/>
    </row>
    <row r="630" spans="1:8">
      <c r="A630" s="27">
        <v>37172</v>
      </c>
      <c r="B630" s="11">
        <v>105.68</v>
      </c>
      <c r="C630" s="11">
        <f t="shared" si="84"/>
        <v>768.33999999999992</v>
      </c>
      <c r="D630" s="16">
        <f t="shared" si="85"/>
        <v>1394.32</v>
      </c>
      <c r="E630" s="16">
        <f t="shared" si="86"/>
        <v>1397.2480719999999</v>
      </c>
      <c r="F630" s="11">
        <f t="shared" si="87"/>
        <v>2.9280719999999292</v>
      </c>
      <c r="G630" s="11">
        <f t="shared" si="88"/>
        <v>771.26807199999985</v>
      </c>
      <c r="H630" s="17"/>
    </row>
    <row r="631" spans="1:8">
      <c r="A631" s="27">
        <v>37173</v>
      </c>
      <c r="B631" s="11">
        <v>105.66</v>
      </c>
      <c r="C631" s="11">
        <f t="shared" si="84"/>
        <v>768.36</v>
      </c>
      <c r="D631" s="16">
        <f t="shared" si="85"/>
        <v>1394.34</v>
      </c>
      <c r="E631" s="16">
        <f t="shared" si="86"/>
        <v>1397.268114</v>
      </c>
      <c r="F631" s="11">
        <f t="shared" si="87"/>
        <v>2.9281140000000505</v>
      </c>
      <c r="G631" s="11">
        <f t="shared" si="88"/>
        <v>771.28811400000006</v>
      </c>
      <c r="H631" s="17"/>
    </row>
    <row r="632" spans="1:8">
      <c r="A632" s="27">
        <v>37174</v>
      </c>
      <c r="B632" s="11">
        <v>105.78</v>
      </c>
      <c r="C632" s="11">
        <f t="shared" si="84"/>
        <v>768.24</v>
      </c>
      <c r="D632" s="16">
        <f t="shared" si="85"/>
        <v>1394.22</v>
      </c>
      <c r="E632" s="16">
        <f t="shared" si="86"/>
        <v>1397.147862</v>
      </c>
      <c r="F632" s="11">
        <f t="shared" si="87"/>
        <v>2.9278620000000046</v>
      </c>
      <c r="G632" s="11">
        <f t="shared" si="88"/>
        <v>771.16786200000001</v>
      </c>
      <c r="H632" s="17"/>
    </row>
    <row r="633" spans="1:8">
      <c r="A633" s="27">
        <v>37175</v>
      </c>
      <c r="B633" s="11">
        <v>105.82</v>
      </c>
      <c r="C633" s="11">
        <f t="shared" si="84"/>
        <v>768.2</v>
      </c>
      <c r="D633" s="16">
        <f t="shared" si="85"/>
        <v>1394.18</v>
      </c>
      <c r="E633" s="16">
        <f t="shared" si="86"/>
        <v>1397.1077780000001</v>
      </c>
      <c r="F633" s="11">
        <f t="shared" si="87"/>
        <v>2.9277779999999893</v>
      </c>
      <c r="G633" s="11">
        <f t="shared" si="88"/>
        <v>771.12777800000003</v>
      </c>
      <c r="H633" s="17"/>
    </row>
    <row r="634" spans="1:8">
      <c r="A634" s="27">
        <v>37176</v>
      </c>
      <c r="B634" s="11">
        <v>105.67</v>
      </c>
      <c r="C634" s="11">
        <f t="shared" si="84"/>
        <v>768.35</v>
      </c>
      <c r="D634" s="16">
        <f t="shared" si="85"/>
        <v>1394.33</v>
      </c>
      <c r="E634" s="16">
        <f t="shared" si="86"/>
        <v>1397.2580929999999</v>
      </c>
      <c r="F634" s="11">
        <f t="shared" si="87"/>
        <v>2.9280929999999898</v>
      </c>
      <c r="G634" s="11">
        <f t="shared" si="88"/>
        <v>771.27809300000001</v>
      </c>
      <c r="H634" s="17"/>
    </row>
    <row r="635" spans="1:8">
      <c r="A635" s="27">
        <v>37177</v>
      </c>
      <c r="B635" s="11">
        <v>105.31</v>
      </c>
      <c r="C635" s="11">
        <f t="shared" si="84"/>
        <v>768.71</v>
      </c>
      <c r="D635" s="16">
        <f t="shared" si="85"/>
        <v>1394.69</v>
      </c>
      <c r="E635" s="16">
        <f t="shared" si="86"/>
        <v>1397.618849</v>
      </c>
      <c r="F635" s="11">
        <f t="shared" si="87"/>
        <v>2.9288489999999001</v>
      </c>
      <c r="G635" s="11">
        <f t="shared" si="88"/>
        <v>771.63884899999994</v>
      </c>
      <c r="H635" s="17"/>
    </row>
    <row r="636" spans="1:8">
      <c r="A636" s="27">
        <v>37178</v>
      </c>
      <c r="B636" s="11">
        <v>104.96</v>
      </c>
      <c r="C636" s="11">
        <f t="shared" si="84"/>
        <v>769.06</v>
      </c>
      <c r="D636" s="16">
        <f t="shared" si="85"/>
        <v>1395.04</v>
      </c>
      <c r="E636" s="16">
        <f t="shared" si="86"/>
        <v>1397.9695839999999</v>
      </c>
      <c r="F636" s="11">
        <f t="shared" si="87"/>
        <v>2.9295839999999771</v>
      </c>
      <c r="G636" s="11">
        <f t="shared" si="88"/>
        <v>771.98958399999992</v>
      </c>
      <c r="H636" s="17"/>
    </row>
    <row r="637" spans="1:8">
      <c r="A637" s="27">
        <v>37179</v>
      </c>
      <c r="B637" s="11">
        <v>104.61</v>
      </c>
      <c r="C637" s="11">
        <f t="shared" si="84"/>
        <v>769.41</v>
      </c>
      <c r="D637" s="16">
        <f t="shared" si="85"/>
        <v>1395.39</v>
      </c>
      <c r="E637" s="16">
        <f t="shared" si="86"/>
        <v>1398.3203190000002</v>
      </c>
      <c r="F637" s="11">
        <f t="shared" si="87"/>
        <v>2.9303190000000541</v>
      </c>
      <c r="G637" s="11">
        <f t="shared" si="88"/>
        <v>772.34031900000002</v>
      </c>
      <c r="H637" s="17"/>
    </row>
    <row r="638" spans="1:8">
      <c r="A638" s="27">
        <v>37180</v>
      </c>
      <c r="B638" s="11">
        <v>104.56</v>
      </c>
      <c r="C638" s="11">
        <f t="shared" si="84"/>
        <v>769.46</v>
      </c>
      <c r="D638" s="16">
        <f t="shared" si="85"/>
        <v>1395.44</v>
      </c>
      <c r="E638" s="16">
        <f t="shared" si="86"/>
        <v>1398.370424</v>
      </c>
      <c r="F638" s="11">
        <f t="shared" si="87"/>
        <v>2.9304239999999027</v>
      </c>
      <c r="G638" s="11">
        <f t="shared" si="88"/>
        <v>772.39042399999994</v>
      </c>
      <c r="H638" s="17"/>
    </row>
    <row r="639" spans="1:8">
      <c r="A639" s="27">
        <v>37181</v>
      </c>
      <c r="B639" s="11">
        <v>104.35</v>
      </c>
      <c r="C639" s="11">
        <f t="shared" si="84"/>
        <v>769.67</v>
      </c>
      <c r="D639" s="16">
        <f t="shared" si="85"/>
        <v>1395.65</v>
      </c>
      <c r="E639" s="16">
        <f t="shared" si="86"/>
        <v>1398.5808650000001</v>
      </c>
      <c r="F639" s="11">
        <f t="shared" si="87"/>
        <v>2.9308650000000398</v>
      </c>
      <c r="G639" s="11">
        <f t="shared" si="88"/>
        <v>772.600865</v>
      </c>
      <c r="H639" s="17"/>
    </row>
    <row r="640" spans="1:8">
      <c r="A640" s="27">
        <v>37182</v>
      </c>
      <c r="B640" s="11">
        <v>104.15</v>
      </c>
      <c r="C640" s="11">
        <f t="shared" si="84"/>
        <v>769.87</v>
      </c>
      <c r="D640" s="16">
        <f t="shared" si="85"/>
        <v>1395.85</v>
      </c>
      <c r="E640" s="16">
        <f t="shared" si="86"/>
        <v>1398.7812849999998</v>
      </c>
      <c r="F640" s="11">
        <f t="shared" si="87"/>
        <v>2.9312849999998889</v>
      </c>
      <c r="G640" s="11">
        <f t="shared" si="88"/>
        <v>772.80128499999989</v>
      </c>
      <c r="H640" s="17"/>
    </row>
    <row r="641" spans="1:8">
      <c r="A641" s="27">
        <v>37183</v>
      </c>
      <c r="B641" s="11">
        <v>103.94</v>
      </c>
      <c r="C641" s="11">
        <f t="shared" si="84"/>
        <v>770.07999999999993</v>
      </c>
      <c r="D641" s="16">
        <f t="shared" si="85"/>
        <v>1396.06</v>
      </c>
      <c r="E641" s="16">
        <f t="shared" si="86"/>
        <v>1398.991726</v>
      </c>
      <c r="F641" s="11">
        <f t="shared" si="87"/>
        <v>2.931726000000026</v>
      </c>
      <c r="G641" s="11">
        <f t="shared" si="88"/>
        <v>773.01172599999995</v>
      </c>
      <c r="H641" s="17"/>
    </row>
    <row r="642" spans="1:8">
      <c r="A642" s="27">
        <v>37184</v>
      </c>
      <c r="B642" s="11">
        <v>103.99</v>
      </c>
      <c r="C642" s="11">
        <f t="shared" si="84"/>
        <v>770.03</v>
      </c>
      <c r="D642" s="16">
        <f t="shared" si="85"/>
        <v>1396.01</v>
      </c>
      <c r="E642" s="16">
        <f t="shared" si="86"/>
        <v>1398.9416209999999</v>
      </c>
      <c r="F642" s="11">
        <f t="shared" si="87"/>
        <v>2.9316209999999501</v>
      </c>
      <c r="G642" s="11">
        <f t="shared" si="88"/>
        <v>772.96162099999992</v>
      </c>
      <c r="H642" s="17"/>
    </row>
    <row r="643" spans="1:8">
      <c r="A643" s="27">
        <v>37185</v>
      </c>
      <c r="B643" s="11">
        <v>104.09</v>
      </c>
      <c r="C643" s="11">
        <f t="shared" si="84"/>
        <v>769.93</v>
      </c>
      <c r="D643" s="16">
        <f t="shared" si="85"/>
        <v>1395.91</v>
      </c>
      <c r="E643" s="16">
        <f t="shared" si="86"/>
        <v>1398.8414110000001</v>
      </c>
      <c r="F643" s="11">
        <f t="shared" si="87"/>
        <v>2.9314110000000255</v>
      </c>
      <c r="G643" s="11">
        <f t="shared" si="88"/>
        <v>772.86141099999998</v>
      </c>
      <c r="H643" s="17"/>
    </row>
    <row r="644" spans="1:8">
      <c r="A644" s="27">
        <v>37186</v>
      </c>
      <c r="B644" s="11">
        <v>104.11</v>
      </c>
      <c r="C644" s="11">
        <f t="shared" si="84"/>
        <v>769.91</v>
      </c>
      <c r="D644" s="16">
        <f t="shared" si="85"/>
        <v>1395.89</v>
      </c>
      <c r="E644" s="16">
        <f t="shared" si="86"/>
        <v>1398.821369</v>
      </c>
      <c r="F644" s="11">
        <f t="shared" si="87"/>
        <v>2.9313689999999042</v>
      </c>
      <c r="G644" s="11">
        <f t="shared" si="88"/>
        <v>772.84136899999987</v>
      </c>
      <c r="H644" s="17"/>
    </row>
    <row r="645" spans="1:8">
      <c r="A645" s="27">
        <v>37187</v>
      </c>
      <c r="B645" s="11">
        <v>104.1</v>
      </c>
      <c r="C645" s="11">
        <f t="shared" si="84"/>
        <v>769.92</v>
      </c>
      <c r="D645" s="16">
        <f t="shared" si="85"/>
        <v>1395.9</v>
      </c>
      <c r="E645" s="16">
        <f t="shared" si="86"/>
        <v>1398.8313900000001</v>
      </c>
      <c r="F645" s="11">
        <f t="shared" si="87"/>
        <v>2.9313899999999649</v>
      </c>
      <c r="G645" s="11">
        <f t="shared" si="88"/>
        <v>772.85138999999992</v>
      </c>
      <c r="H645" s="17"/>
    </row>
    <row r="646" spans="1:8">
      <c r="A646" s="27">
        <v>37188</v>
      </c>
      <c r="B646" s="11">
        <v>104.27</v>
      </c>
      <c r="C646" s="11">
        <f t="shared" si="84"/>
        <v>769.75</v>
      </c>
      <c r="D646" s="16">
        <f t="shared" si="85"/>
        <v>1395.73</v>
      </c>
      <c r="E646" s="16">
        <f t="shared" si="86"/>
        <v>1398.6610330000001</v>
      </c>
      <c r="F646" s="11">
        <f t="shared" si="87"/>
        <v>2.9310330000000704</v>
      </c>
      <c r="G646" s="11">
        <f t="shared" si="88"/>
        <v>772.68103300000007</v>
      </c>
      <c r="H646" s="17"/>
    </row>
    <row r="647" spans="1:8">
      <c r="A647" s="27">
        <v>37189</v>
      </c>
      <c r="B647" s="11">
        <v>105.27</v>
      </c>
      <c r="C647" s="11">
        <f t="shared" si="84"/>
        <v>768.75</v>
      </c>
      <c r="D647" s="16">
        <f t="shared" si="85"/>
        <v>1394.73</v>
      </c>
      <c r="E647" s="16">
        <f t="shared" si="86"/>
        <v>1397.6589329999999</v>
      </c>
      <c r="F647" s="11">
        <f t="shared" si="87"/>
        <v>2.9289329999999154</v>
      </c>
      <c r="G647" s="11">
        <f t="shared" si="88"/>
        <v>771.67893299999992</v>
      </c>
      <c r="H647" s="17"/>
    </row>
    <row r="648" spans="1:8">
      <c r="A648" s="27">
        <v>37190</v>
      </c>
      <c r="B648" s="11">
        <v>105.45</v>
      </c>
      <c r="C648" s="11">
        <f t="shared" si="84"/>
        <v>768.56999999999994</v>
      </c>
      <c r="D648" s="16">
        <f t="shared" si="85"/>
        <v>1394.55</v>
      </c>
      <c r="E648" s="16">
        <f t="shared" si="86"/>
        <v>1397.4785549999999</v>
      </c>
      <c r="F648" s="11">
        <f t="shared" si="87"/>
        <v>2.9285549999999603</v>
      </c>
      <c r="G648" s="11">
        <f t="shared" si="88"/>
        <v>771.4985549999999</v>
      </c>
      <c r="H648" s="17"/>
    </row>
    <row r="649" spans="1:8">
      <c r="A649" s="27">
        <v>37191</v>
      </c>
      <c r="B649" s="11">
        <v>105.96</v>
      </c>
      <c r="C649" s="11">
        <f t="shared" si="84"/>
        <v>768.06</v>
      </c>
      <c r="D649" s="16">
        <f t="shared" si="85"/>
        <v>1394.04</v>
      </c>
      <c r="E649" s="16">
        <f t="shared" si="86"/>
        <v>1396.967484</v>
      </c>
      <c r="F649" s="11">
        <f t="shared" si="87"/>
        <v>2.9274840000000495</v>
      </c>
      <c r="G649" s="11">
        <f t="shared" si="88"/>
        <v>770.98748399999999</v>
      </c>
      <c r="H649" s="17"/>
    </row>
    <row r="650" spans="1:8">
      <c r="A650" s="27">
        <v>37192</v>
      </c>
      <c r="B650" s="11">
        <v>105.56</v>
      </c>
      <c r="C650" s="11">
        <f t="shared" si="84"/>
        <v>768.46</v>
      </c>
      <c r="D650" s="16">
        <f t="shared" si="85"/>
        <v>1394.44</v>
      </c>
      <c r="E650" s="16">
        <f t="shared" si="86"/>
        <v>1397.368324</v>
      </c>
      <c r="F650" s="11">
        <f t="shared" si="87"/>
        <v>2.9283239999999751</v>
      </c>
      <c r="G650" s="11">
        <f t="shared" si="88"/>
        <v>771.38832400000001</v>
      </c>
      <c r="H650" s="17"/>
    </row>
    <row r="651" spans="1:8">
      <c r="A651" s="27">
        <v>37193</v>
      </c>
      <c r="B651" s="11">
        <v>105.48</v>
      </c>
      <c r="C651" s="11">
        <f t="shared" si="84"/>
        <v>768.54</v>
      </c>
      <c r="D651" s="16">
        <f t="shared" si="85"/>
        <v>1394.52</v>
      </c>
      <c r="E651" s="16">
        <f t="shared" si="86"/>
        <v>1397.448492</v>
      </c>
      <c r="F651" s="11">
        <f t="shared" si="87"/>
        <v>2.9284920000000056</v>
      </c>
      <c r="G651" s="11">
        <f t="shared" si="88"/>
        <v>771.46849199999997</v>
      </c>
      <c r="H651" s="17"/>
    </row>
    <row r="652" spans="1:8">
      <c r="A652" s="27">
        <v>37194</v>
      </c>
      <c r="B652" s="11">
        <v>105.84</v>
      </c>
      <c r="C652" s="11">
        <f t="shared" si="84"/>
        <v>768.18</v>
      </c>
      <c r="D652" s="16">
        <f t="shared" si="85"/>
        <v>1394.16</v>
      </c>
      <c r="E652" s="16">
        <f t="shared" si="86"/>
        <v>1397.0877360000002</v>
      </c>
      <c r="F652" s="11">
        <f t="shared" si="87"/>
        <v>2.9277360000000954</v>
      </c>
      <c r="G652" s="11">
        <f t="shared" si="88"/>
        <v>771.10773600000005</v>
      </c>
      <c r="H652" s="17"/>
    </row>
    <row r="653" spans="1:8">
      <c r="A653" s="27">
        <v>37195</v>
      </c>
      <c r="B653" s="11">
        <v>106.09</v>
      </c>
      <c r="C653" s="11">
        <f t="shared" si="84"/>
        <v>767.93</v>
      </c>
      <c r="D653" s="16">
        <f t="shared" si="85"/>
        <v>1393.91</v>
      </c>
      <c r="E653" s="16">
        <f t="shared" si="86"/>
        <v>1396.837211</v>
      </c>
      <c r="F653" s="11">
        <f t="shared" si="87"/>
        <v>2.9272109999999429</v>
      </c>
      <c r="G653" s="11">
        <f t="shared" si="88"/>
        <v>770.85721099999989</v>
      </c>
      <c r="H653" s="17"/>
    </row>
    <row r="654" spans="1:8">
      <c r="A654" s="27">
        <v>37196</v>
      </c>
      <c r="B654" s="11">
        <v>106.46</v>
      </c>
      <c r="C654" s="11">
        <f t="shared" si="84"/>
        <v>767.56</v>
      </c>
      <c r="D654" s="16">
        <f t="shared" si="85"/>
        <v>1393.54</v>
      </c>
      <c r="E654" s="16">
        <f t="shared" si="86"/>
        <v>1396.4664339999999</v>
      </c>
      <c r="F654" s="11">
        <f t="shared" si="87"/>
        <v>2.926433999999972</v>
      </c>
      <c r="G654" s="11">
        <f t="shared" si="88"/>
        <v>770.48643399999992</v>
      </c>
      <c r="H654" s="17"/>
    </row>
    <row r="655" spans="1:8">
      <c r="A655" s="27">
        <v>37197</v>
      </c>
      <c r="B655" s="11">
        <v>106.56</v>
      </c>
      <c r="C655" s="11">
        <f t="shared" si="84"/>
        <v>767.46</v>
      </c>
      <c r="D655" s="16">
        <f t="shared" si="85"/>
        <v>1393.44</v>
      </c>
      <c r="E655" s="16">
        <f t="shared" si="86"/>
        <v>1396.3662240000001</v>
      </c>
      <c r="F655" s="11">
        <f t="shared" si="87"/>
        <v>2.9262240000000475</v>
      </c>
      <c r="G655" s="11">
        <f t="shared" si="88"/>
        <v>770.38622400000008</v>
      </c>
      <c r="H655" s="17"/>
    </row>
    <row r="656" spans="1:8">
      <c r="A656" s="27">
        <v>37198</v>
      </c>
      <c r="B656" s="11">
        <v>106.91</v>
      </c>
      <c r="C656" s="11">
        <f t="shared" si="84"/>
        <v>767.11</v>
      </c>
      <c r="D656" s="16">
        <f t="shared" si="85"/>
        <v>1393.09</v>
      </c>
      <c r="E656" s="16">
        <f t="shared" si="86"/>
        <v>1396.0154889999999</v>
      </c>
      <c r="F656" s="11">
        <f t="shared" si="87"/>
        <v>2.9254889999999705</v>
      </c>
      <c r="G656" s="11">
        <f t="shared" si="88"/>
        <v>770.03548899999998</v>
      </c>
      <c r="H656" s="17"/>
    </row>
    <row r="657" spans="1:8">
      <c r="A657" s="27">
        <v>37199</v>
      </c>
      <c r="B657" s="11">
        <v>106.91</v>
      </c>
      <c r="C657" s="11">
        <f t="shared" si="84"/>
        <v>767.11</v>
      </c>
      <c r="D657" s="16">
        <f t="shared" si="85"/>
        <v>1393.09</v>
      </c>
      <c r="E657" s="16">
        <f t="shared" si="86"/>
        <v>1396.0154889999999</v>
      </c>
      <c r="F657" s="11">
        <f t="shared" si="87"/>
        <v>2.9254889999999705</v>
      </c>
      <c r="G657" s="11">
        <f t="shared" si="88"/>
        <v>770.03548899999998</v>
      </c>
      <c r="H657" s="17"/>
    </row>
    <row r="658" spans="1:8">
      <c r="A658" s="27">
        <v>37200</v>
      </c>
      <c r="B658" s="11">
        <v>106.77</v>
      </c>
      <c r="C658" s="11">
        <f t="shared" si="84"/>
        <v>767.25</v>
      </c>
      <c r="D658" s="16">
        <f t="shared" si="85"/>
        <v>1393.23</v>
      </c>
      <c r="E658" s="16">
        <f t="shared" si="86"/>
        <v>1396.1557829999999</v>
      </c>
      <c r="F658" s="11">
        <f t="shared" si="87"/>
        <v>2.9257829999999103</v>
      </c>
      <c r="G658" s="11">
        <f t="shared" si="88"/>
        <v>770.17578299999991</v>
      </c>
      <c r="H658" s="17"/>
    </row>
    <row r="659" spans="1:8">
      <c r="A659" s="27">
        <v>37201</v>
      </c>
      <c r="B659" s="11">
        <v>106.81</v>
      </c>
      <c r="C659" s="11">
        <f t="shared" si="84"/>
        <v>767.21</v>
      </c>
      <c r="D659" s="16">
        <f t="shared" si="85"/>
        <v>1393.19</v>
      </c>
      <c r="E659" s="16">
        <f t="shared" si="86"/>
        <v>1396.1156989999999</v>
      </c>
      <c r="F659" s="11">
        <f t="shared" si="87"/>
        <v>2.925698999999895</v>
      </c>
      <c r="G659" s="11">
        <f t="shared" si="88"/>
        <v>770.13569899999993</v>
      </c>
      <c r="H659" s="17"/>
    </row>
    <row r="660" spans="1:8">
      <c r="A660" s="27">
        <v>37202</v>
      </c>
      <c r="B660" s="11">
        <v>106.64</v>
      </c>
      <c r="C660" s="11">
        <f t="shared" si="84"/>
        <v>767.38</v>
      </c>
      <c r="D660" s="16">
        <f t="shared" si="85"/>
        <v>1393.36</v>
      </c>
      <c r="E660" s="16">
        <f t="shared" si="86"/>
        <v>1396.2860559999999</v>
      </c>
      <c r="F660" s="11">
        <f t="shared" si="87"/>
        <v>2.9260560000000169</v>
      </c>
      <c r="G660" s="11">
        <f t="shared" si="88"/>
        <v>770.30605600000001</v>
      </c>
      <c r="H660" s="17"/>
    </row>
    <row r="661" spans="1:8">
      <c r="A661" s="27">
        <v>37203</v>
      </c>
      <c r="B661" s="11">
        <v>106.84</v>
      </c>
      <c r="C661" s="11">
        <f t="shared" si="84"/>
        <v>767.18</v>
      </c>
      <c r="D661" s="16">
        <f t="shared" si="85"/>
        <v>1393.16</v>
      </c>
      <c r="E661" s="16">
        <f t="shared" si="86"/>
        <v>1396.085636</v>
      </c>
      <c r="F661" s="11">
        <f t="shared" si="87"/>
        <v>2.9256359999999404</v>
      </c>
      <c r="G661" s="11">
        <f t="shared" si="88"/>
        <v>770.10563599999989</v>
      </c>
      <c r="H661" s="17"/>
    </row>
    <row r="662" spans="1:8">
      <c r="A662" s="27">
        <v>37204</v>
      </c>
      <c r="B662" s="11">
        <v>107.32</v>
      </c>
      <c r="C662" s="11">
        <f t="shared" si="84"/>
        <v>766.7</v>
      </c>
      <c r="D662" s="16">
        <f t="shared" si="85"/>
        <v>1392.68</v>
      </c>
      <c r="E662" s="16">
        <f t="shared" si="86"/>
        <v>1395.604628</v>
      </c>
      <c r="F662" s="11">
        <f t="shared" si="87"/>
        <v>2.9246279999999842</v>
      </c>
      <c r="G662" s="11">
        <f t="shared" si="88"/>
        <v>769.62462800000003</v>
      </c>
      <c r="H662" s="17"/>
    </row>
    <row r="663" spans="1:8">
      <c r="A663" s="27">
        <v>37205</v>
      </c>
      <c r="B663" s="11">
        <v>106.89</v>
      </c>
      <c r="C663" s="11">
        <f t="shared" si="84"/>
        <v>767.13</v>
      </c>
      <c r="D663" s="16">
        <f t="shared" si="85"/>
        <v>1393.11</v>
      </c>
      <c r="E663" s="16">
        <f t="shared" si="86"/>
        <v>1396.035531</v>
      </c>
      <c r="F663" s="11">
        <f t="shared" si="87"/>
        <v>2.9255310000000918</v>
      </c>
      <c r="G663" s="11">
        <f t="shared" si="88"/>
        <v>770.05553100000009</v>
      </c>
      <c r="H663" s="17"/>
    </row>
    <row r="664" spans="1:8">
      <c r="A664" s="27">
        <v>37206</v>
      </c>
      <c r="B664" s="11">
        <v>106.36</v>
      </c>
      <c r="C664" s="11">
        <f t="shared" si="84"/>
        <v>767.66</v>
      </c>
      <c r="D664" s="16">
        <f t="shared" si="85"/>
        <v>1393.64</v>
      </c>
      <c r="E664" s="16">
        <f t="shared" si="86"/>
        <v>1396.566644</v>
      </c>
      <c r="F664" s="11">
        <f t="shared" si="87"/>
        <v>2.9266439999998966</v>
      </c>
      <c r="G664" s="11">
        <f t="shared" si="88"/>
        <v>770.58664399999986</v>
      </c>
      <c r="H664" s="17"/>
    </row>
    <row r="665" spans="1:8">
      <c r="A665" s="27">
        <v>37207</v>
      </c>
      <c r="B665" s="11">
        <v>106.07</v>
      </c>
      <c r="C665" s="11">
        <f t="shared" si="84"/>
        <v>767.95</v>
      </c>
      <c r="D665" s="16">
        <f t="shared" si="85"/>
        <v>1393.93</v>
      </c>
      <c r="E665" s="16">
        <f t="shared" si="86"/>
        <v>1396.8572530000001</v>
      </c>
      <c r="F665" s="11">
        <f t="shared" si="87"/>
        <v>2.9272530000000643</v>
      </c>
      <c r="G665" s="11">
        <f t="shared" si="88"/>
        <v>770.87725300000011</v>
      </c>
      <c r="H665" s="17"/>
    </row>
    <row r="666" spans="1:8">
      <c r="A666" s="27">
        <v>37208</v>
      </c>
      <c r="B666" s="11">
        <v>106.28</v>
      </c>
      <c r="C666" s="11">
        <f t="shared" si="84"/>
        <v>767.74</v>
      </c>
      <c r="D666" s="16">
        <f t="shared" si="85"/>
        <v>1393.72</v>
      </c>
      <c r="E666" s="16">
        <f t="shared" si="86"/>
        <v>1396.646812</v>
      </c>
      <c r="F666" s="11">
        <f t="shared" si="87"/>
        <v>2.9268119999999271</v>
      </c>
      <c r="G666" s="11">
        <f t="shared" si="88"/>
        <v>770.66681199999994</v>
      </c>
      <c r="H666" s="17"/>
    </row>
    <row r="667" spans="1:8">
      <c r="A667" s="27">
        <v>37209</v>
      </c>
      <c r="B667" s="11">
        <v>106.31</v>
      </c>
      <c r="C667" s="11">
        <f t="shared" si="84"/>
        <v>767.71</v>
      </c>
      <c r="D667" s="16">
        <f t="shared" si="85"/>
        <v>1393.69</v>
      </c>
      <c r="E667" s="16">
        <f t="shared" si="86"/>
        <v>1396.616749</v>
      </c>
      <c r="F667" s="11">
        <f t="shared" si="87"/>
        <v>2.9267489999999725</v>
      </c>
      <c r="G667" s="11">
        <f t="shared" si="88"/>
        <v>770.63674900000001</v>
      </c>
      <c r="H667" s="17"/>
    </row>
    <row r="668" spans="1:8">
      <c r="A668" s="27">
        <v>37210</v>
      </c>
      <c r="B668" s="11">
        <v>105.62</v>
      </c>
      <c r="C668" s="11">
        <f t="shared" si="84"/>
        <v>768.4</v>
      </c>
      <c r="D668" s="16">
        <f t="shared" si="85"/>
        <v>1394.38</v>
      </c>
      <c r="E668" s="16">
        <f t="shared" si="86"/>
        <v>1397.3081980000002</v>
      </c>
      <c r="F668" s="11">
        <f t="shared" si="87"/>
        <v>2.9281980000000658</v>
      </c>
      <c r="G668" s="11">
        <f t="shared" si="88"/>
        <v>771.32819800000004</v>
      </c>
      <c r="H668" s="17"/>
    </row>
    <row r="669" spans="1:8">
      <c r="A669" s="27">
        <v>37211</v>
      </c>
      <c r="B669" s="11">
        <v>104.33</v>
      </c>
      <c r="C669" s="11">
        <f t="shared" si="84"/>
        <v>769.68999999999994</v>
      </c>
      <c r="D669" s="16">
        <f t="shared" si="85"/>
        <v>1395.67</v>
      </c>
      <c r="E669" s="16">
        <f t="shared" si="86"/>
        <v>1398.600907</v>
      </c>
      <c r="F669" s="11">
        <f t="shared" si="87"/>
        <v>2.9309069999999338</v>
      </c>
      <c r="G669" s="11">
        <f t="shared" si="88"/>
        <v>772.62090699999987</v>
      </c>
      <c r="H669" s="17"/>
    </row>
    <row r="670" spans="1:8">
      <c r="A670" s="27">
        <v>37212</v>
      </c>
      <c r="B670" s="11">
        <v>102.95</v>
      </c>
      <c r="C670" s="11">
        <f t="shared" si="84"/>
        <v>771.06999999999994</v>
      </c>
      <c r="D670" s="16">
        <f t="shared" si="85"/>
        <v>1397.05</v>
      </c>
      <c r="E670" s="16">
        <f t="shared" si="86"/>
        <v>1399.9838049999998</v>
      </c>
      <c r="F670" s="11">
        <f t="shared" si="87"/>
        <v>2.933804999999893</v>
      </c>
      <c r="G670" s="11">
        <f t="shared" si="88"/>
        <v>774.00380499999983</v>
      </c>
      <c r="H670" s="17"/>
    </row>
    <row r="671" spans="1:8">
      <c r="A671" s="27">
        <v>37213</v>
      </c>
      <c r="B671" s="11">
        <v>101.63</v>
      </c>
      <c r="C671" s="11">
        <f t="shared" si="84"/>
        <v>772.39</v>
      </c>
      <c r="D671" s="16">
        <f t="shared" si="85"/>
        <v>1398.37</v>
      </c>
      <c r="E671" s="16">
        <f t="shared" si="86"/>
        <v>1401.3065769999998</v>
      </c>
      <c r="F671" s="11">
        <f t="shared" si="87"/>
        <v>2.9365769999999429</v>
      </c>
      <c r="G671" s="11">
        <f t="shared" si="88"/>
        <v>775.32657699999993</v>
      </c>
      <c r="H671" s="17"/>
    </row>
    <row r="672" spans="1:8">
      <c r="A672" s="27">
        <v>37214</v>
      </c>
      <c r="B672" s="11">
        <v>100.59</v>
      </c>
      <c r="C672" s="11">
        <f t="shared" si="84"/>
        <v>773.43</v>
      </c>
      <c r="D672" s="16">
        <f t="shared" si="85"/>
        <v>1399.41</v>
      </c>
      <c r="E672" s="16">
        <f t="shared" si="86"/>
        <v>1402.348761</v>
      </c>
      <c r="F672" s="11">
        <f t="shared" si="87"/>
        <v>2.9387609999998858</v>
      </c>
      <c r="G672" s="11">
        <f t="shared" si="88"/>
        <v>776.36876099999984</v>
      </c>
      <c r="H672" s="17"/>
    </row>
    <row r="673" spans="1:8">
      <c r="A673" s="27">
        <v>37215</v>
      </c>
      <c r="B673" s="11">
        <v>99.72</v>
      </c>
      <c r="C673" s="11">
        <f t="shared" si="84"/>
        <v>774.3</v>
      </c>
      <c r="D673" s="16">
        <f t="shared" si="85"/>
        <v>1400.28</v>
      </c>
      <c r="E673" s="16">
        <f t="shared" si="86"/>
        <v>1403.2205879999999</v>
      </c>
      <c r="F673" s="11">
        <f t="shared" si="87"/>
        <v>2.9405879999999343</v>
      </c>
      <c r="G673" s="11">
        <f t="shared" si="88"/>
        <v>777.24058799999989</v>
      </c>
      <c r="H673" s="17"/>
    </row>
    <row r="674" spans="1:8">
      <c r="A674" s="27">
        <v>37216</v>
      </c>
      <c r="B674" s="11">
        <v>98.76</v>
      </c>
      <c r="C674" s="11">
        <f t="shared" si="84"/>
        <v>775.26</v>
      </c>
      <c r="D674" s="16">
        <f t="shared" si="85"/>
        <v>1401.24</v>
      </c>
      <c r="E674" s="16">
        <f t="shared" si="86"/>
        <v>1404.1826040000001</v>
      </c>
      <c r="F674" s="11">
        <f t="shared" si="87"/>
        <v>2.9426040000000739</v>
      </c>
      <c r="G674" s="11">
        <f t="shared" si="88"/>
        <v>778.20260400000006</v>
      </c>
      <c r="H674" s="17"/>
    </row>
    <row r="675" spans="1:8">
      <c r="A675" s="27">
        <v>37217</v>
      </c>
      <c r="B675" s="11">
        <v>97.91</v>
      </c>
      <c r="C675" s="11">
        <f t="shared" si="84"/>
        <v>776.11</v>
      </c>
      <c r="D675" s="16">
        <f t="shared" si="85"/>
        <v>1402.09</v>
      </c>
      <c r="E675" s="16">
        <f t="shared" si="86"/>
        <v>1405.0343889999999</v>
      </c>
      <c r="F675" s="11">
        <f t="shared" si="87"/>
        <v>2.944389000000001</v>
      </c>
      <c r="G675" s="11">
        <f t="shared" si="88"/>
        <v>779.05438900000001</v>
      </c>
      <c r="H675" s="17"/>
    </row>
    <row r="676" spans="1:8">
      <c r="A676" s="27">
        <v>37218</v>
      </c>
      <c r="B676" s="11">
        <v>97.14</v>
      </c>
      <c r="C676" s="11">
        <f t="shared" si="84"/>
        <v>776.88</v>
      </c>
      <c r="D676" s="16">
        <f t="shared" si="85"/>
        <v>1402.86</v>
      </c>
      <c r="E676" s="16">
        <f t="shared" si="86"/>
        <v>1405.8060059999998</v>
      </c>
      <c r="F676" s="11">
        <f t="shared" si="87"/>
        <v>2.9460059999998975</v>
      </c>
      <c r="G676" s="11">
        <f t="shared" si="88"/>
        <v>779.82600599999989</v>
      </c>
      <c r="H676" s="17"/>
    </row>
    <row r="677" spans="1:8">
      <c r="A677" s="27">
        <v>37219</v>
      </c>
      <c r="B677" s="11">
        <v>96.91</v>
      </c>
      <c r="C677" s="11">
        <f t="shared" si="84"/>
        <v>777.11</v>
      </c>
      <c r="D677" s="16">
        <f t="shared" si="85"/>
        <v>1403.09</v>
      </c>
      <c r="E677" s="16">
        <f t="shared" si="86"/>
        <v>1406.0364889999998</v>
      </c>
      <c r="F677" s="11">
        <f t="shared" si="87"/>
        <v>2.9464889999999286</v>
      </c>
      <c r="G677" s="11">
        <f t="shared" si="88"/>
        <v>780.05648899999994</v>
      </c>
      <c r="H677" s="17"/>
    </row>
    <row r="678" spans="1:8">
      <c r="A678" s="27">
        <v>37220</v>
      </c>
      <c r="B678" s="11">
        <v>96.53</v>
      </c>
      <c r="C678" s="11">
        <f t="shared" si="84"/>
        <v>777.49</v>
      </c>
      <c r="D678" s="16">
        <f t="shared" si="85"/>
        <v>1403.47</v>
      </c>
      <c r="E678" s="16">
        <f t="shared" si="86"/>
        <v>1406.417287</v>
      </c>
      <c r="F678" s="11">
        <f t="shared" si="87"/>
        <v>2.9472869999999602</v>
      </c>
      <c r="G678" s="11">
        <f t="shared" si="88"/>
        <v>780.43728699999997</v>
      </c>
      <c r="H678" s="17"/>
    </row>
    <row r="679" spans="1:8">
      <c r="A679" s="27">
        <v>37221</v>
      </c>
      <c r="B679" s="11">
        <v>96.05</v>
      </c>
      <c r="C679" s="11">
        <f t="shared" si="84"/>
        <v>777.97</v>
      </c>
      <c r="D679" s="16">
        <f t="shared" si="85"/>
        <v>1403.95</v>
      </c>
      <c r="E679" s="16">
        <f t="shared" si="86"/>
        <v>1406.898295</v>
      </c>
      <c r="F679" s="11">
        <f t="shared" si="87"/>
        <v>2.9482949999999164</v>
      </c>
      <c r="G679" s="11">
        <f t="shared" si="88"/>
        <v>780.91829499999994</v>
      </c>
      <c r="H679" s="17"/>
    </row>
    <row r="680" spans="1:8">
      <c r="A680" s="27">
        <v>37222</v>
      </c>
      <c r="B680" s="11">
        <v>95.72</v>
      </c>
      <c r="C680" s="11">
        <f t="shared" si="84"/>
        <v>778.3</v>
      </c>
      <c r="D680" s="16">
        <f t="shared" si="85"/>
        <v>1404.28</v>
      </c>
      <c r="E680" s="16">
        <f t="shared" si="86"/>
        <v>1407.2289880000001</v>
      </c>
      <c r="F680" s="11">
        <f t="shared" si="87"/>
        <v>2.9489880000000994</v>
      </c>
      <c r="G680" s="11">
        <f t="shared" si="88"/>
        <v>781.24898800000005</v>
      </c>
      <c r="H680" s="17"/>
    </row>
    <row r="681" spans="1:8">
      <c r="A681" s="27">
        <v>37223</v>
      </c>
      <c r="B681" s="11">
        <v>95.51</v>
      </c>
      <c r="C681" s="11">
        <f t="shared" si="84"/>
        <v>778.51</v>
      </c>
      <c r="D681" s="16">
        <f t="shared" si="85"/>
        <v>1404.49</v>
      </c>
      <c r="E681" s="16">
        <f t="shared" si="86"/>
        <v>1407.439429</v>
      </c>
      <c r="F681" s="11">
        <f t="shared" si="87"/>
        <v>2.9494290000000092</v>
      </c>
      <c r="G681" s="11">
        <f t="shared" si="88"/>
        <v>781.459429</v>
      </c>
      <c r="H681" s="17"/>
    </row>
    <row r="682" spans="1:8">
      <c r="A682" s="27">
        <v>37224</v>
      </c>
      <c r="B682" s="11">
        <v>95.2</v>
      </c>
      <c r="C682" s="11">
        <f t="shared" si="84"/>
        <v>778.81999999999994</v>
      </c>
      <c r="D682" s="16">
        <f t="shared" si="85"/>
        <v>1404.8</v>
      </c>
      <c r="E682" s="16">
        <f t="shared" si="86"/>
        <v>1407.75008</v>
      </c>
      <c r="F682" s="11">
        <f t="shared" si="87"/>
        <v>2.9500800000000709</v>
      </c>
      <c r="G682" s="11">
        <f t="shared" si="88"/>
        <v>781.77008000000001</v>
      </c>
      <c r="H682" s="17"/>
    </row>
    <row r="683" spans="1:8">
      <c r="A683" s="27">
        <v>37225</v>
      </c>
      <c r="B683" s="11">
        <v>94.86</v>
      </c>
      <c r="C683" s="11">
        <f t="shared" si="84"/>
        <v>779.16</v>
      </c>
      <c r="D683" s="16">
        <f t="shared" si="85"/>
        <v>1405.14</v>
      </c>
      <c r="E683" s="16">
        <f t="shared" si="86"/>
        <v>1408.0907940000002</v>
      </c>
      <c r="F683" s="11">
        <f t="shared" si="87"/>
        <v>2.9507940000000872</v>
      </c>
      <c r="G683" s="11">
        <f t="shared" si="88"/>
        <v>782.11079400000006</v>
      </c>
      <c r="H683" s="17"/>
    </row>
    <row r="684" spans="1:8">
      <c r="A684" s="27">
        <v>37226</v>
      </c>
      <c r="B684" s="11">
        <v>94.66</v>
      </c>
      <c r="C684" s="11">
        <f t="shared" si="84"/>
        <v>779.36</v>
      </c>
      <c r="D684" s="16">
        <f t="shared" si="85"/>
        <v>1405.34</v>
      </c>
      <c r="E684" s="16">
        <f t="shared" si="86"/>
        <v>1408.2912139999999</v>
      </c>
      <c r="F684" s="11">
        <f t="shared" si="87"/>
        <v>2.9512139999999363</v>
      </c>
      <c r="G684" s="11">
        <f t="shared" si="88"/>
        <v>782.31121399999995</v>
      </c>
      <c r="H684" s="17"/>
    </row>
    <row r="685" spans="1:8">
      <c r="A685" s="27">
        <v>37227</v>
      </c>
      <c r="B685" s="11">
        <v>94.39</v>
      </c>
      <c r="C685" s="11">
        <f t="shared" si="84"/>
        <v>779.63</v>
      </c>
      <c r="D685" s="16">
        <f t="shared" si="85"/>
        <v>1405.61</v>
      </c>
      <c r="E685" s="16">
        <f t="shared" si="86"/>
        <v>1408.5617809999999</v>
      </c>
      <c r="F685" s="11">
        <f t="shared" si="87"/>
        <v>2.9517809999999827</v>
      </c>
      <c r="G685" s="11">
        <f t="shared" si="88"/>
        <v>782.58178099999998</v>
      </c>
      <c r="H685" s="17"/>
    </row>
    <row r="686" spans="1:8">
      <c r="A686" s="27">
        <v>37228</v>
      </c>
      <c r="B686" s="11">
        <v>94.03</v>
      </c>
      <c r="C686" s="11">
        <f t="shared" si="84"/>
        <v>779.99</v>
      </c>
      <c r="D686" s="16">
        <f t="shared" si="85"/>
        <v>1405.97</v>
      </c>
      <c r="E686" s="16">
        <f t="shared" si="86"/>
        <v>1408.9225369999999</v>
      </c>
      <c r="F686" s="11">
        <f t="shared" si="87"/>
        <v>2.9525369999998929</v>
      </c>
      <c r="G686" s="11">
        <f t="shared" si="88"/>
        <v>782.9425369999999</v>
      </c>
      <c r="H686" s="17"/>
    </row>
    <row r="687" spans="1:8">
      <c r="A687" s="27">
        <v>37229</v>
      </c>
      <c r="B687" s="11">
        <v>93.67</v>
      </c>
      <c r="C687" s="11">
        <f t="shared" si="84"/>
        <v>780.35</v>
      </c>
      <c r="D687" s="16">
        <f t="shared" si="85"/>
        <v>1406.33</v>
      </c>
      <c r="E687" s="16">
        <f t="shared" si="86"/>
        <v>1409.283293</v>
      </c>
      <c r="F687" s="11">
        <f t="shared" si="87"/>
        <v>2.9532930000000306</v>
      </c>
      <c r="G687" s="11">
        <f t="shared" si="88"/>
        <v>783.30329300000005</v>
      </c>
      <c r="H687" s="17"/>
    </row>
    <row r="688" spans="1:8">
      <c r="A688" s="27">
        <v>37230</v>
      </c>
      <c r="B688" s="11">
        <v>93.47</v>
      </c>
      <c r="C688" s="11">
        <f t="shared" si="84"/>
        <v>780.55</v>
      </c>
      <c r="D688" s="16">
        <f t="shared" si="85"/>
        <v>1406.53</v>
      </c>
      <c r="E688" s="16">
        <f t="shared" si="86"/>
        <v>1409.4837129999999</v>
      </c>
      <c r="F688" s="11">
        <f t="shared" si="87"/>
        <v>2.9537129999998797</v>
      </c>
      <c r="G688" s="11">
        <f t="shared" si="88"/>
        <v>783.50371299999983</v>
      </c>
      <c r="H688" s="17"/>
    </row>
    <row r="689" spans="1:8">
      <c r="A689" s="27">
        <v>37231</v>
      </c>
      <c r="B689" s="11">
        <v>93.3</v>
      </c>
      <c r="C689" s="11">
        <f t="shared" si="84"/>
        <v>780.72</v>
      </c>
      <c r="D689" s="16">
        <f t="shared" si="85"/>
        <v>1406.7</v>
      </c>
      <c r="E689" s="16">
        <f t="shared" si="86"/>
        <v>1409.65407</v>
      </c>
      <c r="F689" s="11">
        <f t="shared" si="87"/>
        <v>2.9540700000000015</v>
      </c>
      <c r="G689" s="11">
        <f t="shared" si="88"/>
        <v>783.67407000000003</v>
      </c>
      <c r="H689" s="17"/>
    </row>
    <row r="690" spans="1:8">
      <c r="A690" s="27">
        <v>37232</v>
      </c>
      <c r="B690" s="11">
        <v>93.02</v>
      </c>
      <c r="C690" s="11">
        <f t="shared" si="84"/>
        <v>781</v>
      </c>
      <c r="D690" s="16">
        <f t="shared" si="85"/>
        <v>1406.98</v>
      </c>
      <c r="E690" s="16">
        <f t="shared" si="86"/>
        <v>1409.9346579999999</v>
      </c>
      <c r="F690" s="11">
        <f t="shared" si="87"/>
        <v>2.9546579999998812</v>
      </c>
      <c r="G690" s="11">
        <f t="shared" si="88"/>
        <v>783.95465799999988</v>
      </c>
      <c r="H690" s="17"/>
    </row>
    <row r="691" spans="1:8">
      <c r="A691" s="27">
        <v>37233</v>
      </c>
      <c r="B691" s="11">
        <v>92.98</v>
      </c>
      <c r="C691" s="11">
        <f t="shared" si="84"/>
        <v>781.04</v>
      </c>
      <c r="D691" s="16">
        <f t="shared" si="85"/>
        <v>1407.02</v>
      </c>
      <c r="E691" s="16">
        <f t="shared" si="86"/>
        <v>1409.9747419999999</v>
      </c>
      <c r="F691" s="11">
        <f t="shared" si="87"/>
        <v>2.9547419999998965</v>
      </c>
      <c r="G691" s="11">
        <f t="shared" si="88"/>
        <v>783.99474199999986</v>
      </c>
      <c r="H691" s="17"/>
    </row>
    <row r="692" spans="1:8">
      <c r="A692" s="27">
        <v>37234</v>
      </c>
      <c r="B692" s="11">
        <v>92.78</v>
      </c>
      <c r="C692" s="11">
        <f t="shared" si="84"/>
        <v>781.24</v>
      </c>
      <c r="D692" s="16">
        <f t="shared" si="85"/>
        <v>1407.22</v>
      </c>
      <c r="E692" s="16">
        <f t="shared" si="86"/>
        <v>1410.175162</v>
      </c>
      <c r="F692" s="11">
        <f t="shared" si="87"/>
        <v>2.955161999999973</v>
      </c>
      <c r="G692" s="11">
        <f t="shared" si="88"/>
        <v>784.19516199999998</v>
      </c>
      <c r="H692" s="17"/>
    </row>
    <row r="693" spans="1:8">
      <c r="A693" s="27">
        <v>37235</v>
      </c>
      <c r="B693" s="11">
        <v>92.35</v>
      </c>
      <c r="C693" s="11">
        <f t="shared" ref="C693:C756" si="89">874.02-B693</f>
        <v>781.67</v>
      </c>
      <c r="D693" s="16">
        <f t="shared" ref="D693:D756" si="90">1500-B693</f>
        <v>1407.65</v>
      </c>
      <c r="E693" s="16">
        <f t="shared" ref="E693:E756" si="91">D693*1.0021</f>
        <v>1410.6060650000002</v>
      </c>
      <c r="F693" s="11">
        <f t="shared" ref="F693:F756" si="92">E693-D693</f>
        <v>2.9560650000000805</v>
      </c>
      <c r="G693" s="11">
        <f t="shared" ref="G693:G756" si="93">C693+(E693-D693)</f>
        <v>784.62606500000004</v>
      </c>
      <c r="H693" s="17"/>
    </row>
    <row r="694" spans="1:8">
      <c r="A694" s="27">
        <v>37236</v>
      </c>
      <c r="B694" s="11">
        <v>91.93</v>
      </c>
      <c r="C694" s="11">
        <f t="shared" si="89"/>
        <v>782.08999999999992</v>
      </c>
      <c r="D694" s="16">
        <f t="shared" si="90"/>
        <v>1408.07</v>
      </c>
      <c r="E694" s="16">
        <f t="shared" si="91"/>
        <v>1411.0269469999998</v>
      </c>
      <c r="F694" s="11">
        <f t="shared" si="92"/>
        <v>2.9569469999999001</v>
      </c>
      <c r="G694" s="11">
        <f t="shared" si="93"/>
        <v>785.04694699999982</v>
      </c>
      <c r="H694" s="17"/>
    </row>
    <row r="695" spans="1:8">
      <c r="A695" s="27">
        <v>37237</v>
      </c>
      <c r="B695" s="11">
        <v>91.64</v>
      </c>
      <c r="C695" s="11">
        <f t="shared" si="89"/>
        <v>782.38</v>
      </c>
      <c r="D695" s="16">
        <f t="shared" si="90"/>
        <v>1408.36</v>
      </c>
      <c r="E695" s="16">
        <f t="shared" si="91"/>
        <v>1411.317556</v>
      </c>
      <c r="F695" s="11">
        <f t="shared" si="92"/>
        <v>2.9575560000000678</v>
      </c>
      <c r="G695" s="11">
        <f t="shared" si="93"/>
        <v>785.33755600000006</v>
      </c>
      <c r="H695" s="17"/>
    </row>
    <row r="696" spans="1:8">
      <c r="A696" s="27">
        <v>37238</v>
      </c>
      <c r="B696" s="11">
        <v>91.49</v>
      </c>
      <c r="C696" s="11">
        <f t="shared" si="89"/>
        <v>782.53</v>
      </c>
      <c r="D696" s="16">
        <f t="shared" si="90"/>
        <v>1408.51</v>
      </c>
      <c r="E696" s="16">
        <f t="shared" si="91"/>
        <v>1411.4678710000001</v>
      </c>
      <c r="F696" s="11">
        <f t="shared" si="92"/>
        <v>2.9578710000000683</v>
      </c>
      <c r="G696" s="11">
        <f t="shared" si="93"/>
        <v>785.48787100000004</v>
      </c>
      <c r="H696" s="17"/>
    </row>
    <row r="697" spans="1:8">
      <c r="A697" s="27">
        <v>37239</v>
      </c>
      <c r="B697" s="11">
        <v>91.29</v>
      </c>
      <c r="C697" s="11">
        <f t="shared" si="89"/>
        <v>782.73</v>
      </c>
      <c r="D697" s="16">
        <f t="shared" si="90"/>
        <v>1408.71</v>
      </c>
      <c r="E697" s="16">
        <f t="shared" si="91"/>
        <v>1411.668291</v>
      </c>
      <c r="F697" s="11">
        <f t="shared" si="92"/>
        <v>2.9582909999999174</v>
      </c>
      <c r="G697" s="11">
        <f t="shared" si="93"/>
        <v>785.68829099999994</v>
      </c>
      <c r="H697" s="17"/>
    </row>
    <row r="698" spans="1:8">
      <c r="A698" s="27">
        <v>37240</v>
      </c>
      <c r="B698" s="11">
        <v>91.01</v>
      </c>
      <c r="C698" s="11">
        <f t="shared" si="89"/>
        <v>783.01</v>
      </c>
      <c r="D698" s="16">
        <f t="shared" si="90"/>
        <v>1408.99</v>
      </c>
      <c r="E698" s="16">
        <f t="shared" si="91"/>
        <v>1411.948879</v>
      </c>
      <c r="F698" s="11">
        <f t="shared" si="92"/>
        <v>2.9588790000000245</v>
      </c>
      <c r="G698" s="11">
        <f t="shared" si="93"/>
        <v>785.96887900000002</v>
      </c>
      <c r="H698" s="17"/>
    </row>
    <row r="699" spans="1:8">
      <c r="A699" s="27">
        <v>37241</v>
      </c>
      <c r="B699" s="11">
        <v>90.85</v>
      </c>
      <c r="C699" s="11">
        <f t="shared" si="89"/>
        <v>783.17</v>
      </c>
      <c r="D699" s="16">
        <f t="shared" si="90"/>
        <v>1409.15</v>
      </c>
      <c r="E699" s="16">
        <f t="shared" si="91"/>
        <v>1412.1092150000002</v>
      </c>
      <c r="F699" s="11">
        <f t="shared" si="92"/>
        <v>2.9592150000000856</v>
      </c>
      <c r="G699" s="11">
        <f t="shared" si="93"/>
        <v>786.12921500000004</v>
      </c>
      <c r="H699" s="17"/>
    </row>
    <row r="700" spans="1:8">
      <c r="A700" s="27">
        <v>37242</v>
      </c>
      <c r="B700" s="11">
        <v>90.99</v>
      </c>
      <c r="C700" s="11">
        <f t="shared" si="89"/>
        <v>783.03</v>
      </c>
      <c r="D700" s="16">
        <f t="shared" si="90"/>
        <v>1409.01</v>
      </c>
      <c r="E700" s="16">
        <f t="shared" si="91"/>
        <v>1411.9689209999999</v>
      </c>
      <c r="F700" s="11">
        <f t="shared" si="92"/>
        <v>2.9589209999999184</v>
      </c>
      <c r="G700" s="11">
        <f t="shared" si="93"/>
        <v>785.98892099999989</v>
      </c>
      <c r="H700" s="17"/>
    </row>
    <row r="701" spans="1:8">
      <c r="A701" s="27">
        <v>37243</v>
      </c>
      <c r="B701" s="11">
        <v>90.81</v>
      </c>
      <c r="C701" s="11">
        <f t="shared" si="89"/>
        <v>783.21</v>
      </c>
      <c r="D701" s="16">
        <f t="shared" si="90"/>
        <v>1409.19</v>
      </c>
      <c r="E701" s="16">
        <f t="shared" si="91"/>
        <v>1412.1492989999999</v>
      </c>
      <c r="F701" s="11">
        <f t="shared" si="92"/>
        <v>2.9592989999998736</v>
      </c>
      <c r="G701" s="11">
        <f t="shared" si="93"/>
        <v>786.16929899999991</v>
      </c>
      <c r="H701" s="17"/>
    </row>
    <row r="702" spans="1:8">
      <c r="A702" s="27">
        <v>37244</v>
      </c>
      <c r="B702" s="11">
        <v>90.81</v>
      </c>
      <c r="C702" s="11">
        <f t="shared" si="89"/>
        <v>783.21</v>
      </c>
      <c r="D702" s="16">
        <f t="shared" si="90"/>
        <v>1409.19</v>
      </c>
      <c r="E702" s="16">
        <f t="shared" si="91"/>
        <v>1412.1492989999999</v>
      </c>
      <c r="F702" s="11">
        <f t="shared" si="92"/>
        <v>2.9592989999998736</v>
      </c>
      <c r="G702" s="11">
        <f t="shared" si="93"/>
        <v>786.16929899999991</v>
      </c>
      <c r="H702" s="17"/>
    </row>
    <row r="703" spans="1:8">
      <c r="A703" s="27">
        <v>37245</v>
      </c>
      <c r="B703" s="11">
        <v>90.73</v>
      </c>
      <c r="C703" s="11">
        <f t="shared" si="89"/>
        <v>783.29</v>
      </c>
      <c r="D703" s="16">
        <f t="shared" si="90"/>
        <v>1409.27</v>
      </c>
      <c r="E703" s="16">
        <f t="shared" si="91"/>
        <v>1412.2294669999999</v>
      </c>
      <c r="F703" s="11">
        <f t="shared" si="92"/>
        <v>2.9594669999999041</v>
      </c>
      <c r="G703" s="11">
        <f t="shared" si="93"/>
        <v>786.24946699999987</v>
      </c>
      <c r="H703" s="17"/>
    </row>
    <row r="704" spans="1:8">
      <c r="A704" s="27">
        <v>37246</v>
      </c>
      <c r="B704" s="11">
        <v>90.43</v>
      </c>
      <c r="C704" s="11">
        <f t="shared" si="89"/>
        <v>783.58999999999992</v>
      </c>
      <c r="D704" s="16">
        <f t="shared" si="90"/>
        <v>1409.57</v>
      </c>
      <c r="E704" s="16">
        <f t="shared" si="91"/>
        <v>1412.5300969999998</v>
      </c>
      <c r="F704" s="11">
        <f t="shared" si="92"/>
        <v>2.9600969999999052</v>
      </c>
      <c r="G704" s="11">
        <f t="shared" si="93"/>
        <v>786.55009699999982</v>
      </c>
      <c r="H704" s="17"/>
    </row>
    <row r="705" spans="1:8">
      <c r="A705" s="27">
        <v>37247</v>
      </c>
      <c r="B705" s="11">
        <v>90.24</v>
      </c>
      <c r="C705" s="11">
        <f t="shared" si="89"/>
        <v>783.78</v>
      </c>
      <c r="D705" s="16">
        <f t="shared" si="90"/>
        <v>1409.76</v>
      </c>
      <c r="E705" s="16">
        <f t="shared" si="91"/>
        <v>1412.7204959999999</v>
      </c>
      <c r="F705" s="11">
        <f t="shared" si="92"/>
        <v>2.960495999999921</v>
      </c>
      <c r="G705" s="11">
        <f t="shared" si="93"/>
        <v>786.74049599999989</v>
      </c>
      <c r="H705" s="17"/>
    </row>
    <row r="706" spans="1:8">
      <c r="A706" s="27">
        <v>37248</v>
      </c>
      <c r="B706" s="11">
        <v>90.33</v>
      </c>
      <c r="C706" s="11">
        <f t="shared" si="89"/>
        <v>783.68999999999994</v>
      </c>
      <c r="D706" s="16">
        <f t="shared" si="90"/>
        <v>1409.67</v>
      </c>
      <c r="E706" s="16">
        <f t="shared" si="91"/>
        <v>1412.6303070000001</v>
      </c>
      <c r="F706" s="11">
        <f t="shared" si="92"/>
        <v>2.9603070000000571</v>
      </c>
      <c r="G706" s="11">
        <f t="shared" si="93"/>
        <v>786.650307</v>
      </c>
      <c r="H706" s="17"/>
    </row>
    <row r="707" spans="1:8">
      <c r="A707" s="27">
        <v>37249</v>
      </c>
      <c r="B707" s="11">
        <v>90.3</v>
      </c>
      <c r="C707" s="11">
        <f t="shared" si="89"/>
        <v>783.72</v>
      </c>
      <c r="D707" s="16">
        <f t="shared" si="90"/>
        <v>1409.7</v>
      </c>
      <c r="E707" s="16">
        <f t="shared" si="91"/>
        <v>1412.6603700000001</v>
      </c>
      <c r="F707" s="11">
        <f t="shared" si="92"/>
        <v>2.9603700000000117</v>
      </c>
      <c r="G707" s="11">
        <f t="shared" si="93"/>
        <v>786.68037000000004</v>
      </c>
      <c r="H707" s="17"/>
    </row>
    <row r="708" spans="1:8">
      <c r="A708" s="27">
        <v>37250</v>
      </c>
      <c r="B708" s="11">
        <v>90.23</v>
      </c>
      <c r="C708" s="11">
        <f t="shared" si="89"/>
        <v>783.79</v>
      </c>
      <c r="D708" s="16">
        <f t="shared" si="90"/>
        <v>1409.77</v>
      </c>
      <c r="E708" s="16">
        <f t="shared" si="91"/>
        <v>1412.730517</v>
      </c>
      <c r="F708" s="11">
        <f t="shared" si="92"/>
        <v>2.9605169999999816</v>
      </c>
      <c r="G708" s="11">
        <f t="shared" si="93"/>
        <v>786.75051699999995</v>
      </c>
      <c r="H708" s="17"/>
    </row>
    <row r="709" spans="1:8">
      <c r="A709" s="27">
        <v>37251</v>
      </c>
      <c r="B709" s="11">
        <v>90.15</v>
      </c>
      <c r="C709" s="11">
        <f t="shared" si="89"/>
        <v>783.87</v>
      </c>
      <c r="D709" s="16">
        <f t="shared" si="90"/>
        <v>1409.85</v>
      </c>
      <c r="E709" s="16">
        <f t="shared" si="91"/>
        <v>1412.8106849999999</v>
      </c>
      <c r="F709" s="11">
        <f t="shared" si="92"/>
        <v>2.9606850000000122</v>
      </c>
      <c r="G709" s="11">
        <f t="shared" si="93"/>
        <v>786.83068500000002</v>
      </c>
      <c r="H709" s="17"/>
    </row>
    <row r="710" spans="1:8">
      <c r="A710" s="27">
        <v>37252</v>
      </c>
      <c r="B710" s="11">
        <v>89.96</v>
      </c>
      <c r="C710" s="11">
        <f t="shared" si="89"/>
        <v>784.06</v>
      </c>
      <c r="D710" s="16">
        <f t="shared" si="90"/>
        <v>1410.04</v>
      </c>
      <c r="E710" s="16">
        <f t="shared" si="91"/>
        <v>1413.001084</v>
      </c>
      <c r="F710" s="11">
        <f t="shared" si="92"/>
        <v>2.961084000000028</v>
      </c>
      <c r="G710" s="11">
        <f t="shared" si="93"/>
        <v>787.02108399999997</v>
      </c>
      <c r="H710" s="17"/>
    </row>
    <row r="711" spans="1:8">
      <c r="A711" s="27">
        <v>37253</v>
      </c>
      <c r="B711" s="11">
        <v>89.91</v>
      </c>
      <c r="C711" s="11">
        <f t="shared" si="89"/>
        <v>784.11</v>
      </c>
      <c r="D711" s="16">
        <f t="shared" si="90"/>
        <v>1410.09</v>
      </c>
      <c r="E711" s="16">
        <f t="shared" si="91"/>
        <v>1413.0511889999998</v>
      </c>
      <c r="F711" s="11">
        <f t="shared" si="92"/>
        <v>2.9611889999998766</v>
      </c>
      <c r="G711" s="11">
        <f t="shared" si="93"/>
        <v>787.07118899999989</v>
      </c>
      <c r="H711" s="17"/>
    </row>
    <row r="712" spans="1:8">
      <c r="A712" s="27">
        <v>37254</v>
      </c>
      <c r="B712" s="11">
        <v>90.01</v>
      </c>
      <c r="C712" s="11">
        <f t="shared" si="89"/>
        <v>784.01</v>
      </c>
      <c r="D712" s="16">
        <f t="shared" si="90"/>
        <v>1409.99</v>
      </c>
      <c r="E712" s="16">
        <f t="shared" si="91"/>
        <v>1412.950979</v>
      </c>
      <c r="F712" s="11">
        <f t="shared" si="92"/>
        <v>2.9609789999999521</v>
      </c>
      <c r="G712" s="11">
        <f t="shared" si="93"/>
        <v>786.97097899999994</v>
      </c>
      <c r="H712" s="17"/>
    </row>
    <row r="713" spans="1:8">
      <c r="A713" s="27">
        <v>37255</v>
      </c>
      <c r="B713" s="11">
        <v>90.1</v>
      </c>
      <c r="C713" s="11">
        <f t="shared" si="89"/>
        <v>783.92</v>
      </c>
      <c r="D713" s="16">
        <f t="shared" si="90"/>
        <v>1409.9</v>
      </c>
      <c r="E713" s="16">
        <f t="shared" si="91"/>
        <v>1412.8607900000002</v>
      </c>
      <c r="F713" s="11">
        <f t="shared" si="92"/>
        <v>2.9607900000000882</v>
      </c>
      <c r="G713" s="11">
        <f t="shared" si="93"/>
        <v>786.88079000000005</v>
      </c>
      <c r="H713" s="17"/>
    </row>
    <row r="714" spans="1:8">
      <c r="A714" s="27">
        <v>37256</v>
      </c>
      <c r="B714" s="11">
        <v>90.23</v>
      </c>
      <c r="C714" s="11">
        <f t="shared" si="89"/>
        <v>783.79</v>
      </c>
      <c r="D714" s="16">
        <f t="shared" si="90"/>
        <v>1409.77</v>
      </c>
      <c r="E714" s="16">
        <f t="shared" si="91"/>
        <v>1412.730517</v>
      </c>
      <c r="F714" s="11">
        <f t="shared" si="92"/>
        <v>2.9605169999999816</v>
      </c>
      <c r="G714" s="11">
        <f t="shared" si="93"/>
        <v>786.75051699999995</v>
      </c>
      <c r="H714" s="17"/>
    </row>
    <row r="715" spans="1:8">
      <c r="A715" s="27">
        <v>37257</v>
      </c>
      <c r="B715" s="11">
        <v>90.48</v>
      </c>
      <c r="C715" s="11">
        <f t="shared" si="89"/>
        <v>783.54</v>
      </c>
      <c r="D715" s="16">
        <f t="shared" si="90"/>
        <v>1409.52</v>
      </c>
      <c r="E715" s="16">
        <f t="shared" si="91"/>
        <v>1412.479992</v>
      </c>
      <c r="F715" s="11">
        <f t="shared" si="92"/>
        <v>2.9599920000000566</v>
      </c>
      <c r="G715" s="11">
        <f t="shared" si="93"/>
        <v>786.49999200000002</v>
      </c>
      <c r="H715" s="17"/>
    </row>
    <row r="716" spans="1:8">
      <c r="A716" s="27">
        <v>37258</v>
      </c>
      <c r="B716" s="11">
        <v>90.65</v>
      </c>
      <c r="C716" s="11">
        <f t="shared" si="89"/>
        <v>783.37</v>
      </c>
      <c r="D716" s="16">
        <f t="shared" si="90"/>
        <v>1409.35</v>
      </c>
      <c r="E716" s="16">
        <f t="shared" si="91"/>
        <v>1412.3096349999998</v>
      </c>
      <c r="F716" s="11">
        <f t="shared" si="92"/>
        <v>2.9596349999999347</v>
      </c>
      <c r="G716" s="11">
        <f t="shared" si="93"/>
        <v>786.32963499999994</v>
      </c>
      <c r="H716" s="17"/>
    </row>
    <row r="717" spans="1:8">
      <c r="A717" s="27">
        <v>37259</v>
      </c>
      <c r="B717" s="11">
        <v>90.66</v>
      </c>
      <c r="C717" s="11">
        <f t="shared" si="89"/>
        <v>783.36</v>
      </c>
      <c r="D717" s="16">
        <f t="shared" si="90"/>
        <v>1409.34</v>
      </c>
      <c r="E717" s="16">
        <f t="shared" si="91"/>
        <v>1412.2996139999998</v>
      </c>
      <c r="F717" s="11">
        <f t="shared" si="92"/>
        <v>2.9596139999998741</v>
      </c>
      <c r="G717" s="11">
        <f t="shared" si="93"/>
        <v>786.31961399999989</v>
      </c>
      <c r="H717" s="17"/>
    </row>
    <row r="718" spans="1:8">
      <c r="A718" s="27">
        <v>37260</v>
      </c>
      <c r="B718" s="11">
        <v>90.57</v>
      </c>
      <c r="C718" s="11">
        <f t="shared" si="89"/>
        <v>783.45</v>
      </c>
      <c r="D718" s="16">
        <f t="shared" si="90"/>
        <v>1409.43</v>
      </c>
      <c r="E718" s="16">
        <f t="shared" si="91"/>
        <v>1412.389803</v>
      </c>
      <c r="F718" s="11">
        <f t="shared" si="92"/>
        <v>2.9598029999999653</v>
      </c>
      <c r="G718" s="11">
        <f t="shared" si="93"/>
        <v>786.40980300000001</v>
      </c>
      <c r="H718" s="17"/>
    </row>
    <row r="719" spans="1:8">
      <c r="A719" s="27">
        <v>37261</v>
      </c>
      <c r="B719" s="11">
        <v>90.36</v>
      </c>
      <c r="C719" s="11">
        <f t="shared" si="89"/>
        <v>783.66</v>
      </c>
      <c r="D719" s="16">
        <f t="shared" si="90"/>
        <v>1409.64</v>
      </c>
      <c r="E719" s="16">
        <f t="shared" si="91"/>
        <v>1412.600244</v>
      </c>
      <c r="F719" s="11">
        <f t="shared" si="92"/>
        <v>2.9602439999998751</v>
      </c>
      <c r="G719" s="11">
        <f t="shared" si="93"/>
        <v>786.62024399999984</v>
      </c>
      <c r="H719" s="17"/>
    </row>
    <row r="720" spans="1:8">
      <c r="A720" s="27">
        <v>37262</v>
      </c>
      <c r="B720" s="11">
        <v>90.38</v>
      </c>
      <c r="C720" s="11">
        <f t="shared" si="89"/>
        <v>783.64</v>
      </c>
      <c r="D720" s="16">
        <f t="shared" si="90"/>
        <v>1409.62</v>
      </c>
      <c r="E720" s="16">
        <f t="shared" si="91"/>
        <v>1412.5802019999999</v>
      </c>
      <c r="F720" s="11">
        <f t="shared" si="92"/>
        <v>2.9602019999999811</v>
      </c>
      <c r="G720" s="11">
        <f t="shared" si="93"/>
        <v>786.60020199999997</v>
      </c>
      <c r="H720" s="17"/>
    </row>
    <row r="721" spans="1:8">
      <c r="A721" s="27">
        <v>37263</v>
      </c>
      <c r="B721" s="11">
        <v>90.43</v>
      </c>
      <c r="C721" s="11">
        <f t="shared" si="89"/>
        <v>783.58999999999992</v>
      </c>
      <c r="D721" s="16">
        <f t="shared" si="90"/>
        <v>1409.57</v>
      </c>
      <c r="E721" s="16">
        <f t="shared" si="91"/>
        <v>1412.5300969999998</v>
      </c>
      <c r="F721" s="11">
        <f t="shared" si="92"/>
        <v>2.9600969999999052</v>
      </c>
      <c r="G721" s="11">
        <f t="shared" si="93"/>
        <v>786.55009699999982</v>
      </c>
      <c r="H721" s="17"/>
    </row>
    <row r="722" spans="1:8">
      <c r="A722" s="27">
        <v>37264</v>
      </c>
      <c r="B722" s="11">
        <v>90.49</v>
      </c>
      <c r="C722" s="11">
        <f t="shared" si="89"/>
        <v>783.53</v>
      </c>
      <c r="D722" s="16">
        <f t="shared" si="90"/>
        <v>1409.51</v>
      </c>
      <c r="E722" s="16">
        <f t="shared" si="91"/>
        <v>1412.469971</v>
      </c>
      <c r="F722" s="11">
        <f t="shared" si="92"/>
        <v>2.9599709999999959</v>
      </c>
      <c r="G722" s="11">
        <f t="shared" si="93"/>
        <v>786.48997099999997</v>
      </c>
      <c r="H722" s="17"/>
    </row>
    <row r="723" spans="1:8">
      <c r="A723" s="27">
        <v>37265</v>
      </c>
      <c r="B723" s="11">
        <v>90.83</v>
      </c>
      <c r="C723" s="11">
        <f t="shared" si="89"/>
        <v>783.18999999999994</v>
      </c>
      <c r="D723" s="16">
        <f t="shared" si="90"/>
        <v>1409.17</v>
      </c>
      <c r="E723" s="16">
        <f t="shared" si="91"/>
        <v>1412.1292570000001</v>
      </c>
      <c r="F723" s="11">
        <f t="shared" si="92"/>
        <v>2.9592569999999796</v>
      </c>
      <c r="G723" s="11">
        <f t="shared" si="93"/>
        <v>786.14925699999992</v>
      </c>
      <c r="H723" s="17"/>
    </row>
    <row r="724" spans="1:8">
      <c r="A724" s="27">
        <v>37266</v>
      </c>
      <c r="B724" s="11">
        <v>91.12</v>
      </c>
      <c r="C724" s="11">
        <f t="shared" si="89"/>
        <v>782.9</v>
      </c>
      <c r="D724" s="16">
        <f t="shared" si="90"/>
        <v>1408.88</v>
      </c>
      <c r="E724" s="16">
        <f t="shared" si="91"/>
        <v>1411.8386480000001</v>
      </c>
      <c r="F724" s="11">
        <f t="shared" si="92"/>
        <v>2.9586480000000392</v>
      </c>
      <c r="G724" s="11">
        <f t="shared" si="93"/>
        <v>785.85864800000002</v>
      </c>
      <c r="H724" s="17"/>
    </row>
    <row r="725" spans="1:8">
      <c r="A725" s="27">
        <v>37267</v>
      </c>
      <c r="B725" s="11">
        <v>91.48</v>
      </c>
      <c r="C725" s="11">
        <f t="shared" si="89"/>
        <v>782.54</v>
      </c>
      <c r="D725" s="16">
        <f t="shared" si="90"/>
        <v>1408.52</v>
      </c>
      <c r="E725" s="16">
        <f t="shared" si="91"/>
        <v>1411.4778919999999</v>
      </c>
      <c r="F725" s="11">
        <f t="shared" si="92"/>
        <v>2.9578919999999016</v>
      </c>
      <c r="G725" s="11">
        <f t="shared" si="93"/>
        <v>785.49789199999987</v>
      </c>
      <c r="H725" s="17"/>
    </row>
    <row r="726" spans="1:8">
      <c r="A726" s="27">
        <v>37268</v>
      </c>
      <c r="B726" s="11">
        <v>91.72</v>
      </c>
      <c r="C726" s="11">
        <f t="shared" si="89"/>
        <v>782.3</v>
      </c>
      <c r="D726" s="16">
        <f t="shared" si="90"/>
        <v>1408.28</v>
      </c>
      <c r="E726" s="16">
        <f t="shared" si="91"/>
        <v>1411.237388</v>
      </c>
      <c r="F726" s="11">
        <f t="shared" si="92"/>
        <v>2.9573880000000372</v>
      </c>
      <c r="G726" s="11">
        <f t="shared" si="93"/>
        <v>785.25738799999999</v>
      </c>
      <c r="H726" s="17"/>
    </row>
    <row r="727" spans="1:8">
      <c r="A727" s="27">
        <v>37269</v>
      </c>
      <c r="B727" s="11">
        <v>91.63</v>
      </c>
      <c r="C727" s="11">
        <f t="shared" si="89"/>
        <v>782.39</v>
      </c>
      <c r="D727" s="16">
        <f t="shared" si="90"/>
        <v>1408.37</v>
      </c>
      <c r="E727" s="16">
        <f t="shared" si="91"/>
        <v>1411.3275769999998</v>
      </c>
      <c r="F727" s="11">
        <f t="shared" si="92"/>
        <v>2.9575769999999011</v>
      </c>
      <c r="G727" s="11">
        <f t="shared" si="93"/>
        <v>785.34757699999989</v>
      </c>
      <c r="H727" s="17"/>
    </row>
    <row r="728" spans="1:8">
      <c r="A728" s="27">
        <v>37270</v>
      </c>
      <c r="B728" s="11">
        <v>91.72</v>
      </c>
      <c r="C728" s="11">
        <f t="shared" si="89"/>
        <v>782.3</v>
      </c>
      <c r="D728" s="16">
        <f t="shared" si="90"/>
        <v>1408.28</v>
      </c>
      <c r="E728" s="16">
        <f t="shared" si="91"/>
        <v>1411.237388</v>
      </c>
      <c r="F728" s="11">
        <f t="shared" si="92"/>
        <v>2.9573880000000372</v>
      </c>
      <c r="G728" s="11">
        <f t="shared" si="93"/>
        <v>785.25738799999999</v>
      </c>
      <c r="H728" s="17"/>
    </row>
    <row r="729" spans="1:8">
      <c r="A729" s="27">
        <v>37271</v>
      </c>
      <c r="B729" s="11">
        <v>91.81</v>
      </c>
      <c r="C729" s="11">
        <f t="shared" si="89"/>
        <v>782.21</v>
      </c>
      <c r="D729" s="16">
        <f t="shared" si="90"/>
        <v>1408.19</v>
      </c>
      <c r="E729" s="16">
        <f t="shared" si="91"/>
        <v>1411.147199</v>
      </c>
      <c r="F729" s="11">
        <f t="shared" si="92"/>
        <v>2.957198999999946</v>
      </c>
      <c r="G729" s="11">
        <f t="shared" si="93"/>
        <v>785.16719899999998</v>
      </c>
      <c r="H729" s="17"/>
    </row>
    <row r="730" spans="1:8">
      <c r="A730" s="27">
        <v>37272</v>
      </c>
      <c r="B730" s="11">
        <v>91.86</v>
      </c>
      <c r="C730" s="11">
        <f t="shared" si="89"/>
        <v>782.16</v>
      </c>
      <c r="D730" s="16">
        <f t="shared" si="90"/>
        <v>1408.14</v>
      </c>
      <c r="E730" s="16">
        <f t="shared" si="91"/>
        <v>1411.0970940000002</v>
      </c>
      <c r="F730" s="11">
        <f t="shared" si="92"/>
        <v>2.9570940000000974</v>
      </c>
      <c r="G730" s="11">
        <f t="shared" si="93"/>
        <v>785.11709400000007</v>
      </c>
      <c r="H730" s="17"/>
    </row>
    <row r="731" spans="1:8">
      <c r="A731" s="27">
        <v>37273</v>
      </c>
      <c r="B731" s="11">
        <v>91.9</v>
      </c>
      <c r="C731" s="11">
        <f t="shared" si="89"/>
        <v>782.12</v>
      </c>
      <c r="D731" s="16">
        <f t="shared" si="90"/>
        <v>1408.1</v>
      </c>
      <c r="E731" s="16">
        <f t="shared" si="91"/>
        <v>1411.05701</v>
      </c>
      <c r="F731" s="11">
        <f t="shared" si="92"/>
        <v>2.9570100000000821</v>
      </c>
      <c r="G731" s="11">
        <f t="shared" si="93"/>
        <v>785.07701000000009</v>
      </c>
      <c r="H731" s="17"/>
    </row>
    <row r="732" spans="1:8">
      <c r="A732" s="27">
        <v>37274</v>
      </c>
      <c r="B732" s="11">
        <v>91.97</v>
      </c>
      <c r="C732" s="11">
        <f t="shared" si="89"/>
        <v>782.05</v>
      </c>
      <c r="D732" s="16">
        <f t="shared" si="90"/>
        <v>1408.03</v>
      </c>
      <c r="E732" s="16">
        <f t="shared" si="91"/>
        <v>1410.9868629999999</v>
      </c>
      <c r="F732" s="11">
        <f t="shared" si="92"/>
        <v>2.9568629999998848</v>
      </c>
      <c r="G732" s="11">
        <f t="shared" si="93"/>
        <v>785.00686299999984</v>
      </c>
      <c r="H732" s="17"/>
    </row>
    <row r="733" spans="1:8">
      <c r="A733" s="27">
        <v>37275</v>
      </c>
      <c r="B733" s="11">
        <v>92.05</v>
      </c>
      <c r="C733" s="11">
        <f t="shared" si="89"/>
        <v>781.97</v>
      </c>
      <c r="D733" s="16">
        <f t="shared" si="90"/>
        <v>1407.95</v>
      </c>
      <c r="E733" s="16">
        <f t="shared" si="91"/>
        <v>1410.9066950000001</v>
      </c>
      <c r="F733" s="11">
        <f t="shared" si="92"/>
        <v>2.9566950000000816</v>
      </c>
      <c r="G733" s="11">
        <f t="shared" si="93"/>
        <v>784.92669500000011</v>
      </c>
      <c r="H733" s="17"/>
    </row>
    <row r="734" spans="1:8">
      <c r="A734" s="27">
        <v>37276</v>
      </c>
      <c r="B734" s="11">
        <v>92.05</v>
      </c>
      <c r="C734" s="11">
        <f t="shared" si="89"/>
        <v>781.97</v>
      </c>
      <c r="D734" s="16">
        <f t="shared" si="90"/>
        <v>1407.95</v>
      </c>
      <c r="E734" s="16">
        <f t="shared" si="91"/>
        <v>1410.9066950000001</v>
      </c>
      <c r="F734" s="11">
        <f t="shared" si="92"/>
        <v>2.9566950000000816</v>
      </c>
      <c r="G734" s="11">
        <f t="shared" si="93"/>
        <v>784.92669500000011</v>
      </c>
      <c r="H734" s="17"/>
    </row>
    <row r="735" spans="1:8">
      <c r="A735" s="27">
        <v>37277</v>
      </c>
      <c r="B735" s="11">
        <v>92.23</v>
      </c>
      <c r="C735" s="11">
        <f t="shared" si="89"/>
        <v>781.79</v>
      </c>
      <c r="D735" s="16">
        <f t="shared" si="90"/>
        <v>1407.77</v>
      </c>
      <c r="E735" s="16">
        <f t="shared" si="91"/>
        <v>1410.7263169999999</v>
      </c>
      <c r="F735" s="11">
        <f t="shared" si="92"/>
        <v>2.9563169999998991</v>
      </c>
      <c r="G735" s="11">
        <f t="shared" si="93"/>
        <v>784.74631699999986</v>
      </c>
      <c r="H735" s="17"/>
    </row>
    <row r="736" spans="1:8">
      <c r="A736" s="27">
        <v>37278</v>
      </c>
      <c r="B736" s="11">
        <v>93.01</v>
      </c>
      <c r="C736" s="11">
        <f t="shared" si="89"/>
        <v>781.01</v>
      </c>
      <c r="D736" s="16">
        <f t="shared" si="90"/>
        <v>1406.99</v>
      </c>
      <c r="E736" s="16">
        <f t="shared" si="91"/>
        <v>1409.944679</v>
      </c>
      <c r="F736" s="11">
        <f t="shared" si="92"/>
        <v>2.9546789999999419</v>
      </c>
      <c r="G736" s="11">
        <f t="shared" si="93"/>
        <v>783.96467899999993</v>
      </c>
      <c r="H736" s="17"/>
    </row>
    <row r="737" spans="1:8">
      <c r="A737" s="27">
        <v>37279</v>
      </c>
      <c r="B737" s="11">
        <v>93.78</v>
      </c>
      <c r="C737" s="11">
        <f t="shared" si="89"/>
        <v>780.24</v>
      </c>
      <c r="D737" s="16">
        <f t="shared" si="90"/>
        <v>1406.22</v>
      </c>
      <c r="E737" s="16">
        <f t="shared" si="91"/>
        <v>1409.1730620000001</v>
      </c>
      <c r="F737" s="11">
        <f t="shared" si="92"/>
        <v>2.9530620000000454</v>
      </c>
      <c r="G737" s="11">
        <f t="shared" si="93"/>
        <v>783.19306200000005</v>
      </c>
      <c r="H737" s="17"/>
    </row>
    <row r="738" spans="1:8">
      <c r="A738" s="27">
        <v>37280</v>
      </c>
      <c r="B738" s="11">
        <v>94.28</v>
      </c>
      <c r="C738" s="11">
        <f t="shared" si="89"/>
        <v>779.74</v>
      </c>
      <c r="D738" s="16">
        <f t="shared" si="90"/>
        <v>1405.72</v>
      </c>
      <c r="E738" s="16">
        <f t="shared" si="91"/>
        <v>1408.672012</v>
      </c>
      <c r="F738" s="11">
        <f t="shared" si="92"/>
        <v>2.9520119999999679</v>
      </c>
      <c r="G738" s="11">
        <f t="shared" si="93"/>
        <v>782.69201199999998</v>
      </c>
      <c r="H738" s="17"/>
    </row>
    <row r="739" spans="1:8">
      <c r="A739" s="27">
        <v>37281</v>
      </c>
      <c r="B739" s="11">
        <v>94.61</v>
      </c>
      <c r="C739" s="11">
        <f t="shared" si="89"/>
        <v>779.41</v>
      </c>
      <c r="D739" s="16">
        <f t="shared" si="90"/>
        <v>1405.39</v>
      </c>
      <c r="E739" s="16">
        <f t="shared" si="91"/>
        <v>1408.3413190000001</v>
      </c>
      <c r="F739" s="11">
        <f t="shared" si="92"/>
        <v>2.9513190000000122</v>
      </c>
      <c r="G739" s="11">
        <f t="shared" si="93"/>
        <v>782.36131899999998</v>
      </c>
      <c r="H739" s="17"/>
    </row>
    <row r="740" spans="1:8">
      <c r="A740" s="27">
        <v>37282</v>
      </c>
      <c r="B740" s="11">
        <v>94.54</v>
      </c>
      <c r="C740" s="11">
        <f t="shared" si="89"/>
        <v>779.48</v>
      </c>
      <c r="D740" s="16">
        <f t="shared" si="90"/>
        <v>1405.46</v>
      </c>
      <c r="E740" s="16">
        <f t="shared" si="91"/>
        <v>1408.411466</v>
      </c>
      <c r="F740" s="11">
        <f t="shared" si="92"/>
        <v>2.9514659999999822</v>
      </c>
      <c r="G740" s="11">
        <f t="shared" si="93"/>
        <v>782.431466</v>
      </c>
      <c r="H740" s="17"/>
    </row>
    <row r="741" spans="1:8">
      <c r="A741" s="27">
        <v>37283</v>
      </c>
      <c r="B741" s="11">
        <v>94.48</v>
      </c>
      <c r="C741" s="11">
        <f t="shared" si="89"/>
        <v>779.54</v>
      </c>
      <c r="D741" s="16">
        <f t="shared" si="90"/>
        <v>1405.52</v>
      </c>
      <c r="E741" s="16">
        <f t="shared" si="91"/>
        <v>1408.4715919999999</v>
      </c>
      <c r="F741" s="11">
        <f t="shared" si="92"/>
        <v>2.9515919999998914</v>
      </c>
      <c r="G741" s="11">
        <f t="shared" si="93"/>
        <v>782.49159199999986</v>
      </c>
      <c r="H741" s="17"/>
    </row>
    <row r="742" spans="1:8">
      <c r="A742" s="27">
        <v>37284</v>
      </c>
      <c r="B742" s="11">
        <v>94.3</v>
      </c>
      <c r="C742" s="11">
        <f t="shared" si="89"/>
        <v>779.72</v>
      </c>
      <c r="D742" s="16">
        <f t="shared" si="90"/>
        <v>1405.7</v>
      </c>
      <c r="E742" s="16">
        <f t="shared" si="91"/>
        <v>1408.6519700000001</v>
      </c>
      <c r="F742" s="11">
        <f t="shared" si="92"/>
        <v>2.9519700000000739</v>
      </c>
      <c r="G742" s="11">
        <f t="shared" si="93"/>
        <v>782.6719700000001</v>
      </c>
      <c r="H742" s="17"/>
    </row>
    <row r="743" spans="1:8">
      <c r="A743" s="27">
        <v>37285</v>
      </c>
      <c r="B743" s="11">
        <v>94.31</v>
      </c>
      <c r="C743" s="11">
        <f t="shared" si="89"/>
        <v>779.71</v>
      </c>
      <c r="D743" s="16">
        <f t="shared" si="90"/>
        <v>1405.69</v>
      </c>
      <c r="E743" s="16">
        <f t="shared" si="91"/>
        <v>1408.6419490000001</v>
      </c>
      <c r="F743" s="11">
        <f t="shared" si="92"/>
        <v>2.9519490000000133</v>
      </c>
      <c r="G743" s="11">
        <f t="shared" si="93"/>
        <v>782.66194900000005</v>
      </c>
      <c r="H743" s="17"/>
    </row>
    <row r="744" spans="1:8">
      <c r="A744" s="27">
        <v>37286</v>
      </c>
      <c r="B744" s="11">
        <v>94.19</v>
      </c>
      <c r="C744" s="11">
        <f t="shared" si="89"/>
        <v>779.82999999999993</v>
      </c>
      <c r="D744" s="16">
        <f t="shared" si="90"/>
        <v>1405.81</v>
      </c>
      <c r="E744" s="16">
        <f t="shared" si="91"/>
        <v>1408.762201</v>
      </c>
      <c r="F744" s="11">
        <f t="shared" si="92"/>
        <v>2.9522010000000591</v>
      </c>
      <c r="G744" s="11">
        <f t="shared" si="93"/>
        <v>782.78220099999999</v>
      </c>
      <c r="H744" s="17"/>
    </row>
    <row r="745" spans="1:8">
      <c r="A745" s="27">
        <v>37287</v>
      </c>
      <c r="B745" s="11">
        <v>93.98</v>
      </c>
      <c r="C745" s="11">
        <f t="shared" si="89"/>
        <v>780.04</v>
      </c>
      <c r="D745" s="16">
        <f t="shared" si="90"/>
        <v>1406.02</v>
      </c>
      <c r="E745" s="16">
        <f t="shared" si="91"/>
        <v>1408.972642</v>
      </c>
      <c r="F745" s="11">
        <f t="shared" si="92"/>
        <v>2.9526419999999689</v>
      </c>
      <c r="G745" s="11">
        <f t="shared" si="93"/>
        <v>782.99264199999993</v>
      </c>
      <c r="H745" s="17"/>
    </row>
    <row r="746" spans="1:8">
      <c r="A746" s="27">
        <v>37288</v>
      </c>
      <c r="B746" s="11">
        <v>94.31</v>
      </c>
      <c r="C746" s="11">
        <f t="shared" si="89"/>
        <v>779.71</v>
      </c>
      <c r="D746" s="16">
        <f t="shared" si="90"/>
        <v>1405.69</v>
      </c>
      <c r="E746" s="16">
        <f t="shared" si="91"/>
        <v>1408.6419490000001</v>
      </c>
      <c r="F746" s="11">
        <f t="shared" si="92"/>
        <v>2.9519490000000133</v>
      </c>
      <c r="G746" s="11">
        <f t="shared" si="93"/>
        <v>782.66194900000005</v>
      </c>
      <c r="H746" s="17"/>
    </row>
    <row r="747" spans="1:8">
      <c r="A747" s="27">
        <v>37289</v>
      </c>
      <c r="B747" s="11">
        <v>94.46</v>
      </c>
      <c r="C747" s="11">
        <f t="shared" si="89"/>
        <v>779.56</v>
      </c>
      <c r="D747" s="16">
        <f t="shared" si="90"/>
        <v>1405.54</v>
      </c>
      <c r="E747" s="16">
        <f t="shared" si="91"/>
        <v>1408.491634</v>
      </c>
      <c r="F747" s="11">
        <f t="shared" si="92"/>
        <v>2.9516340000000127</v>
      </c>
      <c r="G747" s="11">
        <f t="shared" si="93"/>
        <v>782.51163399999996</v>
      </c>
      <c r="H747" s="17"/>
    </row>
    <row r="748" spans="1:8">
      <c r="A748" s="27">
        <v>37290</v>
      </c>
      <c r="B748" s="11">
        <v>94.12</v>
      </c>
      <c r="C748" s="11">
        <f t="shared" si="89"/>
        <v>779.9</v>
      </c>
      <c r="D748" s="16">
        <f t="shared" si="90"/>
        <v>1405.88</v>
      </c>
      <c r="E748" s="16">
        <f t="shared" si="91"/>
        <v>1408.8323480000001</v>
      </c>
      <c r="F748" s="11">
        <f t="shared" si="92"/>
        <v>2.9523480000000291</v>
      </c>
      <c r="G748" s="11">
        <f t="shared" si="93"/>
        <v>782.85234800000001</v>
      </c>
      <c r="H748" s="17"/>
    </row>
    <row r="749" spans="1:8">
      <c r="A749" s="27">
        <v>37291</v>
      </c>
      <c r="B749" s="11">
        <v>93.98</v>
      </c>
      <c r="C749" s="11">
        <f t="shared" si="89"/>
        <v>780.04</v>
      </c>
      <c r="D749" s="16">
        <f t="shared" si="90"/>
        <v>1406.02</v>
      </c>
      <c r="E749" s="16">
        <f t="shared" si="91"/>
        <v>1408.972642</v>
      </c>
      <c r="F749" s="11">
        <f t="shared" si="92"/>
        <v>2.9526419999999689</v>
      </c>
      <c r="G749" s="11">
        <f t="shared" si="93"/>
        <v>782.99264199999993</v>
      </c>
      <c r="H749" s="17"/>
    </row>
    <row r="750" spans="1:8">
      <c r="A750" s="27">
        <v>37292</v>
      </c>
      <c r="B750" s="11">
        <v>94</v>
      </c>
      <c r="C750" s="11">
        <f t="shared" si="89"/>
        <v>780.02</v>
      </c>
      <c r="D750" s="16">
        <f t="shared" si="90"/>
        <v>1406</v>
      </c>
      <c r="E750" s="16">
        <f t="shared" si="91"/>
        <v>1408.9526000000001</v>
      </c>
      <c r="F750" s="11">
        <f t="shared" si="92"/>
        <v>2.9526000000000749</v>
      </c>
      <c r="G750" s="11">
        <f t="shared" si="93"/>
        <v>782.97260000000006</v>
      </c>
      <c r="H750" s="17"/>
    </row>
    <row r="751" spans="1:8">
      <c r="A751" s="27">
        <v>37293</v>
      </c>
      <c r="B751" s="11">
        <v>94.56</v>
      </c>
      <c r="C751" s="11">
        <f t="shared" si="89"/>
        <v>779.46</v>
      </c>
      <c r="D751" s="16">
        <f t="shared" si="90"/>
        <v>1405.44</v>
      </c>
      <c r="E751" s="16">
        <f t="shared" si="91"/>
        <v>1408.3914240000001</v>
      </c>
      <c r="F751" s="11">
        <f t="shared" si="92"/>
        <v>2.9514240000000882</v>
      </c>
      <c r="G751" s="11">
        <f t="shared" si="93"/>
        <v>782.41142400000012</v>
      </c>
      <c r="H751" s="17"/>
    </row>
    <row r="752" spans="1:8">
      <c r="A752" s="27">
        <v>37294</v>
      </c>
      <c r="B752" s="11">
        <v>95.36</v>
      </c>
      <c r="C752" s="11">
        <f t="shared" si="89"/>
        <v>778.66</v>
      </c>
      <c r="D752" s="16">
        <f t="shared" si="90"/>
        <v>1404.64</v>
      </c>
      <c r="E752" s="16">
        <f t="shared" si="91"/>
        <v>1407.5897440000001</v>
      </c>
      <c r="F752" s="11">
        <f t="shared" si="92"/>
        <v>2.9497440000000097</v>
      </c>
      <c r="G752" s="11">
        <f t="shared" si="93"/>
        <v>781.60974399999998</v>
      </c>
      <c r="H752" s="17"/>
    </row>
    <row r="753" spans="1:8">
      <c r="A753" s="27">
        <v>37295</v>
      </c>
      <c r="B753" s="11">
        <v>95.92</v>
      </c>
      <c r="C753" s="11">
        <f t="shared" si="89"/>
        <v>778.1</v>
      </c>
      <c r="D753" s="16">
        <f t="shared" si="90"/>
        <v>1404.08</v>
      </c>
      <c r="E753" s="16">
        <f t="shared" si="91"/>
        <v>1407.028568</v>
      </c>
      <c r="F753" s="11">
        <f t="shared" si="92"/>
        <v>2.9485680000000229</v>
      </c>
      <c r="G753" s="11">
        <f t="shared" si="93"/>
        <v>781.04856800000005</v>
      </c>
      <c r="H753" s="17"/>
    </row>
    <row r="754" spans="1:8">
      <c r="A754" s="27">
        <v>37296</v>
      </c>
      <c r="B754" s="11">
        <v>96.3</v>
      </c>
      <c r="C754" s="11">
        <f t="shared" si="89"/>
        <v>777.72</v>
      </c>
      <c r="D754" s="16">
        <f t="shared" si="90"/>
        <v>1403.7</v>
      </c>
      <c r="E754" s="16">
        <f t="shared" si="91"/>
        <v>1406.64777</v>
      </c>
      <c r="F754" s="11">
        <f t="shared" si="92"/>
        <v>2.9477699999999913</v>
      </c>
      <c r="G754" s="11">
        <f t="shared" si="93"/>
        <v>780.66777000000002</v>
      </c>
      <c r="H754" s="17"/>
    </row>
    <row r="755" spans="1:8">
      <c r="A755" s="27">
        <v>37297</v>
      </c>
      <c r="B755" s="11">
        <v>97.01</v>
      </c>
      <c r="C755" s="11">
        <f t="shared" si="89"/>
        <v>777.01</v>
      </c>
      <c r="D755" s="16">
        <f t="shared" si="90"/>
        <v>1402.99</v>
      </c>
      <c r="E755" s="16">
        <f t="shared" si="91"/>
        <v>1405.936279</v>
      </c>
      <c r="F755" s="11">
        <f t="shared" si="92"/>
        <v>2.9462790000000041</v>
      </c>
      <c r="G755" s="11">
        <f t="shared" si="93"/>
        <v>779.95627899999999</v>
      </c>
      <c r="H755" s="17"/>
    </row>
    <row r="756" spans="1:8">
      <c r="A756" s="27">
        <v>37298</v>
      </c>
      <c r="B756" s="11">
        <v>97.07</v>
      </c>
      <c r="C756" s="11">
        <f t="shared" si="89"/>
        <v>776.95</v>
      </c>
      <c r="D756" s="16">
        <f t="shared" si="90"/>
        <v>1402.93</v>
      </c>
      <c r="E756" s="16">
        <f t="shared" si="91"/>
        <v>1405.8761530000002</v>
      </c>
      <c r="F756" s="11">
        <f t="shared" si="92"/>
        <v>2.9461530000000948</v>
      </c>
      <c r="G756" s="11">
        <f t="shared" si="93"/>
        <v>779.89615300000014</v>
      </c>
      <c r="H756" s="17"/>
    </row>
    <row r="757" spans="1:8">
      <c r="A757" s="27">
        <v>37299</v>
      </c>
      <c r="B757" s="11">
        <v>97.36</v>
      </c>
      <c r="C757" s="11">
        <f t="shared" ref="C757:C793" si="94">874.02-B757</f>
        <v>776.66</v>
      </c>
      <c r="D757" s="16">
        <f t="shared" ref="D757:D793" si="95">1500-B757</f>
        <v>1402.64</v>
      </c>
      <c r="E757" s="16">
        <f t="shared" ref="E757:E793" si="96">D757*1.0021</f>
        <v>1405.585544</v>
      </c>
      <c r="F757" s="11">
        <f t="shared" ref="F757:F793" si="97">E757-D757</f>
        <v>2.9455439999999271</v>
      </c>
      <c r="G757" s="11">
        <f t="shared" ref="G757:G793" si="98">C757+(E757-D757)</f>
        <v>779.6055439999999</v>
      </c>
      <c r="H757" s="17"/>
    </row>
    <row r="758" spans="1:8">
      <c r="A758" s="27">
        <v>37300</v>
      </c>
      <c r="B758" s="11">
        <v>98.06</v>
      </c>
      <c r="C758" s="11">
        <f t="shared" si="94"/>
        <v>775.96</v>
      </c>
      <c r="D758" s="16">
        <f t="shared" si="95"/>
        <v>1401.94</v>
      </c>
      <c r="E758" s="16">
        <f t="shared" si="96"/>
        <v>1404.8840740000001</v>
      </c>
      <c r="F758" s="11">
        <f t="shared" si="97"/>
        <v>2.9440740000000005</v>
      </c>
      <c r="G758" s="11">
        <f t="shared" si="98"/>
        <v>778.90407400000004</v>
      </c>
      <c r="H758" s="17"/>
    </row>
    <row r="759" spans="1:8">
      <c r="A759" s="27">
        <v>37301</v>
      </c>
      <c r="B759" s="11">
        <v>98.32</v>
      </c>
      <c r="C759" s="11">
        <f t="shared" si="94"/>
        <v>775.7</v>
      </c>
      <c r="D759" s="16">
        <f t="shared" si="95"/>
        <v>1401.68</v>
      </c>
      <c r="E759" s="16">
        <f t="shared" si="96"/>
        <v>1404.6235280000001</v>
      </c>
      <c r="F759" s="11">
        <f t="shared" si="97"/>
        <v>2.9435280000000148</v>
      </c>
      <c r="G759" s="11">
        <f t="shared" si="98"/>
        <v>778.64352800000006</v>
      </c>
      <c r="H759" s="17"/>
    </row>
    <row r="760" spans="1:8">
      <c r="A760" s="27">
        <v>37302</v>
      </c>
      <c r="B760" s="11">
        <v>98.87</v>
      </c>
      <c r="C760" s="11">
        <f t="shared" si="94"/>
        <v>775.15</v>
      </c>
      <c r="D760" s="16">
        <f t="shared" si="95"/>
        <v>1401.13</v>
      </c>
      <c r="E760" s="16">
        <f t="shared" si="96"/>
        <v>1404.0723730000002</v>
      </c>
      <c r="F760" s="11">
        <f t="shared" si="97"/>
        <v>2.9423730000000887</v>
      </c>
      <c r="G760" s="11">
        <f t="shared" si="98"/>
        <v>778.09237300000007</v>
      </c>
      <c r="H760" s="17"/>
    </row>
    <row r="761" spans="1:8">
      <c r="A761" s="27">
        <v>37303</v>
      </c>
      <c r="B761" s="11">
        <v>99.51</v>
      </c>
      <c r="C761" s="11">
        <f t="shared" si="94"/>
        <v>774.51</v>
      </c>
      <c r="D761" s="16">
        <f t="shared" si="95"/>
        <v>1400.49</v>
      </c>
      <c r="E761" s="16">
        <f t="shared" si="96"/>
        <v>1403.4310290000001</v>
      </c>
      <c r="F761" s="11">
        <f t="shared" si="97"/>
        <v>2.9410290000000714</v>
      </c>
      <c r="G761" s="11">
        <f t="shared" si="98"/>
        <v>777.45102900000006</v>
      </c>
      <c r="H761" s="17"/>
    </row>
    <row r="762" spans="1:8">
      <c r="A762" s="27">
        <v>37304</v>
      </c>
      <c r="B762" s="11">
        <v>99.94</v>
      </c>
      <c r="C762" s="11">
        <f t="shared" si="94"/>
        <v>774.07999999999993</v>
      </c>
      <c r="D762" s="16">
        <f t="shared" si="95"/>
        <v>1400.06</v>
      </c>
      <c r="E762" s="16">
        <f t="shared" si="96"/>
        <v>1403.0001259999999</v>
      </c>
      <c r="F762" s="11">
        <f t="shared" si="97"/>
        <v>2.9401259999999638</v>
      </c>
      <c r="G762" s="11">
        <f t="shared" si="98"/>
        <v>777.02012599999989</v>
      </c>
      <c r="H762" s="17"/>
    </row>
    <row r="763" spans="1:8">
      <c r="A763" s="27">
        <v>37305</v>
      </c>
      <c r="B763" s="11">
        <v>100.09</v>
      </c>
      <c r="C763" s="11">
        <f t="shared" si="94"/>
        <v>773.93</v>
      </c>
      <c r="D763" s="16">
        <f t="shared" si="95"/>
        <v>1399.91</v>
      </c>
      <c r="E763" s="16">
        <f t="shared" si="96"/>
        <v>1402.849811</v>
      </c>
      <c r="F763" s="11">
        <f t="shared" si="97"/>
        <v>2.9398109999999633</v>
      </c>
      <c r="G763" s="11">
        <f t="shared" si="98"/>
        <v>776.86981099999991</v>
      </c>
      <c r="H763" s="17"/>
    </row>
    <row r="764" spans="1:8">
      <c r="A764" s="27">
        <v>37306</v>
      </c>
      <c r="B764" s="11">
        <v>100.72</v>
      </c>
      <c r="C764" s="11">
        <f t="shared" si="94"/>
        <v>773.3</v>
      </c>
      <c r="D764" s="16">
        <f t="shared" si="95"/>
        <v>1399.28</v>
      </c>
      <c r="E764" s="16">
        <f t="shared" si="96"/>
        <v>1402.218488</v>
      </c>
      <c r="F764" s="11">
        <f t="shared" si="97"/>
        <v>2.9384880000000067</v>
      </c>
      <c r="G764" s="11">
        <f t="shared" si="98"/>
        <v>776.23848799999996</v>
      </c>
      <c r="H764" s="17"/>
    </row>
    <row r="765" spans="1:8">
      <c r="A765" s="27">
        <v>37307</v>
      </c>
      <c r="B765" s="11">
        <v>100.76</v>
      </c>
      <c r="C765" s="11">
        <f t="shared" si="94"/>
        <v>773.26</v>
      </c>
      <c r="D765" s="16">
        <f t="shared" si="95"/>
        <v>1399.24</v>
      </c>
      <c r="E765" s="16">
        <f t="shared" si="96"/>
        <v>1402.178404</v>
      </c>
      <c r="F765" s="11">
        <f t="shared" si="97"/>
        <v>2.9384039999999914</v>
      </c>
      <c r="G765" s="11">
        <f t="shared" si="98"/>
        <v>776.19840399999998</v>
      </c>
      <c r="H765" s="17"/>
    </row>
    <row r="766" spans="1:8">
      <c r="A766" s="27">
        <v>37308</v>
      </c>
      <c r="B766" s="11">
        <v>100.8</v>
      </c>
      <c r="C766" s="11">
        <f t="shared" si="94"/>
        <v>773.22</v>
      </c>
      <c r="D766" s="16">
        <f t="shared" si="95"/>
        <v>1399.2</v>
      </c>
      <c r="E766" s="16">
        <f t="shared" si="96"/>
        <v>1402.13832</v>
      </c>
      <c r="F766" s="11">
        <f t="shared" si="97"/>
        <v>2.9383199999999761</v>
      </c>
      <c r="G766" s="11">
        <f t="shared" si="98"/>
        <v>776.15832</v>
      </c>
      <c r="H766" s="17"/>
    </row>
    <row r="767" spans="1:8">
      <c r="A767" s="27">
        <v>37309</v>
      </c>
      <c r="B767" s="11">
        <v>101.43</v>
      </c>
      <c r="C767" s="11">
        <f t="shared" si="94"/>
        <v>772.58999999999992</v>
      </c>
      <c r="D767" s="16">
        <f t="shared" si="95"/>
        <v>1398.57</v>
      </c>
      <c r="E767" s="16">
        <f t="shared" si="96"/>
        <v>1401.506997</v>
      </c>
      <c r="F767" s="11">
        <f t="shared" si="97"/>
        <v>2.9369970000000194</v>
      </c>
      <c r="G767" s="11">
        <f t="shared" si="98"/>
        <v>775.52699699999994</v>
      </c>
      <c r="H767" s="17"/>
    </row>
    <row r="768" spans="1:8">
      <c r="A768" s="27">
        <v>37310</v>
      </c>
      <c r="B768" s="11">
        <v>101.24</v>
      </c>
      <c r="C768" s="11">
        <f t="shared" si="94"/>
        <v>772.78</v>
      </c>
      <c r="D768" s="16">
        <f t="shared" si="95"/>
        <v>1398.76</v>
      </c>
      <c r="E768" s="16">
        <f t="shared" si="96"/>
        <v>1401.697396</v>
      </c>
      <c r="F768" s="11">
        <f t="shared" si="97"/>
        <v>2.9373960000000352</v>
      </c>
      <c r="G768" s="11">
        <f t="shared" si="98"/>
        <v>775.71739600000001</v>
      </c>
      <c r="H768" s="17"/>
    </row>
    <row r="769" spans="1:8">
      <c r="A769" s="27">
        <v>37311</v>
      </c>
      <c r="B769" s="11">
        <v>100.79</v>
      </c>
      <c r="C769" s="11">
        <f t="shared" si="94"/>
        <v>773.23</v>
      </c>
      <c r="D769" s="16">
        <f t="shared" si="95"/>
        <v>1399.21</v>
      </c>
      <c r="E769" s="16">
        <f t="shared" si="96"/>
        <v>1402.1483410000001</v>
      </c>
      <c r="F769" s="11">
        <f t="shared" si="97"/>
        <v>2.9383410000000367</v>
      </c>
      <c r="G769" s="11">
        <f t="shared" si="98"/>
        <v>776.16834100000005</v>
      </c>
      <c r="H769" s="17"/>
    </row>
    <row r="770" spans="1:8">
      <c r="A770" s="27">
        <v>37312</v>
      </c>
      <c r="B770" s="11">
        <v>100.78</v>
      </c>
      <c r="C770" s="11">
        <f t="shared" si="94"/>
        <v>773.24</v>
      </c>
      <c r="D770" s="16">
        <f t="shared" si="95"/>
        <v>1399.22</v>
      </c>
      <c r="E770" s="16">
        <f t="shared" si="96"/>
        <v>1402.1583620000001</v>
      </c>
      <c r="F770" s="11">
        <f t="shared" si="97"/>
        <v>2.9383620000000974</v>
      </c>
      <c r="G770" s="11">
        <f t="shared" si="98"/>
        <v>776.17836200000011</v>
      </c>
      <c r="H770" s="17"/>
    </row>
    <row r="771" spans="1:8">
      <c r="A771" s="27">
        <v>37313</v>
      </c>
      <c r="B771" s="11">
        <v>101.36</v>
      </c>
      <c r="C771" s="11">
        <f t="shared" si="94"/>
        <v>772.66</v>
      </c>
      <c r="D771" s="16">
        <f t="shared" si="95"/>
        <v>1398.64</v>
      </c>
      <c r="E771" s="16">
        <f t="shared" si="96"/>
        <v>1401.5771440000001</v>
      </c>
      <c r="F771" s="11">
        <f t="shared" si="97"/>
        <v>2.9371439999999893</v>
      </c>
      <c r="G771" s="11">
        <f t="shared" si="98"/>
        <v>775.59714399999996</v>
      </c>
      <c r="H771" s="17"/>
    </row>
    <row r="772" spans="1:8">
      <c r="A772" s="27">
        <v>37314</v>
      </c>
      <c r="B772" s="11">
        <v>100.71</v>
      </c>
      <c r="C772" s="11">
        <f t="shared" si="94"/>
        <v>773.31</v>
      </c>
      <c r="D772" s="16">
        <f t="shared" si="95"/>
        <v>1399.29</v>
      </c>
      <c r="E772" s="16">
        <f t="shared" si="96"/>
        <v>1402.228509</v>
      </c>
      <c r="F772" s="11">
        <f t="shared" si="97"/>
        <v>2.9385090000000673</v>
      </c>
      <c r="G772" s="11">
        <f t="shared" si="98"/>
        <v>776.24850900000001</v>
      </c>
      <c r="H772" s="17"/>
    </row>
    <row r="773" spans="1:8">
      <c r="A773" s="27">
        <v>37315</v>
      </c>
      <c r="B773" s="11">
        <v>100.47</v>
      </c>
      <c r="C773" s="11">
        <f t="shared" si="94"/>
        <v>773.55</v>
      </c>
      <c r="D773" s="16">
        <f t="shared" si="95"/>
        <v>1399.53</v>
      </c>
      <c r="E773" s="16">
        <f t="shared" si="96"/>
        <v>1402.4690129999999</v>
      </c>
      <c r="F773" s="11">
        <f t="shared" si="97"/>
        <v>2.9390129999999317</v>
      </c>
      <c r="G773" s="11">
        <f t="shared" si="98"/>
        <v>776.48901299999989</v>
      </c>
      <c r="H773" s="17"/>
    </row>
    <row r="774" spans="1:8">
      <c r="A774" s="27">
        <v>37316</v>
      </c>
      <c r="B774" s="11">
        <v>100.21</v>
      </c>
      <c r="C774" s="11">
        <f t="shared" si="94"/>
        <v>773.81</v>
      </c>
      <c r="D774" s="16">
        <f t="shared" si="95"/>
        <v>1399.79</v>
      </c>
      <c r="E774" s="16">
        <f t="shared" si="96"/>
        <v>1402.7295589999999</v>
      </c>
      <c r="F774" s="11">
        <f t="shared" si="97"/>
        <v>2.9395589999999174</v>
      </c>
      <c r="G774" s="11">
        <f t="shared" si="98"/>
        <v>776.74955899999986</v>
      </c>
      <c r="H774" s="17"/>
    </row>
    <row r="775" spans="1:8">
      <c r="A775" s="27">
        <v>37317</v>
      </c>
      <c r="B775" s="11">
        <v>100.29</v>
      </c>
      <c r="C775" s="11">
        <f t="shared" si="94"/>
        <v>773.73</v>
      </c>
      <c r="D775" s="16">
        <f t="shared" si="95"/>
        <v>1399.71</v>
      </c>
      <c r="E775" s="16">
        <f t="shared" si="96"/>
        <v>1402.6493909999999</v>
      </c>
      <c r="F775" s="11">
        <f t="shared" si="97"/>
        <v>2.9393909999998868</v>
      </c>
      <c r="G775" s="11">
        <f t="shared" si="98"/>
        <v>776.66939099999991</v>
      </c>
      <c r="H775" s="17"/>
    </row>
    <row r="776" spans="1:8">
      <c r="A776" s="27">
        <v>37318</v>
      </c>
      <c r="B776" s="11">
        <v>100.23</v>
      </c>
      <c r="C776" s="11">
        <f t="shared" si="94"/>
        <v>773.79</v>
      </c>
      <c r="D776" s="16">
        <f t="shared" si="95"/>
        <v>1399.77</v>
      </c>
      <c r="E776" s="16">
        <f t="shared" si="96"/>
        <v>1402.709517</v>
      </c>
      <c r="F776" s="11">
        <f t="shared" si="97"/>
        <v>2.9395170000000235</v>
      </c>
      <c r="G776" s="11">
        <f t="shared" si="98"/>
        <v>776.72951699999999</v>
      </c>
      <c r="H776" s="17"/>
    </row>
    <row r="777" spans="1:8">
      <c r="A777" s="27">
        <v>37319</v>
      </c>
      <c r="B777" s="11">
        <v>100.02</v>
      </c>
      <c r="C777" s="11">
        <f t="shared" si="94"/>
        <v>774</v>
      </c>
      <c r="D777" s="16">
        <f t="shared" si="95"/>
        <v>1399.98</v>
      </c>
      <c r="E777" s="16">
        <f t="shared" si="96"/>
        <v>1402.919958</v>
      </c>
      <c r="F777" s="11">
        <f t="shared" si="97"/>
        <v>2.9399579999999332</v>
      </c>
      <c r="G777" s="11">
        <f t="shared" si="98"/>
        <v>776.93995799999993</v>
      </c>
      <c r="H777" s="17"/>
    </row>
    <row r="778" spans="1:8">
      <c r="A778" s="27">
        <v>37320</v>
      </c>
      <c r="B778" s="11">
        <v>100.04</v>
      </c>
      <c r="C778" s="11">
        <f t="shared" si="94"/>
        <v>773.98</v>
      </c>
      <c r="D778" s="16">
        <f t="shared" si="95"/>
        <v>1399.96</v>
      </c>
      <c r="E778" s="16">
        <f t="shared" si="96"/>
        <v>1402.8999160000001</v>
      </c>
      <c r="F778" s="11">
        <f t="shared" si="97"/>
        <v>2.9399160000000393</v>
      </c>
      <c r="G778" s="11">
        <f t="shared" si="98"/>
        <v>776.91991600000006</v>
      </c>
      <c r="H778" s="17"/>
    </row>
    <row r="779" spans="1:8">
      <c r="A779" s="27">
        <v>37321</v>
      </c>
      <c r="B779" s="11">
        <v>100.51</v>
      </c>
      <c r="C779" s="11">
        <f t="shared" si="94"/>
        <v>773.51</v>
      </c>
      <c r="D779" s="16">
        <f t="shared" si="95"/>
        <v>1399.49</v>
      </c>
      <c r="E779" s="16">
        <f t="shared" si="96"/>
        <v>1402.4289289999999</v>
      </c>
      <c r="F779" s="11">
        <f t="shared" si="97"/>
        <v>2.9389289999999164</v>
      </c>
      <c r="G779" s="11">
        <f t="shared" si="98"/>
        <v>776.44892899999991</v>
      </c>
      <c r="H779" s="17"/>
    </row>
    <row r="780" spans="1:8">
      <c r="A780" s="27">
        <v>37322</v>
      </c>
      <c r="B780" s="11">
        <v>100.83</v>
      </c>
      <c r="C780" s="11">
        <f t="shared" si="94"/>
        <v>773.18999999999994</v>
      </c>
      <c r="D780" s="16">
        <f t="shared" si="95"/>
        <v>1399.17</v>
      </c>
      <c r="E780" s="16">
        <f t="shared" si="96"/>
        <v>1402.1082570000001</v>
      </c>
      <c r="F780" s="11">
        <f t="shared" si="97"/>
        <v>2.9382570000000214</v>
      </c>
      <c r="G780" s="11">
        <f t="shared" si="98"/>
        <v>776.12825699999996</v>
      </c>
      <c r="H780" s="17"/>
    </row>
    <row r="781" spans="1:8">
      <c r="A781" s="27">
        <v>37323</v>
      </c>
      <c r="B781" s="11">
        <v>100.94</v>
      </c>
      <c r="C781" s="11">
        <f t="shared" si="94"/>
        <v>773.07999999999993</v>
      </c>
      <c r="D781" s="16">
        <f t="shared" si="95"/>
        <v>1399.06</v>
      </c>
      <c r="E781" s="16">
        <f t="shared" si="96"/>
        <v>1401.998026</v>
      </c>
      <c r="F781" s="11">
        <f t="shared" si="97"/>
        <v>2.9380260000000362</v>
      </c>
      <c r="G781" s="11">
        <f t="shared" si="98"/>
        <v>776.01802599999996</v>
      </c>
      <c r="H781" s="17"/>
    </row>
    <row r="782" spans="1:8">
      <c r="A782" s="27">
        <v>37324</v>
      </c>
      <c r="B782" s="11">
        <v>101.03</v>
      </c>
      <c r="C782" s="11">
        <f t="shared" si="94"/>
        <v>772.99</v>
      </c>
      <c r="D782" s="16">
        <f t="shared" si="95"/>
        <v>1398.97</v>
      </c>
      <c r="E782" s="16">
        <f t="shared" si="96"/>
        <v>1401.907837</v>
      </c>
      <c r="F782" s="11">
        <f t="shared" si="97"/>
        <v>2.937836999999945</v>
      </c>
      <c r="G782" s="11">
        <f t="shared" si="98"/>
        <v>775.92783699999995</v>
      </c>
      <c r="H782" s="17"/>
    </row>
    <row r="783" spans="1:8">
      <c r="A783" s="27">
        <v>37325</v>
      </c>
      <c r="B783" s="11">
        <v>100.88</v>
      </c>
      <c r="C783" s="11">
        <f t="shared" si="94"/>
        <v>773.14</v>
      </c>
      <c r="D783" s="16">
        <f t="shared" si="95"/>
        <v>1399.12</v>
      </c>
      <c r="E783" s="16">
        <f t="shared" si="96"/>
        <v>1402.0581519999998</v>
      </c>
      <c r="F783" s="11">
        <f t="shared" si="97"/>
        <v>2.9381519999999455</v>
      </c>
      <c r="G783" s="11">
        <f t="shared" si="98"/>
        <v>776.07815199999993</v>
      </c>
      <c r="H783" s="17"/>
    </row>
    <row r="784" spans="1:8">
      <c r="A784" s="27">
        <v>37326</v>
      </c>
      <c r="B784" s="11">
        <v>100.81</v>
      </c>
      <c r="C784" s="11">
        <f t="shared" si="94"/>
        <v>773.21</v>
      </c>
      <c r="D784" s="16">
        <f t="shared" si="95"/>
        <v>1399.19</v>
      </c>
      <c r="E784" s="16">
        <f t="shared" si="96"/>
        <v>1402.128299</v>
      </c>
      <c r="F784" s="11">
        <f t="shared" si="97"/>
        <v>2.9382989999999154</v>
      </c>
      <c r="G784" s="11">
        <f t="shared" si="98"/>
        <v>776.14829899999995</v>
      </c>
      <c r="H784" s="17"/>
    </row>
    <row r="785" spans="1:8">
      <c r="A785" s="27">
        <v>37327</v>
      </c>
      <c r="B785" s="11">
        <v>101</v>
      </c>
      <c r="C785" s="11">
        <f t="shared" si="94"/>
        <v>773.02</v>
      </c>
      <c r="D785" s="16">
        <f t="shared" si="95"/>
        <v>1399</v>
      </c>
      <c r="E785" s="16">
        <f t="shared" si="96"/>
        <v>1401.9378999999999</v>
      </c>
      <c r="F785" s="11">
        <f t="shared" si="97"/>
        <v>2.9378999999998996</v>
      </c>
      <c r="G785" s="11">
        <f t="shared" si="98"/>
        <v>775.95789999999988</v>
      </c>
      <c r="H785" s="17"/>
    </row>
    <row r="786" spans="1:8">
      <c r="A786" s="27">
        <v>37328</v>
      </c>
      <c r="B786" s="11">
        <v>101.4</v>
      </c>
      <c r="C786" s="11">
        <f t="shared" si="94"/>
        <v>772.62</v>
      </c>
      <c r="D786" s="16">
        <f t="shared" si="95"/>
        <v>1398.6</v>
      </c>
      <c r="E786" s="16">
        <f t="shared" si="96"/>
        <v>1401.5370599999999</v>
      </c>
      <c r="F786" s="11">
        <f t="shared" si="97"/>
        <v>2.937059999999974</v>
      </c>
      <c r="G786" s="11">
        <f t="shared" si="98"/>
        <v>775.55705999999998</v>
      </c>
      <c r="H786" s="17"/>
    </row>
    <row r="787" spans="1:8">
      <c r="A787" s="27">
        <v>37329</v>
      </c>
      <c r="B787" s="11">
        <v>102.2</v>
      </c>
      <c r="C787" s="11">
        <f t="shared" si="94"/>
        <v>771.81999999999994</v>
      </c>
      <c r="D787" s="16">
        <f t="shared" si="95"/>
        <v>1397.8</v>
      </c>
      <c r="E787" s="16">
        <f t="shared" si="96"/>
        <v>1400.7353799999999</v>
      </c>
      <c r="F787" s="11">
        <f t="shared" si="97"/>
        <v>2.9353799999998955</v>
      </c>
      <c r="G787" s="11">
        <f t="shared" si="98"/>
        <v>774.75537999999983</v>
      </c>
      <c r="H787" s="17"/>
    </row>
    <row r="788" spans="1:8">
      <c r="A788" s="27">
        <v>37330</v>
      </c>
      <c r="B788" s="11">
        <v>103.19</v>
      </c>
      <c r="C788" s="11">
        <f t="shared" si="94"/>
        <v>770.82999999999993</v>
      </c>
      <c r="D788" s="16">
        <f t="shared" si="95"/>
        <v>1396.81</v>
      </c>
      <c r="E788" s="16">
        <f t="shared" si="96"/>
        <v>1399.743301</v>
      </c>
      <c r="F788" s="11">
        <f t="shared" si="97"/>
        <v>2.9333010000000286</v>
      </c>
      <c r="G788" s="11">
        <f t="shared" si="98"/>
        <v>773.76330099999996</v>
      </c>
      <c r="H788" s="17"/>
    </row>
    <row r="789" spans="1:8">
      <c r="A789" s="27">
        <v>37331</v>
      </c>
      <c r="B789" s="11">
        <v>103.97</v>
      </c>
      <c r="C789" s="11">
        <f t="shared" si="94"/>
        <v>770.05</v>
      </c>
      <c r="D789" s="16">
        <f t="shared" si="95"/>
        <v>1396.03</v>
      </c>
      <c r="E789" s="16">
        <f t="shared" si="96"/>
        <v>1398.961663</v>
      </c>
      <c r="F789" s="11">
        <f t="shared" si="97"/>
        <v>2.9316630000000714</v>
      </c>
      <c r="G789" s="11">
        <f t="shared" si="98"/>
        <v>772.98166300000003</v>
      </c>
      <c r="H789" s="17"/>
    </row>
    <row r="790" spans="1:8">
      <c r="A790" s="27">
        <v>37332</v>
      </c>
      <c r="B790" s="11">
        <v>104.59</v>
      </c>
      <c r="C790" s="11">
        <f t="shared" si="94"/>
        <v>769.43</v>
      </c>
      <c r="D790" s="16">
        <f t="shared" si="95"/>
        <v>1395.41</v>
      </c>
      <c r="E790" s="16">
        <f t="shared" si="96"/>
        <v>1398.340361</v>
      </c>
      <c r="F790" s="11">
        <f t="shared" si="97"/>
        <v>2.930360999999948</v>
      </c>
      <c r="G790" s="11">
        <f t="shared" si="98"/>
        <v>772.3603609999999</v>
      </c>
      <c r="H790" s="17"/>
    </row>
    <row r="791" spans="1:8">
      <c r="A791" s="27">
        <v>37333</v>
      </c>
      <c r="B791" s="11">
        <v>104.82</v>
      </c>
      <c r="C791" s="11">
        <f t="shared" si="94"/>
        <v>769.2</v>
      </c>
      <c r="D791" s="16">
        <f t="shared" si="95"/>
        <v>1395.18</v>
      </c>
      <c r="E791" s="16">
        <f t="shared" si="96"/>
        <v>1398.109878</v>
      </c>
      <c r="F791" s="11">
        <f t="shared" si="97"/>
        <v>2.9298779999999169</v>
      </c>
      <c r="G791" s="11">
        <f t="shared" si="98"/>
        <v>772.12987799999996</v>
      </c>
      <c r="H791" s="17"/>
    </row>
    <row r="792" spans="1:8">
      <c r="A792" s="27">
        <v>37334</v>
      </c>
      <c r="B792" s="11">
        <v>104.79</v>
      </c>
      <c r="C792" s="11">
        <f t="shared" si="94"/>
        <v>769.23</v>
      </c>
      <c r="D792" s="16">
        <f t="shared" si="95"/>
        <v>1395.21</v>
      </c>
      <c r="E792" s="16">
        <f t="shared" si="96"/>
        <v>1398.1399410000001</v>
      </c>
      <c r="F792" s="11">
        <f t="shared" si="97"/>
        <v>2.9299410000000989</v>
      </c>
      <c r="G792" s="11">
        <f t="shared" si="98"/>
        <v>772.15994100000012</v>
      </c>
      <c r="H792" s="17"/>
    </row>
    <row r="793" spans="1:8">
      <c r="A793" s="27">
        <v>37335</v>
      </c>
      <c r="B793" s="11">
        <v>103.61</v>
      </c>
      <c r="C793" s="11">
        <f t="shared" si="94"/>
        <v>770.41</v>
      </c>
      <c r="D793" s="16">
        <f t="shared" si="95"/>
        <v>1396.39</v>
      </c>
      <c r="E793" s="16">
        <f t="shared" si="96"/>
        <v>1399.3224190000001</v>
      </c>
      <c r="F793" s="11">
        <f t="shared" si="97"/>
        <v>2.9324189999999817</v>
      </c>
      <c r="G793" s="11">
        <f t="shared" si="98"/>
        <v>773.34241899999995</v>
      </c>
      <c r="H793" s="17"/>
    </row>
    <row r="794" spans="1:8">
      <c r="A794" s="27">
        <v>37336</v>
      </c>
      <c r="B794" s="17"/>
      <c r="C794" s="17"/>
      <c r="D794" s="17"/>
      <c r="E794" s="17"/>
      <c r="F794" s="17"/>
      <c r="G794" s="17"/>
      <c r="H794" s="17"/>
    </row>
    <row r="795" spans="1:8">
      <c r="A795" s="27">
        <v>37337</v>
      </c>
      <c r="B795" s="17"/>
      <c r="C795" s="17"/>
      <c r="D795" s="17"/>
      <c r="E795" s="17"/>
      <c r="F795" s="17"/>
      <c r="G795" s="17"/>
      <c r="H795" s="17"/>
    </row>
    <row r="796" spans="1:8">
      <c r="A796" s="27">
        <v>37338</v>
      </c>
      <c r="B796" s="11">
        <v>101.42</v>
      </c>
      <c r="C796" s="11">
        <f t="shared" ref="C796:C859" si="99">874.02-B796</f>
        <v>772.6</v>
      </c>
      <c r="D796" s="16">
        <f t="shared" ref="D796:D859" si="100">1500-B796</f>
        <v>1398.58</v>
      </c>
      <c r="E796" s="16">
        <f t="shared" ref="E796:E859" si="101">D796*1.0021</f>
        <v>1401.517018</v>
      </c>
      <c r="F796" s="11">
        <f t="shared" ref="F796:F859" si="102">E796-D796</f>
        <v>2.9370180000000801</v>
      </c>
      <c r="G796" s="11">
        <f t="shared" ref="G796:G827" si="103">C796+(E796-D796)</f>
        <v>775.5370180000001</v>
      </c>
      <c r="H796" s="17"/>
    </row>
    <row r="797" spans="1:8">
      <c r="A797" s="27">
        <v>37339</v>
      </c>
      <c r="B797" s="11">
        <v>100.86</v>
      </c>
      <c r="C797" s="11">
        <f t="shared" si="99"/>
        <v>773.16</v>
      </c>
      <c r="D797" s="16">
        <f t="shared" si="100"/>
        <v>1399.14</v>
      </c>
      <c r="E797" s="16">
        <f t="shared" si="101"/>
        <v>1402.0781940000002</v>
      </c>
      <c r="F797" s="11">
        <f t="shared" si="102"/>
        <v>2.9381940000000668</v>
      </c>
      <c r="G797" s="11">
        <f t="shared" si="103"/>
        <v>776.09819400000003</v>
      </c>
      <c r="H797" s="17"/>
    </row>
    <row r="798" spans="1:8">
      <c r="A798" s="27">
        <v>37340</v>
      </c>
      <c r="B798" s="11">
        <v>100.89</v>
      </c>
      <c r="C798" s="11">
        <f t="shared" si="99"/>
        <v>773.13</v>
      </c>
      <c r="D798" s="16">
        <f t="shared" si="100"/>
        <v>1399.11</v>
      </c>
      <c r="E798" s="16">
        <f t="shared" si="101"/>
        <v>1402.0481309999998</v>
      </c>
      <c r="F798" s="11">
        <f t="shared" si="102"/>
        <v>2.9381309999998848</v>
      </c>
      <c r="G798" s="11">
        <f t="shared" si="103"/>
        <v>776.06813099999988</v>
      </c>
      <c r="H798" s="17"/>
    </row>
    <row r="799" spans="1:8">
      <c r="A799" s="27">
        <v>37341</v>
      </c>
      <c r="B799" s="11">
        <v>101.36</v>
      </c>
      <c r="C799" s="11">
        <f t="shared" si="99"/>
        <v>772.66</v>
      </c>
      <c r="D799" s="16">
        <f t="shared" si="100"/>
        <v>1398.64</v>
      </c>
      <c r="E799" s="16">
        <f t="shared" si="101"/>
        <v>1401.5771440000001</v>
      </c>
      <c r="F799" s="11">
        <f t="shared" si="102"/>
        <v>2.9371439999999893</v>
      </c>
      <c r="G799" s="11">
        <f t="shared" si="103"/>
        <v>775.59714399999996</v>
      </c>
      <c r="H799" s="17"/>
    </row>
    <row r="800" spans="1:8">
      <c r="A800" s="27">
        <v>37342</v>
      </c>
      <c r="B800" s="11">
        <v>101.63</v>
      </c>
      <c r="C800" s="11">
        <f t="shared" si="99"/>
        <v>772.39</v>
      </c>
      <c r="D800" s="16">
        <f t="shared" si="100"/>
        <v>1398.37</v>
      </c>
      <c r="E800" s="16">
        <f t="shared" si="101"/>
        <v>1401.3065769999998</v>
      </c>
      <c r="F800" s="11">
        <f t="shared" si="102"/>
        <v>2.9365769999999429</v>
      </c>
      <c r="G800" s="11">
        <f t="shared" si="103"/>
        <v>775.32657699999993</v>
      </c>
      <c r="H800" s="17"/>
    </row>
    <row r="801" spans="1:8">
      <c r="A801" s="27">
        <v>37343</v>
      </c>
      <c r="B801" s="11">
        <v>101.79</v>
      </c>
      <c r="C801" s="11">
        <f t="shared" si="99"/>
        <v>772.23</v>
      </c>
      <c r="D801" s="16">
        <f t="shared" si="100"/>
        <v>1398.21</v>
      </c>
      <c r="E801" s="16">
        <f t="shared" si="101"/>
        <v>1401.1462409999999</v>
      </c>
      <c r="F801" s="11">
        <f t="shared" si="102"/>
        <v>2.9362409999998818</v>
      </c>
      <c r="G801" s="11">
        <f t="shared" si="103"/>
        <v>775.1662409999999</v>
      </c>
      <c r="H801" s="17"/>
    </row>
    <row r="802" spans="1:8">
      <c r="A802" s="27">
        <v>37344</v>
      </c>
      <c r="B802" s="11">
        <v>101.88</v>
      </c>
      <c r="C802" s="11">
        <f t="shared" si="99"/>
        <v>772.14</v>
      </c>
      <c r="D802" s="16">
        <f t="shared" si="100"/>
        <v>1398.12</v>
      </c>
      <c r="E802" s="16">
        <f t="shared" si="101"/>
        <v>1401.0560519999999</v>
      </c>
      <c r="F802" s="11">
        <f t="shared" si="102"/>
        <v>2.9360520000000179</v>
      </c>
      <c r="G802" s="11">
        <f t="shared" si="103"/>
        <v>775.076052</v>
      </c>
      <c r="H802" s="17"/>
    </row>
    <row r="803" spans="1:8">
      <c r="A803" s="27">
        <v>37345</v>
      </c>
      <c r="B803" s="11">
        <v>101.34</v>
      </c>
      <c r="C803" s="11">
        <f t="shared" si="99"/>
        <v>772.68</v>
      </c>
      <c r="D803" s="16">
        <f t="shared" si="100"/>
        <v>1398.66</v>
      </c>
      <c r="E803" s="16">
        <f t="shared" si="101"/>
        <v>1401.597186</v>
      </c>
      <c r="F803" s="11">
        <f t="shared" si="102"/>
        <v>2.9371859999998833</v>
      </c>
      <c r="G803" s="11">
        <f t="shared" si="103"/>
        <v>775.61718599999983</v>
      </c>
      <c r="H803" s="17"/>
    </row>
    <row r="804" spans="1:8">
      <c r="A804" s="27">
        <v>37346</v>
      </c>
      <c r="B804" s="11">
        <v>100.73</v>
      </c>
      <c r="C804" s="11">
        <f t="shared" si="99"/>
        <v>773.29</v>
      </c>
      <c r="D804" s="16">
        <f t="shared" si="100"/>
        <v>1399.27</v>
      </c>
      <c r="E804" s="16">
        <f t="shared" si="101"/>
        <v>1402.2084669999999</v>
      </c>
      <c r="F804" s="11">
        <f t="shared" si="102"/>
        <v>2.938466999999946</v>
      </c>
      <c r="G804" s="11">
        <f t="shared" si="103"/>
        <v>776.22846699999991</v>
      </c>
      <c r="H804" s="17"/>
    </row>
    <row r="805" spans="1:8">
      <c r="A805" s="27">
        <v>37347</v>
      </c>
      <c r="B805" s="11">
        <v>100.17</v>
      </c>
      <c r="C805" s="11">
        <f t="shared" si="99"/>
        <v>773.85</v>
      </c>
      <c r="D805" s="16">
        <f t="shared" si="100"/>
        <v>1399.83</v>
      </c>
      <c r="E805" s="16">
        <f t="shared" si="101"/>
        <v>1402.7696429999999</v>
      </c>
      <c r="F805" s="11">
        <f t="shared" si="102"/>
        <v>2.9396429999999327</v>
      </c>
      <c r="G805" s="11">
        <f t="shared" si="103"/>
        <v>776.78964299999996</v>
      </c>
      <c r="H805" s="17"/>
    </row>
    <row r="806" spans="1:8">
      <c r="A806" s="27">
        <v>37348</v>
      </c>
      <c r="B806" s="11">
        <v>100.14</v>
      </c>
      <c r="C806" s="11">
        <f t="shared" si="99"/>
        <v>773.88</v>
      </c>
      <c r="D806" s="16">
        <f t="shared" si="100"/>
        <v>1399.86</v>
      </c>
      <c r="E806" s="16">
        <f t="shared" si="101"/>
        <v>1402.7997059999998</v>
      </c>
      <c r="F806" s="11">
        <f t="shared" si="102"/>
        <v>2.9397059999998874</v>
      </c>
      <c r="G806" s="11">
        <f t="shared" si="103"/>
        <v>776.81970599999988</v>
      </c>
      <c r="H806" s="17"/>
    </row>
    <row r="807" spans="1:8">
      <c r="A807" s="27">
        <v>37349</v>
      </c>
      <c r="B807" s="11">
        <v>101</v>
      </c>
      <c r="C807" s="11">
        <f t="shared" si="99"/>
        <v>773.02</v>
      </c>
      <c r="D807" s="16">
        <f t="shared" si="100"/>
        <v>1399</v>
      </c>
      <c r="E807" s="16">
        <f t="shared" si="101"/>
        <v>1401.9378999999999</v>
      </c>
      <c r="F807" s="11">
        <f t="shared" si="102"/>
        <v>2.9378999999998996</v>
      </c>
      <c r="G807" s="11">
        <f t="shared" si="103"/>
        <v>775.95789999999988</v>
      </c>
      <c r="H807" s="17"/>
    </row>
    <row r="808" spans="1:8">
      <c r="A808" s="27">
        <v>37350</v>
      </c>
      <c r="B808" s="11">
        <v>100.99</v>
      </c>
      <c r="C808" s="11">
        <f t="shared" si="99"/>
        <v>773.03</v>
      </c>
      <c r="D808" s="16">
        <f t="shared" si="100"/>
        <v>1399.01</v>
      </c>
      <c r="E808" s="16">
        <f t="shared" si="101"/>
        <v>1401.947921</v>
      </c>
      <c r="F808" s="11">
        <f t="shared" si="102"/>
        <v>2.9379209999999603</v>
      </c>
      <c r="G808" s="11">
        <f t="shared" si="103"/>
        <v>775.96792099999993</v>
      </c>
      <c r="H808" s="17"/>
    </row>
    <row r="809" spans="1:8">
      <c r="A809" s="27">
        <v>37351</v>
      </c>
      <c r="B809" s="11">
        <v>100.78</v>
      </c>
      <c r="C809" s="11">
        <f t="shared" si="99"/>
        <v>773.24</v>
      </c>
      <c r="D809" s="16">
        <f t="shared" si="100"/>
        <v>1399.22</v>
      </c>
      <c r="E809" s="16">
        <f t="shared" si="101"/>
        <v>1402.1583620000001</v>
      </c>
      <c r="F809" s="11">
        <f t="shared" si="102"/>
        <v>2.9383620000000974</v>
      </c>
      <c r="G809" s="11">
        <f t="shared" si="103"/>
        <v>776.17836200000011</v>
      </c>
      <c r="H809" s="17"/>
    </row>
    <row r="810" spans="1:8">
      <c r="A810" s="27">
        <v>37352</v>
      </c>
      <c r="B810" s="11">
        <v>100.62</v>
      </c>
      <c r="C810" s="11">
        <f t="shared" si="99"/>
        <v>773.4</v>
      </c>
      <c r="D810" s="16">
        <f t="shared" si="100"/>
        <v>1399.38</v>
      </c>
      <c r="E810" s="16">
        <f t="shared" si="101"/>
        <v>1402.318698</v>
      </c>
      <c r="F810" s="11">
        <f t="shared" si="102"/>
        <v>2.9386979999999312</v>
      </c>
      <c r="G810" s="11">
        <f t="shared" si="103"/>
        <v>776.33869799999991</v>
      </c>
      <c r="H810" s="17"/>
    </row>
    <row r="811" spans="1:8">
      <c r="A811" s="27">
        <v>37353</v>
      </c>
      <c r="B811" s="11">
        <v>100.13</v>
      </c>
      <c r="C811" s="11">
        <f t="shared" si="99"/>
        <v>773.89</v>
      </c>
      <c r="D811" s="16">
        <f t="shared" si="100"/>
        <v>1399.87</v>
      </c>
      <c r="E811" s="16">
        <f t="shared" si="101"/>
        <v>1402.8097269999998</v>
      </c>
      <c r="F811" s="11">
        <f t="shared" si="102"/>
        <v>2.939726999999948</v>
      </c>
      <c r="G811" s="11">
        <f t="shared" si="103"/>
        <v>776.82972699999993</v>
      </c>
      <c r="H811" s="17"/>
    </row>
    <row r="812" spans="1:8">
      <c r="A812" s="27">
        <v>37354</v>
      </c>
      <c r="B812" s="11">
        <v>99.68</v>
      </c>
      <c r="C812" s="11">
        <f t="shared" si="99"/>
        <v>774.33999999999992</v>
      </c>
      <c r="D812" s="16">
        <f t="shared" si="100"/>
        <v>1400.32</v>
      </c>
      <c r="E812" s="16">
        <f t="shared" si="101"/>
        <v>1403.2606719999999</v>
      </c>
      <c r="F812" s="11">
        <f t="shared" si="102"/>
        <v>2.9406719999999495</v>
      </c>
      <c r="G812" s="11">
        <f t="shared" si="103"/>
        <v>777.28067199999987</v>
      </c>
      <c r="H812" s="17"/>
    </row>
    <row r="813" spans="1:8">
      <c r="A813" s="27">
        <v>37355</v>
      </c>
      <c r="B813" s="11">
        <v>99.46</v>
      </c>
      <c r="C813" s="11">
        <f t="shared" si="99"/>
        <v>774.56</v>
      </c>
      <c r="D813" s="16">
        <f t="shared" si="100"/>
        <v>1400.54</v>
      </c>
      <c r="E813" s="16">
        <f t="shared" si="101"/>
        <v>1403.4811339999999</v>
      </c>
      <c r="F813" s="11">
        <f t="shared" si="102"/>
        <v>2.94113399999992</v>
      </c>
      <c r="G813" s="11">
        <f t="shared" si="103"/>
        <v>777.50113399999987</v>
      </c>
      <c r="H813" s="17"/>
    </row>
    <row r="814" spans="1:8">
      <c r="A814" s="27">
        <v>37356</v>
      </c>
      <c r="B814" s="11">
        <v>99.09</v>
      </c>
      <c r="C814" s="11">
        <f t="shared" si="99"/>
        <v>774.93</v>
      </c>
      <c r="D814" s="16">
        <f t="shared" si="100"/>
        <v>1400.91</v>
      </c>
      <c r="E814" s="16">
        <f t="shared" si="101"/>
        <v>1403.851911</v>
      </c>
      <c r="F814" s="11">
        <f t="shared" si="102"/>
        <v>2.9419109999998909</v>
      </c>
      <c r="G814" s="11">
        <f t="shared" si="103"/>
        <v>777.87191099999984</v>
      </c>
      <c r="H814" s="17"/>
    </row>
    <row r="815" spans="1:8">
      <c r="A815" s="27">
        <v>37357</v>
      </c>
      <c r="B815" s="11">
        <v>98.65</v>
      </c>
      <c r="C815" s="11">
        <f t="shared" si="99"/>
        <v>775.37</v>
      </c>
      <c r="D815" s="16">
        <f t="shared" si="100"/>
        <v>1401.35</v>
      </c>
      <c r="E815" s="16">
        <f t="shared" si="101"/>
        <v>1404.292835</v>
      </c>
      <c r="F815" s="11">
        <f t="shared" si="102"/>
        <v>2.9428350000000592</v>
      </c>
      <c r="G815" s="11">
        <f t="shared" si="103"/>
        <v>778.31283500000006</v>
      </c>
      <c r="H815" s="17"/>
    </row>
    <row r="816" spans="1:8">
      <c r="A816" s="27">
        <v>37358</v>
      </c>
      <c r="B816" s="11">
        <v>98.4</v>
      </c>
      <c r="C816" s="11">
        <f t="shared" si="99"/>
        <v>775.62</v>
      </c>
      <c r="D816" s="16">
        <f t="shared" si="100"/>
        <v>1401.6</v>
      </c>
      <c r="E816" s="16">
        <f t="shared" si="101"/>
        <v>1404.5433599999999</v>
      </c>
      <c r="F816" s="11">
        <f t="shared" si="102"/>
        <v>2.9433599999999842</v>
      </c>
      <c r="G816" s="11">
        <f t="shared" si="103"/>
        <v>778.56335999999999</v>
      </c>
      <c r="H816" s="17"/>
    </row>
    <row r="817" spans="1:8">
      <c r="A817" s="27">
        <v>37359</v>
      </c>
      <c r="B817" s="11">
        <v>98.27</v>
      </c>
      <c r="C817" s="11">
        <f t="shared" si="99"/>
        <v>775.75</v>
      </c>
      <c r="D817" s="16">
        <f t="shared" si="100"/>
        <v>1401.73</v>
      </c>
      <c r="E817" s="16">
        <f t="shared" si="101"/>
        <v>1404.6736330000001</v>
      </c>
      <c r="F817" s="11">
        <f t="shared" si="102"/>
        <v>2.9436330000000908</v>
      </c>
      <c r="G817" s="11">
        <f t="shared" si="103"/>
        <v>778.69363300000009</v>
      </c>
      <c r="H817" s="17"/>
    </row>
    <row r="818" spans="1:8">
      <c r="A818" s="27">
        <v>37360</v>
      </c>
      <c r="B818" s="11">
        <v>98.11</v>
      </c>
      <c r="C818" s="11">
        <f t="shared" si="99"/>
        <v>775.91</v>
      </c>
      <c r="D818" s="16">
        <f t="shared" si="100"/>
        <v>1401.89</v>
      </c>
      <c r="E818" s="16">
        <f t="shared" si="101"/>
        <v>1404.833969</v>
      </c>
      <c r="F818" s="11">
        <f t="shared" si="102"/>
        <v>2.9439689999999246</v>
      </c>
      <c r="G818" s="11">
        <f t="shared" si="103"/>
        <v>778.85396899999989</v>
      </c>
      <c r="H818" s="17"/>
    </row>
    <row r="819" spans="1:8">
      <c r="A819" s="27">
        <v>37361</v>
      </c>
      <c r="B819" s="11">
        <v>97.87</v>
      </c>
      <c r="C819" s="11">
        <f t="shared" si="99"/>
        <v>776.15</v>
      </c>
      <c r="D819" s="16">
        <f t="shared" si="100"/>
        <v>1402.13</v>
      </c>
      <c r="E819" s="16">
        <f t="shared" si="101"/>
        <v>1405.0744730000001</v>
      </c>
      <c r="F819" s="11">
        <f t="shared" si="102"/>
        <v>2.9444730000000163</v>
      </c>
      <c r="G819" s="11">
        <f t="shared" si="103"/>
        <v>779.09447299999999</v>
      </c>
      <c r="H819" s="17"/>
    </row>
    <row r="820" spans="1:8">
      <c r="A820" s="27">
        <v>37362</v>
      </c>
      <c r="B820" s="11">
        <v>97.74</v>
      </c>
      <c r="C820" s="11">
        <f t="shared" si="99"/>
        <v>776.28</v>
      </c>
      <c r="D820" s="16">
        <f t="shared" si="100"/>
        <v>1402.26</v>
      </c>
      <c r="E820" s="16">
        <f t="shared" si="101"/>
        <v>1405.2047459999999</v>
      </c>
      <c r="F820" s="11">
        <f t="shared" si="102"/>
        <v>2.9447459999998955</v>
      </c>
      <c r="G820" s="11">
        <f t="shared" si="103"/>
        <v>779.22474599999987</v>
      </c>
      <c r="H820" s="17"/>
    </row>
    <row r="821" spans="1:8">
      <c r="A821" s="27">
        <v>37363</v>
      </c>
      <c r="B821" s="11">
        <v>97.7</v>
      </c>
      <c r="C821" s="11">
        <f t="shared" si="99"/>
        <v>776.31999999999994</v>
      </c>
      <c r="D821" s="16">
        <f t="shared" si="100"/>
        <v>1402.3</v>
      </c>
      <c r="E821" s="16">
        <f t="shared" si="101"/>
        <v>1405.2448299999999</v>
      </c>
      <c r="F821" s="11">
        <f t="shared" si="102"/>
        <v>2.9448299999999108</v>
      </c>
      <c r="G821" s="11">
        <f t="shared" si="103"/>
        <v>779.26482999999985</v>
      </c>
      <c r="H821" s="17"/>
    </row>
    <row r="822" spans="1:8">
      <c r="A822" s="27">
        <v>37364</v>
      </c>
      <c r="B822" s="11">
        <v>97.66</v>
      </c>
      <c r="C822" s="11">
        <f t="shared" si="99"/>
        <v>776.36</v>
      </c>
      <c r="D822" s="16">
        <f t="shared" si="100"/>
        <v>1402.34</v>
      </c>
      <c r="E822" s="16">
        <f t="shared" si="101"/>
        <v>1405.2849139999998</v>
      </c>
      <c r="F822" s="11">
        <f t="shared" si="102"/>
        <v>2.9449139999999261</v>
      </c>
      <c r="G822" s="11">
        <f t="shared" si="103"/>
        <v>779.30491399999994</v>
      </c>
      <c r="H822" s="17"/>
    </row>
    <row r="823" spans="1:8">
      <c r="A823" s="27">
        <v>37365</v>
      </c>
      <c r="B823" s="11">
        <v>97.61</v>
      </c>
      <c r="C823" s="11">
        <f t="shared" si="99"/>
        <v>776.41</v>
      </c>
      <c r="D823" s="16">
        <f t="shared" si="100"/>
        <v>1402.39</v>
      </c>
      <c r="E823" s="16">
        <f t="shared" si="101"/>
        <v>1405.3350190000001</v>
      </c>
      <c r="F823" s="11">
        <f t="shared" si="102"/>
        <v>2.9450190000000021</v>
      </c>
      <c r="G823" s="11">
        <f t="shared" si="103"/>
        <v>779.35501899999997</v>
      </c>
      <c r="H823" s="17"/>
    </row>
    <row r="824" spans="1:8">
      <c r="A824" s="27">
        <v>37366</v>
      </c>
      <c r="B824" s="11">
        <v>97.58</v>
      </c>
      <c r="C824" s="11">
        <f t="shared" si="99"/>
        <v>776.43999999999994</v>
      </c>
      <c r="D824" s="16">
        <f t="shared" si="100"/>
        <v>1402.42</v>
      </c>
      <c r="E824" s="16">
        <f t="shared" si="101"/>
        <v>1405.365082</v>
      </c>
      <c r="F824" s="11">
        <f t="shared" si="102"/>
        <v>2.9450819999999567</v>
      </c>
      <c r="G824" s="11">
        <f t="shared" si="103"/>
        <v>779.3850819999999</v>
      </c>
      <c r="H824" s="17"/>
    </row>
    <row r="825" spans="1:8">
      <c r="A825" s="27">
        <v>37367</v>
      </c>
      <c r="B825" s="11">
        <v>97.89</v>
      </c>
      <c r="C825" s="11">
        <f t="shared" si="99"/>
        <v>776.13</v>
      </c>
      <c r="D825" s="16">
        <f t="shared" si="100"/>
        <v>1402.11</v>
      </c>
      <c r="E825" s="16">
        <f t="shared" si="101"/>
        <v>1405.0544309999998</v>
      </c>
      <c r="F825" s="11">
        <f t="shared" si="102"/>
        <v>2.944430999999895</v>
      </c>
      <c r="G825" s="11">
        <f t="shared" si="103"/>
        <v>779.07443099999989</v>
      </c>
      <c r="H825" s="17"/>
    </row>
    <row r="826" spans="1:8">
      <c r="A826" s="27">
        <v>37368</v>
      </c>
      <c r="B826" s="11">
        <v>97.8</v>
      </c>
      <c r="C826" s="11">
        <f t="shared" si="99"/>
        <v>776.22</v>
      </c>
      <c r="D826" s="16">
        <f t="shared" si="100"/>
        <v>1402.2</v>
      </c>
      <c r="E826" s="16">
        <f t="shared" si="101"/>
        <v>1405.14462</v>
      </c>
      <c r="F826" s="11">
        <f t="shared" si="102"/>
        <v>2.9446199999999862</v>
      </c>
      <c r="G826" s="11">
        <f t="shared" si="103"/>
        <v>779.16462000000001</v>
      </c>
      <c r="H826" s="17"/>
    </row>
    <row r="827" spans="1:8">
      <c r="A827" s="27">
        <v>37369</v>
      </c>
      <c r="B827" s="11">
        <v>97.98</v>
      </c>
      <c r="C827" s="11">
        <f t="shared" si="99"/>
        <v>776.04</v>
      </c>
      <c r="D827" s="16">
        <f t="shared" si="100"/>
        <v>1402.02</v>
      </c>
      <c r="E827" s="16">
        <f t="shared" si="101"/>
        <v>1404.964242</v>
      </c>
      <c r="F827" s="11">
        <f t="shared" si="102"/>
        <v>2.9442420000000311</v>
      </c>
      <c r="G827" s="11">
        <f t="shared" si="103"/>
        <v>778.98424199999999</v>
      </c>
      <c r="H827" s="17"/>
    </row>
    <row r="828" spans="1:8">
      <c r="A828" s="27">
        <v>37370</v>
      </c>
      <c r="B828" s="11">
        <v>98.48</v>
      </c>
      <c r="C828" s="11">
        <f t="shared" si="99"/>
        <v>775.54</v>
      </c>
      <c r="D828" s="16">
        <f t="shared" si="100"/>
        <v>1401.52</v>
      </c>
      <c r="E828" s="16">
        <f t="shared" si="101"/>
        <v>1404.4631919999999</v>
      </c>
      <c r="F828" s="11">
        <f t="shared" si="102"/>
        <v>2.9431919999999536</v>
      </c>
      <c r="G828" s="11">
        <f t="shared" ref="G828:G859" si="104">C828+(E828-D828)</f>
        <v>778.48319199999992</v>
      </c>
      <c r="H828" s="17"/>
    </row>
    <row r="829" spans="1:8">
      <c r="A829" s="27">
        <v>37371</v>
      </c>
      <c r="B829" s="11">
        <v>98.83</v>
      </c>
      <c r="C829" s="11">
        <f t="shared" si="99"/>
        <v>775.18999999999994</v>
      </c>
      <c r="D829" s="16">
        <f t="shared" si="100"/>
        <v>1401.17</v>
      </c>
      <c r="E829" s="16">
        <f t="shared" si="101"/>
        <v>1404.1124569999999</v>
      </c>
      <c r="F829" s="11">
        <f t="shared" si="102"/>
        <v>2.9424569999998766</v>
      </c>
      <c r="G829" s="11">
        <f t="shared" si="104"/>
        <v>778.13245699999982</v>
      </c>
      <c r="H829" s="17"/>
    </row>
    <row r="830" spans="1:8">
      <c r="A830" s="27">
        <v>37372</v>
      </c>
      <c r="B830" s="11">
        <v>98.76</v>
      </c>
      <c r="C830" s="11">
        <f t="shared" si="99"/>
        <v>775.26</v>
      </c>
      <c r="D830" s="16">
        <f t="shared" si="100"/>
        <v>1401.24</v>
      </c>
      <c r="E830" s="16">
        <f t="shared" si="101"/>
        <v>1404.1826040000001</v>
      </c>
      <c r="F830" s="11">
        <f t="shared" si="102"/>
        <v>2.9426040000000739</v>
      </c>
      <c r="G830" s="11">
        <f t="shared" si="104"/>
        <v>778.20260400000006</v>
      </c>
      <c r="H830" s="17"/>
    </row>
    <row r="831" spans="1:8">
      <c r="A831" s="27">
        <v>37373</v>
      </c>
      <c r="B831" s="11">
        <v>98.87</v>
      </c>
      <c r="C831" s="11">
        <f t="shared" si="99"/>
        <v>775.15</v>
      </c>
      <c r="D831" s="16">
        <f t="shared" si="100"/>
        <v>1401.13</v>
      </c>
      <c r="E831" s="16">
        <f t="shared" si="101"/>
        <v>1404.0723730000002</v>
      </c>
      <c r="F831" s="11">
        <f t="shared" si="102"/>
        <v>2.9423730000000887</v>
      </c>
      <c r="G831" s="11">
        <f t="shared" si="104"/>
        <v>778.09237300000007</v>
      </c>
      <c r="H831" s="17"/>
    </row>
    <row r="832" spans="1:8">
      <c r="A832" s="27">
        <v>37374</v>
      </c>
      <c r="B832" s="11">
        <v>99.41</v>
      </c>
      <c r="C832" s="11">
        <f t="shared" si="99"/>
        <v>774.61</v>
      </c>
      <c r="D832" s="16">
        <f t="shared" si="100"/>
        <v>1400.59</v>
      </c>
      <c r="E832" s="16">
        <f t="shared" si="101"/>
        <v>1403.5312389999999</v>
      </c>
      <c r="F832" s="11">
        <f t="shared" si="102"/>
        <v>2.9412389999999959</v>
      </c>
      <c r="G832" s="11">
        <f t="shared" si="104"/>
        <v>777.55123900000001</v>
      </c>
      <c r="H832" s="17"/>
    </row>
    <row r="833" spans="1:8">
      <c r="A833" s="27">
        <v>37375</v>
      </c>
      <c r="B833" s="11">
        <v>99.85</v>
      </c>
      <c r="C833" s="11">
        <f t="shared" si="99"/>
        <v>774.17</v>
      </c>
      <c r="D833" s="16">
        <f t="shared" si="100"/>
        <v>1400.15</v>
      </c>
      <c r="E833" s="16">
        <f t="shared" si="101"/>
        <v>1403.0903150000001</v>
      </c>
      <c r="F833" s="11">
        <f t="shared" si="102"/>
        <v>2.9403150000000551</v>
      </c>
      <c r="G833" s="11">
        <f t="shared" si="104"/>
        <v>777.11031500000001</v>
      </c>
      <c r="H833" s="17"/>
    </row>
    <row r="834" spans="1:8">
      <c r="A834" s="27">
        <v>37376</v>
      </c>
      <c r="B834" s="11">
        <v>101.12</v>
      </c>
      <c r="C834" s="11">
        <f t="shared" si="99"/>
        <v>772.9</v>
      </c>
      <c r="D834" s="16">
        <f t="shared" si="100"/>
        <v>1398.88</v>
      </c>
      <c r="E834" s="16">
        <f t="shared" si="101"/>
        <v>1401.8176480000002</v>
      </c>
      <c r="F834" s="11">
        <f t="shared" si="102"/>
        <v>2.9376480000000811</v>
      </c>
      <c r="G834" s="11">
        <f t="shared" si="104"/>
        <v>775.83764800000006</v>
      </c>
      <c r="H834" s="17"/>
    </row>
    <row r="835" spans="1:8">
      <c r="A835" s="27">
        <v>37377</v>
      </c>
      <c r="B835" s="11">
        <v>102.41</v>
      </c>
      <c r="C835" s="11">
        <f t="shared" si="99"/>
        <v>771.61</v>
      </c>
      <c r="D835" s="16">
        <f t="shared" si="100"/>
        <v>1397.59</v>
      </c>
      <c r="E835" s="16">
        <f t="shared" si="101"/>
        <v>1400.5249389999999</v>
      </c>
      <c r="F835" s="11">
        <f t="shared" si="102"/>
        <v>2.9349389999999858</v>
      </c>
      <c r="G835" s="11">
        <f t="shared" si="104"/>
        <v>774.544939</v>
      </c>
      <c r="H835" s="17"/>
    </row>
    <row r="836" spans="1:8">
      <c r="A836" s="27">
        <v>37378</v>
      </c>
      <c r="B836" s="11">
        <v>103.64</v>
      </c>
      <c r="C836" s="11">
        <f t="shared" si="99"/>
        <v>770.38</v>
      </c>
      <c r="D836" s="16">
        <f t="shared" si="100"/>
        <v>1396.36</v>
      </c>
      <c r="E836" s="16">
        <f t="shared" si="101"/>
        <v>1399.2923559999999</v>
      </c>
      <c r="F836" s="11">
        <f t="shared" si="102"/>
        <v>2.9323560000000271</v>
      </c>
      <c r="G836" s="11">
        <f t="shared" si="104"/>
        <v>773.31235600000002</v>
      </c>
      <c r="H836" s="17"/>
    </row>
    <row r="837" spans="1:8">
      <c r="A837" s="27">
        <v>37379</v>
      </c>
      <c r="B837" s="11">
        <v>104.97</v>
      </c>
      <c r="C837" s="11">
        <f t="shared" si="99"/>
        <v>769.05</v>
      </c>
      <c r="D837" s="16">
        <f t="shared" si="100"/>
        <v>1395.03</v>
      </c>
      <c r="E837" s="16">
        <f t="shared" si="101"/>
        <v>1397.9595629999999</v>
      </c>
      <c r="F837" s="11">
        <f t="shared" si="102"/>
        <v>2.9295629999999164</v>
      </c>
      <c r="G837" s="11">
        <f t="shared" si="104"/>
        <v>771.97956299999987</v>
      </c>
      <c r="H837" s="17"/>
    </row>
    <row r="838" spans="1:8">
      <c r="A838" s="27">
        <v>37380</v>
      </c>
      <c r="B838" s="11">
        <v>106.51</v>
      </c>
      <c r="C838" s="11">
        <f t="shared" si="99"/>
        <v>767.51</v>
      </c>
      <c r="D838" s="16">
        <f t="shared" si="100"/>
        <v>1393.49</v>
      </c>
      <c r="E838" s="16">
        <f t="shared" si="101"/>
        <v>1396.4163289999999</v>
      </c>
      <c r="F838" s="11">
        <f t="shared" si="102"/>
        <v>2.926328999999896</v>
      </c>
      <c r="G838" s="11">
        <f t="shared" si="104"/>
        <v>770.43632899999989</v>
      </c>
      <c r="H838" s="17"/>
    </row>
    <row r="839" spans="1:8">
      <c r="A839" s="27">
        <v>37381</v>
      </c>
      <c r="B839" s="11">
        <v>106.99</v>
      </c>
      <c r="C839" s="11">
        <f t="shared" si="99"/>
        <v>767.03</v>
      </c>
      <c r="D839" s="16">
        <f t="shared" si="100"/>
        <v>1393.01</v>
      </c>
      <c r="E839" s="16">
        <f t="shared" si="101"/>
        <v>1395.9353209999999</v>
      </c>
      <c r="F839" s="11">
        <f t="shared" si="102"/>
        <v>2.9253209999999399</v>
      </c>
      <c r="G839" s="11">
        <f t="shared" si="104"/>
        <v>769.95532099999991</v>
      </c>
      <c r="H839" s="17"/>
    </row>
    <row r="840" spans="1:8">
      <c r="A840" s="27">
        <v>37382</v>
      </c>
      <c r="B840" s="11">
        <v>107.39</v>
      </c>
      <c r="C840" s="11">
        <f t="shared" si="99"/>
        <v>766.63</v>
      </c>
      <c r="D840" s="16">
        <f t="shared" si="100"/>
        <v>1392.61</v>
      </c>
      <c r="E840" s="16">
        <f t="shared" si="101"/>
        <v>1395.5344809999999</v>
      </c>
      <c r="F840" s="11">
        <f t="shared" si="102"/>
        <v>2.9244810000000143</v>
      </c>
      <c r="G840" s="11">
        <f t="shared" si="104"/>
        <v>769.55448100000001</v>
      </c>
      <c r="H840" s="17"/>
    </row>
    <row r="841" spans="1:8">
      <c r="A841" s="27">
        <v>37383</v>
      </c>
      <c r="B841" s="11">
        <v>108.5</v>
      </c>
      <c r="C841" s="11">
        <f t="shared" si="99"/>
        <v>765.52</v>
      </c>
      <c r="D841" s="16">
        <f t="shared" si="100"/>
        <v>1391.5</v>
      </c>
      <c r="E841" s="16">
        <f t="shared" si="101"/>
        <v>1394.4221499999999</v>
      </c>
      <c r="F841" s="11">
        <f t="shared" si="102"/>
        <v>2.9221499999998741</v>
      </c>
      <c r="G841" s="11">
        <f t="shared" si="104"/>
        <v>768.44214999999986</v>
      </c>
      <c r="H841" s="17"/>
    </row>
    <row r="842" spans="1:8">
      <c r="A842" s="27">
        <v>37384</v>
      </c>
      <c r="B842" s="11">
        <v>109.68</v>
      </c>
      <c r="C842" s="11">
        <f t="shared" si="99"/>
        <v>764.33999999999992</v>
      </c>
      <c r="D842" s="16">
        <f t="shared" si="100"/>
        <v>1390.32</v>
      </c>
      <c r="E842" s="16">
        <f t="shared" si="101"/>
        <v>1393.2396719999999</v>
      </c>
      <c r="F842" s="11">
        <f t="shared" si="102"/>
        <v>2.9196719999999914</v>
      </c>
      <c r="G842" s="11">
        <f t="shared" si="104"/>
        <v>767.25967199999991</v>
      </c>
      <c r="H842" s="17"/>
    </row>
    <row r="843" spans="1:8">
      <c r="A843" s="27">
        <v>37385</v>
      </c>
      <c r="B843" s="11">
        <v>111.26</v>
      </c>
      <c r="C843" s="11">
        <f t="shared" si="99"/>
        <v>762.76</v>
      </c>
      <c r="D843" s="16">
        <f t="shared" si="100"/>
        <v>1388.74</v>
      </c>
      <c r="E843" s="16">
        <f t="shared" si="101"/>
        <v>1391.656354</v>
      </c>
      <c r="F843" s="11">
        <f t="shared" si="102"/>
        <v>2.9163539999999557</v>
      </c>
      <c r="G843" s="11">
        <f t="shared" si="104"/>
        <v>765.67635399999995</v>
      </c>
      <c r="H843" s="17"/>
    </row>
    <row r="844" spans="1:8">
      <c r="A844" s="27">
        <v>37386</v>
      </c>
      <c r="B844" s="11">
        <v>112.88</v>
      </c>
      <c r="C844" s="11">
        <f t="shared" si="99"/>
        <v>761.14</v>
      </c>
      <c r="D844" s="16">
        <f t="shared" si="100"/>
        <v>1387.12</v>
      </c>
      <c r="E844" s="16">
        <f t="shared" si="101"/>
        <v>1390.0329519999998</v>
      </c>
      <c r="F844" s="11">
        <f t="shared" si="102"/>
        <v>2.9129519999999047</v>
      </c>
      <c r="G844" s="11">
        <f t="shared" si="104"/>
        <v>764.05295199999989</v>
      </c>
      <c r="H844" s="17"/>
    </row>
    <row r="845" spans="1:8">
      <c r="A845" s="27">
        <v>37387</v>
      </c>
      <c r="B845" s="11">
        <v>114.29</v>
      </c>
      <c r="C845" s="11">
        <f t="shared" si="99"/>
        <v>759.73</v>
      </c>
      <c r="D845" s="16">
        <f t="shared" si="100"/>
        <v>1385.71</v>
      </c>
      <c r="E845" s="16">
        <f t="shared" si="101"/>
        <v>1388.619991</v>
      </c>
      <c r="F845" s="11">
        <f t="shared" si="102"/>
        <v>2.9099909999999909</v>
      </c>
      <c r="G845" s="11">
        <f t="shared" si="104"/>
        <v>762.63999100000001</v>
      </c>
      <c r="H845" s="17"/>
    </row>
    <row r="846" spans="1:8">
      <c r="A846" s="27">
        <v>37388</v>
      </c>
      <c r="B846" s="11">
        <v>115.77</v>
      </c>
      <c r="C846" s="11">
        <f t="shared" si="99"/>
        <v>758.25</v>
      </c>
      <c r="D846" s="16">
        <f t="shared" si="100"/>
        <v>1384.23</v>
      </c>
      <c r="E846" s="16">
        <f t="shared" si="101"/>
        <v>1387.1368829999999</v>
      </c>
      <c r="F846" s="11">
        <f t="shared" si="102"/>
        <v>2.9068829999998798</v>
      </c>
      <c r="G846" s="11">
        <f t="shared" si="104"/>
        <v>761.15688299999988</v>
      </c>
      <c r="H846" s="17"/>
    </row>
    <row r="847" spans="1:8">
      <c r="A847" s="27">
        <v>37389</v>
      </c>
      <c r="B847" s="11">
        <v>116.25</v>
      </c>
      <c r="C847" s="11">
        <f t="shared" si="99"/>
        <v>757.77</v>
      </c>
      <c r="D847" s="16">
        <f t="shared" si="100"/>
        <v>1383.75</v>
      </c>
      <c r="E847" s="16">
        <f t="shared" si="101"/>
        <v>1386.6558749999999</v>
      </c>
      <c r="F847" s="11">
        <f t="shared" si="102"/>
        <v>2.9058749999999236</v>
      </c>
      <c r="G847" s="11">
        <f t="shared" si="104"/>
        <v>760.67587499999991</v>
      </c>
      <c r="H847" s="17"/>
    </row>
    <row r="848" spans="1:8">
      <c r="A848" s="27">
        <v>37390</v>
      </c>
      <c r="B848" s="11">
        <v>117.22</v>
      </c>
      <c r="C848" s="11">
        <f t="shared" si="99"/>
        <v>756.8</v>
      </c>
      <c r="D848" s="16">
        <f t="shared" si="100"/>
        <v>1382.78</v>
      </c>
      <c r="E848" s="16">
        <f t="shared" si="101"/>
        <v>1385.6838379999999</v>
      </c>
      <c r="F848" s="11">
        <f t="shared" si="102"/>
        <v>2.9038379999999506</v>
      </c>
      <c r="G848" s="11">
        <f t="shared" si="104"/>
        <v>759.70383799999991</v>
      </c>
      <c r="H848" s="17"/>
    </row>
    <row r="849" spans="1:8">
      <c r="A849" s="27">
        <v>37391</v>
      </c>
      <c r="B849" s="11">
        <v>118.13</v>
      </c>
      <c r="C849" s="11">
        <f t="shared" si="99"/>
        <v>755.89</v>
      </c>
      <c r="D849" s="16">
        <f t="shared" si="100"/>
        <v>1381.87</v>
      </c>
      <c r="E849" s="16">
        <f t="shared" si="101"/>
        <v>1384.7719269999998</v>
      </c>
      <c r="F849" s="11">
        <f t="shared" si="102"/>
        <v>2.9019269999998869</v>
      </c>
      <c r="G849" s="11">
        <f t="shared" si="104"/>
        <v>758.79192699999987</v>
      </c>
      <c r="H849" s="17"/>
    </row>
    <row r="850" spans="1:8">
      <c r="A850" s="27">
        <v>37392</v>
      </c>
      <c r="B850" s="11">
        <v>118.98</v>
      </c>
      <c r="C850" s="11">
        <f t="shared" si="99"/>
        <v>755.04</v>
      </c>
      <c r="D850" s="16">
        <f t="shared" si="100"/>
        <v>1381.02</v>
      </c>
      <c r="E850" s="16">
        <f t="shared" si="101"/>
        <v>1383.9201419999999</v>
      </c>
      <c r="F850" s="11">
        <f t="shared" si="102"/>
        <v>2.9001419999999598</v>
      </c>
      <c r="G850" s="11">
        <f t="shared" si="104"/>
        <v>757.94014199999992</v>
      </c>
      <c r="H850" s="17"/>
    </row>
    <row r="851" spans="1:8">
      <c r="A851" s="27">
        <v>37393</v>
      </c>
      <c r="B851" s="11">
        <v>118.26</v>
      </c>
      <c r="C851" s="11">
        <f t="shared" si="99"/>
        <v>755.76</v>
      </c>
      <c r="D851" s="16">
        <f t="shared" si="100"/>
        <v>1381.74</v>
      </c>
      <c r="E851" s="16">
        <f t="shared" si="101"/>
        <v>1384.641654</v>
      </c>
      <c r="F851" s="11">
        <f t="shared" si="102"/>
        <v>2.9016540000000077</v>
      </c>
      <c r="G851" s="11">
        <f t="shared" si="104"/>
        <v>758.661654</v>
      </c>
      <c r="H851" s="17"/>
    </row>
    <row r="852" spans="1:8">
      <c r="A852" s="27">
        <v>37394</v>
      </c>
      <c r="B852" s="11">
        <v>116.02</v>
      </c>
      <c r="C852" s="11">
        <f t="shared" si="99"/>
        <v>758</v>
      </c>
      <c r="D852" s="16">
        <f t="shared" si="100"/>
        <v>1383.98</v>
      </c>
      <c r="E852" s="16">
        <f t="shared" si="101"/>
        <v>1386.886358</v>
      </c>
      <c r="F852" s="11">
        <f t="shared" si="102"/>
        <v>2.9063579999999547</v>
      </c>
      <c r="G852" s="11">
        <f t="shared" si="104"/>
        <v>760.90635799999995</v>
      </c>
      <c r="H852" s="17"/>
    </row>
    <row r="853" spans="1:8">
      <c r="A853" s="27">
        <v>37395</v>
      </c>
      <c r="B853" s="11">
        <v>114.72</v>
      </c>
      <c r="C853" s="11">
        <f t="shared" si="99"/>
        <v>759.3</v>
      </c>
      <c r="D853" s="16">
        <f t="shared" si="100"/>
        <v>1385.28</v>
      </c>
      <c r="E853" s="16">
        <f t="shared" si="101"/>
        <v>1388.1890879999999</v>
      </c>
      <c r="F853" s="11">
        <f t="shared" si="102"/>
        <v>2.9090879999998833</v>
      </c>
      <c r="G853" s="11">
        <f t="shared" si="104"/>
        <v>762.20908799999984</v>
      </c>
      <c r="H853" s="17"/>
    </row>
    <row r="854" spans="1:8">
      <c r="A854" s="27">
        <v>37396</v>
      </c>
      <c r="B854" s="11">
        <v>114.11</v>
      </c>
      <c r="C854" s="11">
        <f t="shared" si="99"/>
        <v>759.91</v>
      </c>
      <c r="D854" s="16">
        <f t="shared" si="100"/>
        <v>1385.89</v>
      </c>
      <c r="E854" s="16">
        <f t="shared" si="101"/>
        <v>1388.800369</v>
      </c>
      <c r="F854" s="11">
        <f t="shared" si="102"/>
        <v>2.910368999999946</v>
      </c>
      <c r="G854" s="11">
        <f t="shared" si="104"/>
        <v>762.82036899999991</v>
      </c>
      <c r="H854" s="17"/>
    </row>
    <row r="855" spans="1:8">
      <c r="A855" s="27">
        <v>37397</v>
      </c>
      <c r="B855" s="11">
        <v>114.22</v>
      </c>
      <c r="C855" s="11">
        <f t="shared" si="99"/>
        <v>759.8</v>
      </c>
      <c r="D855" s="16">
        <f t="shared" si="100"/>
        <v>1385.78</v>
      </c>
      <c r="E855" s="16">
        <f t="shared" si="101"/>
        <v>1388.6901379999999</v>
      </c>
      <c r="F855" s="11">
        <f t="shared" si="102"/>
        <v>2.9101379999999608</v>
      </c>
      <c r="G855" s="11">
        <f t="shared" si="104"/>
        <v>762.71013799999992</v>
      </c>
      <c r="H855" s="17"/>
    </row>
    <row r="856" spans="1:8">
      <c r="A856" s="27">
        <v>37398</v>
      </c>
      <c r="B856" s="11">
        <v>114.94</v>
      </c>
      <c r="C856" s="11">
        <f t="shared" si="99"/>
        <v>759.07999999999993</v>
      </c>
      <c r="D856" s="16">
        <f t="shared" si="100"/>
        <v>1385.06</v>
      </c>
      <c r="E856" s="16">
        <f t="shared" si="101"/>
        <v>1387.9686259999999</v>
      </c>
      <c r="F856" s="11">
        <f t="shared" si="102"/>
        <v>2.9086259999999129</v>
      </c>
      <c r="G856" s="11">
        <f t="shared" si="104"/>
        <v>761.98862599999984</v>
      </c>
      <c r="H856" s="17"/>
    </row>
    <row r="857" spans="1:8">
      <c r="A857" s="27">
        <v>37399</v>
      </c>
      <c r="B857" s="11">
        <v>116.1</v>
      </c>
      <c r="C857" s="11">
        <f t="shared" si="99"/>
        <v>757.92</v>
      </c>
      <c r="D857" s="16">
        <f t="shared" si="100"/>
        <v>1383.9</v>
      </c>
      <c r="E857" s="16">
        <f t="shared" si="101"/>
        <v>1386.80619</v>
      </c>
      <c r="F857" s="11">
        <f t="shared" si="102"/>
        <v>2.9061899999999241</v>
      </c>
      <c r="G857" s="11">
        <f t="shared" si="104"/>
        <v>760.82618999999988</v>
      </c>
      <c r="H857" s="17"/>
    </row>
    <row r="858" spans="1:8">
      <c r="A858" s="27">
        <v>37400</v>
      </c>
      <c r="B858" s="11">
        <v>117.19</v>
      </c>
      <c r="C858" s="11">
        <f t="shared" si="99"/>
        <v>756.82999999999993</v>
      </c>
      <c r="D858" s="16">
        <f t="shared" si="100"/>
        <v>1382.81</v>
      </c>
      <c r="E858" s="16">
        <f t="shared" si="101"/>
        <v>1385.7139009999999</v>
      </c>
      <c r="F858" s="11">
        <f t="shared" si="102"/>
        <v>2.9039009999999053</v>
      </c>
      <c r="G858" s="11">
        <f t="shared" si="104"/>
        <v>759.73390099999983</v>
      </c>
      <c r="H858" s="17"/>
    </row>
    <row r="859" spans="1:8">
      <c r="A859" s="27">
        <v>37401</v>
      </c>
      <c r="B859" s="11">
        <v>118.18</v>
      </c>
      <c r="C859" s="11">
        <f t="shared" si="99"/>
        <v>755.83999999999992</v>
      </c>
      <c r="D859" s="16">
        <f t="shared" si="100"/>
        <v>1381.82</v>
      </c>
      <c r="E859" s="16">
        <f t="shared" si="101"/>
        <v>1384.721822</v>
      </c>
      <c r="F859" s="11">
        <f t="shared" si="102"/>
        <v>2.9018220000000383</v>
      </c>
      <c r="G859" s="11">
        <f t="shared" si="104"/>
        <v>758.74182199999996</v>
      </c>
      <c r="H859" s="17"/>
    </row>
    <row r="860" spans="1:8">
      <c r="A860" s="27">
        <v>37402</v>
      </c>
      <c r="B860" s="11">
        <v>118.36</v>
      </c>
      <c r="C860" s="11">
        <f t="shared" ref="C860:C877" si="105">874.02-B860</f>
        <v>755.66</v>
      </c>
      <c r="D860" s="16">
        <f t="shared" ref="D860:D877" si="106">1500-B860</f>
        <v>1381.64</v>
      </c>
      <c r="E860" s="16">
        <f t="shared" ref="E860:E877" si="107">D860*1.0021</f>
        <v>1384.5414440000002</v>
      </c>
      <c r="F860" s="11">
        <f t="shared" ref="F860:F877" si="108">E860-D860</f>
        <v>2.9014440000000832</v>
      </c>
      <c r="G860" s="11">
        <f t="shared" ref="G860:G877" si="109">C860+(E860-D860)</f>
        <v>758.56144400000005</v>
      </c>
      <c r="H860" s="17"/>
    </row>
    <row r="861" spans="1:8">
      <c r="A861" s="27">
        <v>37403</v>
      </c>
      <c r="B861" s="11">
        <v>117.79</v>
      </c>
      <c r="C861" s="11">
        <f t="shared" si="105"/>
        <v>756.23</v>
      </c>
      <c r="D861" s="16">
        <f t="shared" si="106"/>
        <v>1382.21</v>
      </c>
      <c r="E861" s="16">
        <f t="shared" si="107"/>
        <v>1385.1126409999999</v>
      </c>
      <c r="F861" s="11">
        <f t="shared" si="108"/>
        <v>2.9026409999999032</v>
      </c>
      <c r="G861" s="11">
        <f t="shared" si="109"/>
        <v>759.13264099999992</v>
      </c>
      <c r="H861" s="17"/>
    </row>
    <row r="862" spans="1:8">
      <c r="A862" s="27">
        <v>37404</v>
      </c>
      <c r="B862" s="11">
        <v>118.19</v>
      </c>
      <c r="C862" s="11">
        <f t="shared" si="105"/>
        <v>755.82999999999993</v>
      </c>
      <c r="D862" s="16">
        <f t="shared" si="106"/>
        <v>1381.81</v>
      </c>
      <c r="E862" s="16">
        <f t="shared" si="107"/>
        <v>1384.7118009999999</v>
      </c>
      <c r="F862" s="11">
        <f t="shared" si="108"/>
        <v>2.9018009999999776</v>
      </c>
      <c r="G862" s="11">
        <f t="shared" si="109"/>
        <v>758.7318009999999</v>
      </c>
      <c r="H862" s="17"/>
    </row>
    <row r="863" spans="1:8">
      <c r="A863" s="27">
        <v>37405</v>
      </c>
      <c r="B863" s="11">
        <v>118.59</v>
      </c>
      <c r="C863" s="11">
        <f t="shared" si="105"/>
        <v>755.43</v>
      </c>
      <c r="D863" s="16">
        <f t="shared" si="106"/>
        <v>1381.41</v>
      </c>
      <c r="E863" s="16">
        <f t="shared" si="107"/>
        <v>1384.3109610000001</v>
      </c>
      <c r="F863" s="11">
        <f t="shared" si="108"/>
        <v>2.9009610000000521</v>
      </c>
      <c r="G863" s="11">
        <f t="shared" si="109"/>
        <v>758.330961</v>
      </c>
      <c r="H863" s="17"/>
    </row>
    <row r="864" spans="1:8">
      <c r="A864" s="27">
        <v>37406</v>
      </c>
      <c r="B864" s="11">
        <v>119.34</v>
      </c>
      <c r="C864" s="11">
        <f t="shared" si="105"/>
        <v>754.68</v>
      </c>
      <c r="D864" s="16">
        <f t="shared" si="106"/>
        <v>1380.66</v>
      </c>
      <c r="E864" s="16">
        <f t="shared" si="107"/>
        <v>1383.5593860000001</v>
      </c>
      <c r="F864" s="11">
        <f t="shared" si="108"/>
        <v>2.8993860000000495</v>
      </c>
      <c r="G864" s="11">
        <f t="shared" si="109"/>
        <v>757.579386</v>
      </c>
      <c r="H864" s="17"/>
    </row>
    <row r="865" spans="1:8">
      <c r="A865" s="27">
        <v>37407</v>
      </c>
      <c r="B865" s="11">
        <v>120.63</v>
      </c>
      <c r="C865" s="11">
        <f t="shared" si="105"/>
        <v>753.39</v>
      </c>
      <c r="D865" s="16">
        <f t="shared" si="106"/>
        <v>1379.37</v>
      </c>
      <c r="E865" s="16">
        <f t="shared" si="107"/>
        <v>1382.2666769999998</v>
      </c>
      <c r="F865" s="11">
        <f t="shared" si="108"/>
        <v>2.8966769999999542</v>
      </c>
      <c r="G865" s="11">
        <f t="shared" si="109"/>
        <v>756.28667699999994</v>
      </c>
      <c r="H865" s="17"/>
    </row>
    <row r="866" spans="1:8">
      <c r="A866" s="27">
        <v>37408</v>
      </c>
      <c r="B866" s="11">
        <v>121.25</v>
      </c>
      <c r="C866" s="11">
        <f t="shared" si="105"/>
        <v>752.77</v>
      </c>
      <c r="D866" s="16">
        <f t="shared" si="106"/>
        <v>1378.75</v>
      </c>
      <c r="E866" s="16">
        <f t="shared" si="107"/>
        <v>1381.6453750000001</v>
      </c>
      <c r="F866" s="11">
        <f t="shared" si="108"/>
        <v>2.8953750000000582</v>
      </c>
      <c r="G866" s="11">
        <f t="shared" si="109"/>
        <v>755.66537500000004</v>
      </c>
      <c r="H866" s="17"/>
    </row>
    <row r="867" spans="1:8">
      <c r="A867" s="27">
        <v>37409</v>
      </c>
      <c r="B867" s="11">
        <v>120.86</v>
      </c>
      <c r="C867" s="11">
        <f t="shared" si="105"/>
        <v>753.16</v>
      </c>
      <c r="D867" s="16">
        <f t="shared" si="106"/>
        <v>1379.14</v>
      </c>
      <c r="E867" s="16">
        <f t="shared" si="107"/>
        <v>1382.036194</v>
      </c>
      <c r="F867" s="11">
        <f t="shared" si="108"/>
        <v>2.8961939999999231</v>
      </c>
      <c r="G867" s="11">
        <f t="shared" si="109"/>
        <v>756.05619399999989</v>
      </c>
      <c r="H867" s="17"/>
    </row>
    <row r="868" spans="1:8">
      <c r="A868" s="27">
        <v>37410</v>
      </c>
      <c r="B868" s="11">
        <v>121.08</v>
      </c>
      <c r="C868" s="11">
        <f t="shared" si="105"/>
        <v>752.93999999999994</v>
      </c>
      <c r="D868" s="16">
        <f t="shared" si="106"/>
        <v>1378.92</v>
      </c>
      <c r="E868" s="16">
        <f t="shared" si="107"/>
        <v>1381.815732</v>
      </c>
      <c r="F868" s="11">
        <f t="shared" si="108"/>
        <v>2.8957319999999527</v>
      </c>
      <c r="G868" s="11">
        <f t="shared" si="109"/>
        <v>755.83573199999989</v>
      </c>
      <c r="H868" s="17"/>
    </row>
    <row r="869" spans="1:8">
      <c r="A869" s="27">
        <v>37411</v>
      </c>
      <c r="B869" s="11">
        <v>121.79</v>
      </c>
      <c r="C869" s="11">
        <f t="shared" si="105"/>
        <v>752.23</v>
      </c>
      <c r="D869" s="16">
        <f t="shared" si="106"/>
        <v>1378.21</v>
      </c>
      <c r="E869" s="16">
        <f t="shared" si="107"/>
        <v>1381.104241</v>
      </c>
      <c r="F869" s="11">
        <f t="shared" si="108"/>
        <v>2.8942409999999654</v>
      </c>
      <c r="G869" s="11">
        <f t="shared" si="109"/>
        <v>755.12424099999998</v>
      </c>
      <c r="H869" s="17"/>
    </row>
    <row r="870" spans="1:8">
      <c r="A870" s="27">
        <v>37412</v>
      </c>
      <c r="B870" s="11">
        <v>122.54</v>
      </c>
      <c r="C870" s="11">
        <f t="shared" si="105"/>
        <v>751.48</v>
      </c>
      <c r="D870" s="16">
        <f t="shared" si="106"/>
        <v>1377.46</v>
      </c>
      <c r="E870" s="16">
        <f t="shared" si="107"/>
        <v>1380.352666</v>
      </c>
      <c r="F870" s="11">
        <f t="shared" si="108"/>
        <v>2.8926659999999629</v>
      </c>
      <c r="G870" s="11">
        <f t="shared" si="109"/>
        <v>754.37266599999998</v>
      </c>
      <c r="H870" s="17"/>
    </row>
    <row r="871" spans="1:8">
      <c r="A871" s="27">
        <v>37413</v>
      </c>
      <c r="B871" s="11">
        <v>123.4</v>
      </c>
      <c r="C871" s="11">
        <f t="shared" si="105"/>
        <v>750.62</v>
      </c>
      <c r="D871" s="16">
        <f t="shared" si="106"/>
        <v>1376.6</v>
      </c>
      <c r="E871" s="16">
        <f t="shared" si="107"/>
        <v>1379.4908599999999</v>
      </c>
      <c r="F871" s="11">
        <f t="shared" si="108"/>
        <v>2.8908599999999751</v>
      </c>
      <c r="G871" s="11">
        <f t="shared" si="109"/>
        <v>753.51085999999998</v>
      </c>
      <c r="H871" s="17"/>
    </row>
    <row r="872" spans="1:8">
      <c r="A872" s="27">
        <v>37414</v>
      </c>
      <c r="B872" s="11">
        <v>124.59</v>
      </c>
      <c r="C872" s="11">
        <f t="shared" si="105"/>
        <v>749.43</v>
      </c>
      <c r="D872" s="16">
        <f t="shared" si="106"/>
        <v>1375.41</v>
      </c>
      <c r="E872" s="16">
        <f t="shared" si="107"/>
        <v>1378.2983610000001</v>
      </c>
      <c r="F872" s="11">
        <f t="shared" si="108"/>
        <v>2.8883610000000317</v>
      </c>
      <c r="G872" s="11">
        <f t="shared" si="109"/>
        <v>752.31836099999998</v>
      </c>
      <c r="H872" s="17"/>
    </row>
    <row r="873" spans="1:8">
      <c r="A873" s="27">
        <v>37415</v>
      </c>
      <c r="B873" s="11">
        <v>124.8</v>
      </c>
      <c r="C873" s="11">
        <f t="shared" si="105"/>
        <v>749.22</v>
      </c>
      <c r="D873" s="16">
        <f t="shared" si="106"/>
        <v>1375.2</v>
      </c>
      <c r="E873" s="16">
        <f t="shared" si="107"/>
        <v>1378.0879199999999</v>
      </c>
      <c r="F873" s="11">
        <f t="shared" si="108"/>
        <v>2.8879199999998946</v>
      </c>
      <c r="G873" s="11">
        <f t="shared" si="109"/>
        <v>752.10791999999992</v>
      </c>
      <c r="H873" s="17"/>
    </row>
    <row r="874" spans="1:8">
      <c r="A874" s="27">
        <v>37416</v>
      </c>
      <c r="B874" s="11">
        <v>124.56</v>
      </c>
      <c r="C874" s="11">
        <f t="shared" si="105"/>
        <v>749.46</v>
      </c>
      <c r="D874" s="16">
        <f t="shared" si="106"/>
        <v>1375.44</v>
      </c>
      <c r="E874" s="16">
        <f t="shared" si="107"/>
        <v>1378.328424</v>
      </c>
      <c r="F874" s="11">
        <f t="shared" si="108"/>
        <v>2.8884239999999863</v>
      </c>
      <c r="G874" s="11">
        <f t="shared" si="109"/>
        <v>752.34842400000002</v>
      </c>
      <c r="H874" s="17"/>
    </row>
    <row r="875" spans="1:8">
      <c r="A875" s="27">
        <v>37417</v>
      </c>
      <c r="B875" s="11">
        <v>124.27</v>
      </c>
      <c r="C875" s="11">
        <f t="shared" si="105"/>
        <v>749.75</v>
      </c>
      <c r="D875" s="16">
        <f t="shared" si="106"/>
        <v>1375.73</v>
      </c>
      <c r="E875" s="16">
        <f t="shared" si="107"/>
        <v>1378.6190329999999</v>
      </c>
      <c r="F875" s="11">
        <f t="shared" si="108"/>
        <v>2.8890329999999267</v>
      </c>
      <c r="G875" s="11">
        <f t="shared" si="109"/>
        <v>752.63903299999993</v>
      </c>
      <c r="H875" s="17"/>
    </row>
    <row r="876" spans="1:8">
      <c r="A876" s="27">
        <v>37418</v>
      </c>
      <c r="B876" s="11">
        <v>124.82</v>
      </c>
      <c r="C876" s="11">
        <f t="shared" si="105"/>
        <v>749.2</v>
      </c>
      <c r="D876" s="16">
        <f t="shared" si="106"/>
        <v>1375.18</v>
      </c>
      <c r="E876" s="16">
        <f t="shared" si="107"/>
        <v>1378.0678780000001</v>
      </c>
      <c r="F876" s="11">
        <f t="shared" si="108"/>
        <v>2.8878780000000006</v>
      </c>
      <c r="G876" s="11">
        <f t="shared" si="109"/>
        <v>752.08787800000005</v>
      </c>
      <c r="H876" s="17"/>
    </row>
    <row r="877" spans="1:8">
      <c r="A877" s="27">
        <v>37419</v>
      </c>
      <c r="B877" s="11">
        <v>126.04</v>
      </c>
      <c r="C877" s="11">
        <f t="shared" si="105"/>
        <v>747.98</v>
      </c>
      <c r="D877" s="16">
        <f t="shared" si="106"/>
        <v>1373.96</v>
      </c>
      <c r="E877" s="16">
        <f t="shared" si="107"/>
        <v>1376.8453159999999</v>
      </c>
      <c r="F877" s="11">
        <f t="shared" si="108"/>
        <v>2.8853159999998752</v>
      </c>
      <c r="G877" s="11">
        <f t="shared" si="109"/>
        <v>750.86531599999989</v>
      </c>
      <c r="H877" s="17"/>
    </row>
    <row r="878" spans="1:8">
      <c r="A878" s="27">
        <v>37420</v>
      </c>
      <c r="B878" s="17"/>
      <c r="C878" s="17"/>
      <c r="D878" s="17"/>
      <c r="E878" s="17"/>
      <c r="F878" s="17"/>
      <c r="G878" s="17"/>
      <c r="H878" s="17"/>
    </row>
    <row r="879" spans="1:8">
      <c r="A879" s="27">
        <v>37421</v>
      </c>
      <c r="B879" s="17"/>
      <c r="C879" s="17"/>
      <c r="D879" s="17"/>
      <c r="E879" s="17"/>
      <c r="F879" s="17"/>
      <c r="G879" s="17"/>
      <c r="H879" s="17"/>
    </row>
    <row r="880" spans="1:8">
      <c r="A880" s="27">
        <v>37422</v>
      </c>
      <c r="B880" s="17"/>
      <c r="C880" s="17"/>
      <c r="D880" s="17"/>
      <c r="E880" s="17"/>
      <c r="F880" s="17"/>
      <c r="G880" s="17"/>
      <c r="H880" s="17"/>
    </row>
    <row r="881" spans="1:8">
      <c r="A881" s="27">
        <v>37423</v>
      </c>
      <c r="B881" s="17"/>
      <c r="C881" s="17"/>
      <c r="D881" s="17"/>
      <c r="E881" s="17"/>
      <c r="F881" s="17"/>
      <c r="G881" s="17"/>
      <c r="H881" s="17"/>
    </row>
    <row r="882" spans="1:8">
      <c r="A882" s="27">
        <v>37424</v>
      </c>
      <c r="B882" s="17"/>
      <c r="C882" s="17"/>
      <c r="D882" s="17"/>
      <c r="E882" s="17"/>
      <c r="F882" s="17"/>
      <c r="G882" s="17"/>
      <c r="H882" s="17"/>
    </row>
    <row r="883" spans="1:8">
      <c r="A883" s="27">
        <v>37425</v>
      </c>
      <c r="B883" s="17"/>
      <c r="C883" s="17"/>
      <c r="D883" s="17"/>
      <c r="E883" s="17"/>
      <c r="F883" s="17"/>
      <c r="G883" s="17"/>
      <c r="H883" s="17"/>
    </row>
    <row r="884" spans="1:8">
      <c r="A884" s="27">
        <v>37426</v>
      </c>
      <c r="B884" s="17"/>
      <c r="C884" s="17"/>
      <c r="D884" s="17"/>
      <c r="E884" s="17"/>
      <c r="F884" s="17"/>
      <c r="G884" s="17"/>
      <c r="H884" s="17"/>
    </row>
    <row r="885" spans="1:8">
      <c r="A885" s="27">
        <v>37427</v>
      </c>
      <c r="B885" s="17"/>
      <c r="C885" s="17"/>
      <c r="D885" s="17"/>
      <c r="E885" s="17"/>
      <c r="F885" s="17"/>
      <c r="G885" s="17"/>
      <c r="H885" s="17"/>
    </row>
    <row r="886" spans="1:8">
      <c r="A886" s="27">
        <v>37428</v>
      </c>
      <c r="B886" s="17"/>
      <c r="C886" s="17"/>
      <c r="D886" s="17"/>
      <c r="E886" s="17"/>
      <c r="F886" s="17"/>
      <c r="G886" s="17"/>
      <c r="H886" s="17"/>
    </row>
    <row r="887" spans="1:8">
      <c r="A887" s="27">
        <v>37429</v>
      </c>
      <c r="B887" s="17"/>
      <c r="C887" s="17"/>
      <c r="D887" s="17"/>
      <c r="E887" s="17"/>
      <c r="F887" s="17"/>
      <c r="G887" s="17"/>
      <c r="H887" s="17"/>
    </row>
    <row r="888" spans="1:8">
      <c r="A888" s="27">
        <v>37430</v>
      </c>
      <c r="B888" s="17"/>
      <c r="C888" s="17"/>
      <c r="D888" s="17"/>
      <c r="E888" s="17"/>
      <c r="F888" s="17"/>
      <c r="G888" s="17"/>
      <c r="H888" s="17"/>
    </row>
    <row r="889" spans="1:8">
      <c r="A889" s="27">
        <v>37431</v>
      </c>
      <c r="B889" s="17"/>
      <c r="C889" s="17"/>
      <c r="D889" s="17"/>
      <c r="E889" s="17"/>
      <c r="F889" s="17"/>
      <c r="G889" s="17"/>
      <c r="H889" s="17"/>
    </row>
    <row r="890" spans="1:8">
      <c r="A890" s="27">
        <v>37432</v>
      </c>
      <c r="B890" s="17"/>
      <c r="C890" s="17"/>
      <c r="D890" s="17"/>
      <c r="E890" s="17"/>
      <c r="F890" s="17"/>
      <c r="G890" s="17"/>
      <c r="H890" s="17"/>
    </row>
    <row r="891" spans="1:8">
      <c r="A891" s="27">
        <v>37433</v>
      </c>
      <c r="B891" s="17"/>
      <c r="C891" s="17"/>
      <c r="D891" s="17"/>
      <c r="E891" s="17"/>
      <c r="F891" s="17"/>
      <c r="G891" s="17"/>
      <c r="H891" s="17"/>
    </row>
    <row r="892" spans="1:8">
      <c r="A892" s="27">
        <v>37434</v>
      </c>
      <c r="B892" s="11">
        <v>134.34</v>
      </c>
      <c r="C892" s="11">
        <f t="shared" ref="C892:C898" si="110">874.02-B892</f>
        <v>739.68</v>
      </c>
      <c r="D892" s="16">
        <f t="shared" ref="D892:D898" si="111">1500-B892</f>
        <v>1365.66</v>
      </c>
      <c r="E892" s="16">
        <f t="shared" ref="E892:E898" si="112">D892*1.0021</f>
        <v>1368.5278860000001</v>
      </c>
      <c r="F892" s="11">
        <f t="shared" ref="F892:F898" si="113">E892-D892</f>
        <v>2.8678859999999986</v>
      </c>
      <c r="G892" s="11">
        <f t="shared" ref="G892:G898" si="114">C892+(E892-D892)</f>
        <v>742.54788599999995</v>
      </c>
      <c r="H892" s="17"/>
    </row>
    <row r="893" spans="1:8">
      <c r="A893" s="27">
        <v>37435</v>
      </c>
      <c r="B893" s="11">
        <v>134.09</v>
      </c>
      <c r="C893" s="11">
        <f t="shared" si="110"/>
        <v>739.93</v>
      </c>
      <c r="D893" s="16">
        <f t="shared" si="111"/>
        <v>1365.91</v>
      </c>
      <c r="E893" s="16">
        <f t="shared" si="112"/>
        <v>1368.778411</v>
      </c>
      <c r="F893" s="11">
        <f t="shared" si="113"/>
        <v>2.8684109999999237</v>
      </c>
      <c r="G893" s="11">
        <f t="shared" si="114"/>
        <v>742.79841099999987</v>
      </c>
      <c r="H893" s="17"/>
    </row>
    <row r="894" spans="1:8">
      <c r="A894" s="27">
        <v>37436</v>
      </c>
      <c r="B894" s="11">
        <v>133.54</v>
      </c>
      <c r="C894" s="11">
        <f t="shared" si="110"/>
        <v>740.48</v>
      </c>
      <c r="D894" s="16">
        <f t="shared" si="111"/>
        <v>1366.46</v>
      </c>
      <c r="E894" s="16">
        <f t="shared" si="112"/>
        <v>1369.3295660000001</v>
      </c>
      <c r="F894" s="11">
        <f t="shared" si="113"/>
        <v>2.8695660000000771</v>
      </c>
      <c r="G894" s="11">
        <f t="shared" si="114"/>
        <v>743.3495660000001</v>
      </c>
      <c r="H894" s="17"/>
    </row>
    <row r="895" spans="1:8">
      <c r="A895" s="27">
        <v>37437</v>
      </c>
      <c r="B895" s="11">
        <v>132.02000000000001</v>
      </c>
      <c r="C895" s="11">
        <f t="shared" si="110"/>
        <v>742</v>
      </c>
      <c r="D895" s="16">
        <f t="shared" si="111"/>
        <v>1367.98</v>
      </c>
      <c r="E895" s="16">
        <f t="shared" si="112"/>
        <v>1370.852758</v>
      </c>
      <c r="F895" s="11">
        <f t="shared" si="113"/>
        <v>2.8727579999999762</v>
      </c>
      <c r="G895" s="11">
        <f t="shared" si="114"/>
        <v>744.87275799999998</v>
      </c>
      <c r="H895" s="17"/>
    </row>
    <row r="896" spans="1:8">
      <c r="A896" s="27">
        <v>37438</v>
      </c>
      <c r="B896" s="11">
        <v>129.84</v>
      </c>
      <c r="C896" s="11">
        <f t="shared" si="110"/>
        <v>744.18</v>
      </c>
      <c r="D896" s="16">
        <f t="shared" si="111"/>
        <v>1370.16</v>
      </c>
      <c r="E896" s="16">
        <f t="shared" si="112"/>
        <v>1373.0373360000001</v>
      </c>
      <c r="F896" s="11">
        <f t="shared" si="113"/>
        <v>2.8773360000000139</v>
      </c>
      <c r="G896" s="11">
        <f t="shared" si="114"/>
        <v>747.05733599999996</v>
      </c>
      <c r="H896" s="17"/>
    </row>
    <row r="897" spans="1:8">
      <c r="A897" s="27">
        <v>37439</v>
      </c>
      <c r="B897" s="11">
        <v>127.12</v>
      </c>
      <c r="C897" s="11">
        <f t="shared" si="110"/>
        <v>746.9</v>
      </c>
      <c r="D897" s="16">
        <f t="shared" si="111"/>
        <v>1372.88</v>
      </c>
      <c r="E897" s="16">
        <f t="shared" si="112"/>
        <v>1375.763048</v>
      </c>
      <c r="F897" s="11">
        <f t="shared" si="113"/>
        <v>2.883047999999917</v>
      </c>
      <c r="G897" s="11">
        <f t="shared" si="114"/>
        <v>749.78304799999989</v>
      </c>
      <c r="H897" s="17"/>
    </row>
    <row r="898" spans="1:8">
      <c r="A898" s="27">
        <v>37440</v>
      </c>
      <c r="B898" s="11">
        <v>122.77</v>
      </c>
      <c r="C898" s="11">
        <f t="shared" si="110"/>
        <v>751.25</v>
      </c>
      <c r="D898" s="16">
        <f t="shared" si="111"/>
        <v>1377.23</v>
      </c>
      <c r="E898" s="16">
        <f t="shared" si="112"/>
        <v>1380.1221829999999</v>
      </c>
      <c r="F898" s="11">
        <f t="shared" si="113"/>
        <v>2.8921829999999318</v>
      </c>
      <c r="G898" s="11">
        <f t="shared" si="114"/>
        <v>754.14218299999993</v>
      </c>
      <c r="H898" s="17"/>
    </row>
    <row r="899" spans="1:8">
      <c r="A899" s="27">
        <v>37441</v>
      </c>
      <c r="B899" s="17"/>
      <c r="C899" s="17"/>
      <c r="D899" s="17"/>
      <c r="E899" s="17"/>
      <c r="F899" s="17"/>
      <c r="G899" s="17"/>
      <c r="H899" s="17"/>
    </row>
    <row r="900" spans="1:8">
      <c r="A900" s="27">
        <v>37442</v>
      </c>
      <c r="B900" s="17"/>
      <c r="C900" s="17"/>
      <c r="D900" s="17"/>
      <c r="E900" s="17"/>
      <c r="F900" s="17"/>
      <c r="G900" s="17"/>
      <c r="H900" s="17"/>
    </row>
    <row r="901" spans="1:8">
      <c r="A901" s="27">
        <v>37443</v>
      </c>
      <c r="B901" s="17"/>
      <c r="C901" s="17"/>
      <c r="D901" s="17"/>
      <c r="E901" s="17"/>
      <c r="F901" s="17"/>
      <c r="G901" s="17"/>
      <c r="H901" s="17"/>
    </row>
    <row r="902" spans="1:8">
      <c r="A902" s="27">
        <v>37444</v>
      </c>
      <c r="B902" s="17"/>
      <c r="C902" s="17"/>
      <c r="D902" s="17"/>
      <c r="E902" s="17"/>
      <c r="F902" s="17"/>
      <c r="G902" s="17"/>
      <c r="H902" s="17"/>
    </row>
    <row r="903" spans="1:8">
      <c r="A903" s="27">
        <v>37445</v>
      </c>
      <c r="B903" s="17"/>
      <c r="C903" s="17"/>
      <c r="D903" s="17"/>
      <c r="E903" s="17"/>
      <c r="F903" s="17"/>
      <c r="G903" s="17"/>
      <c r="H903" s="17"/>
    </row>
    <row r="904" spans="1:8">
      <c r="A904" s="27">
        <v>37446</v>
      </c>
      <c r="B904" s="17"/>
      <c r="C904" s="17"/>
      <c r="D904" s="17"/>
      <c r="E904" s="17"/>
      <c r="F904" s="17"/>
      <c r="G904" s="17"/>
      <c r="H904" s="17"/>
    </row>
    <row r="905" spans="1:8">
      <c r="A905" s="27">
        <v>37447</v>
      </c>
      <c r="B905" s="17"/>
      <c r="C905" s="17"/>
      <c r="D905" s="17"/>
      <c r="E905" s="17"/>
      <c r="F905" s="17"/>
      <c r="G905" s="17"/>
      <c r="H905" s="17"/>
    </row>
    <row r="906" spans="1:8">
      <c r="A906" s="27">
        <v>37448</v>
      </c>
      <c r="B906" s="17"/>
      <c r="C906" s="17"/>
      <c r="D906" s="17"/>
      <c r="E906" s="17"/>
      <c r="F906" s="17"/>
      <c r="G906" s="17"/>
      <c r="H906" s="17"/>
    </row>
    <row r="907" spans="1:8">
      <c r="A907" s="27">
        <v>37449</v>
      </c>
      <c r="B907" s="11">
        <v>97.75</v>
      </c>
      <c r="C907" s="11">
        <f t="shared" ref="C907:C970" si="115">874.02-B907</f>
        <v>776.27</v>
      </c>
      <c r="D907" s="16">
        <f t="shared" ref="D907:D970" si="116">1500-B907</f>
        <v>1402.25</v>
      </c>
      <c r="E907" s="16">
        <f t="shared" ref="E907:E970" si="117">D907*1.0021</f>
        <v>1405.1947250000001</v>
      </c>
      <c r="F907" s="11">
        <f t="shared" ref="F907:F970" si="118">E907-D907</f>
        <v>2.9447250000000622</v>
      </c>
      <c r="G907" s="11">
        <f t="shared" ref="G907:G938" si="119">C907+(E907-D907)</f>
        <v>779.21472500000004</v>
      </c>
      <c r="H907" s="17"/>
    </row>
    <row r="908" spans="1:8">
      <c r="A908" s="27">
        <v>37450</v>
      </c>
      <c r="B908" s="11">
        <v>96.68</v>
      </c>
      <c r="C908" s="11">
        <f t="shared" si="115"/>
        <v>777.33999999999992</v>
      </c>
      <c r="D908" s="16">
        <f t="shared" si="116"/>
        <v>1403.32</v>
      </c>
      <c r="E908" s="16">
        <f t="shared" si="117"/>
        <v>1406.2669719999999</v>
      </c>
      <c r="F908" s="11">
        <f t="shared" si="118"/>
        <v>2.9469719999999597</v>
      </c>
      <c r="G908" s="11">
        <f t="shared" si="119"/>
        <v>780.28697199999988</v>
      </c>
      <c r="H908" s="17"/>
    </row>
    <row r="909" spans="1:8">
      <c r="A909" s="27">
        <v>37451</v>
      </c>
      <c r="B909" s="11">
        <v>95.84</v>
      </c>
      <c r="C909" s="11">
        <f t="shared" si="115"/>
        <v>778.18</v>
      </c>
      <c r="D909" s="16">
        <f t="shared" si="116"/>
        <v>1404.16</v>
      </c>
      <c r="E909" s="16">
        <f t="shared" si="117"/>
        <v>1407.1087360000001</v>
      </c>
      <c r="F909" s="11">
        <f t="shared" si="118"/>
        <v>2.9487360000000535</v>
      </c>
      <c r="G909" s="11">
        <f t="shared" si="119"/>
        <v>781.128736</v>
      </c>
      <c r="H909" s="17"/>
    </row>
    <row r="910" spans="1:8">
      <c r="A910" s="27">
        <v>37452</v>
      </c>
      <c r="B910" s="11">
        <v>94.94</v>
      </c>
      <c r="C910" s="11">
        <f t="shared" si="115"/>
        <v>779.07999999999993</v>
      </c>
      <c r="D910" s="16">
        <f t="shared" si="116"/>
        <v>1405.06</v>
      </c>
      <c r="E910" s="16">
        <f t="shared" si="117"/>
        <v>1408.010626</v>
      </c>
      <c r="F910" s="11">
        <f t="shared" si="118"/>
        <v>2.9506260000000566</v>
      </c>
      <c r="G910" s="11">
        <f t="shared" si="119"/>
        <v>782.03062599999998</v>
      </c>
      <c r="H910" s="17"/>
    </row>
    <row r="911" spans="1:8">
      <c r="A911" s="27">
        <v>37453</v>
      </c>
      <c r="B911" s="11">
        <v>94.08</v>
      </c>
      <c r="C911" s="11">
        <f t="shared" si="115"/>
        <v>779.93999999999994</v>
      </c>
      <c r="D911" s="16">
        <f t="shared" si="116"/>
        <v>1405.92</v>
      </c>
      <c r="E911" s="16">
        <f t="shared" si="117"/>
        <v>1408.8724320000001</v>
      </c>
      <c r="F911" s="11">
        <f t="shared" si="118"/>
        <v>2.9524320000000444</v>
      </c>
      <c r="G911" s="11">
        <f t="shared" si="119"/>
        <v>782.89243199999999</v>
      </c>
      <c r="H911" s="17"/>
    </row>
    <row r="912" spans="1:8">
      <c r="A912" s="27">
        <v>37454</v>
      </c>
      <c r="B912" s="11">
        <v>93.34</v>
      </c>
      <c r="C912" s="11">
        <f t="shared" si="115"/>
        <v>780.68</v>
      </c>
      <c r="D912" s="16">
        <f t="shared" si="116"/>
        <v>1406.66</v>
      </c>
      <c r="E912" s="16">
        <f t="shared" si="117"/>
        <v>1409.6139860000001</v>
      </c>
      <c r="F912" s="11">
        <f t="shared" si="118"/>
        <v>2.9539859999999862</v>
      </c>
      <c r="G912" s="11">
        <f t="shared" si="119"/>
        <v>783.63398599999994</v>
      </c>
      <c r="H912" s="17"/>
    </row>
    <row r="913" spans="1:8">
      <c r="A913" s="27">
        <v>37455</v>
      </c>
      <c r="B913" s="11">
        <v>92.55</v>
      </c>
      <c r="C913" s="11">
        <f t="shared" si="115"/>
        <v>781.47</v>
      </c>
      <c r="D913" s="16">
        <f t="shared" si="116"/>
        <v>1407.45</v>
      </c>
      <c r="E913" s="16">
        <f t="shared" si="117"/>
        <v>1410.405645</v>
      </c>
      <c r="F913" s="11">
        <f t="shared" si="118"/>
        <v>2.9556450000000041</v>
      </c>
      <c r="G913" s="11">
        <f t="shared" si="119"/>
        <v>784.42564500000003</v>
      </c>
      <c r="H913" s="17"/>
    </row>
    <row r="914" spans="1:8">
      <c r="A914" s="27">
        <v>37456</v>
      </c>
      <c r="B914" s="11">
        <v>91.81</v>
      </c>
      <c r="C914" s="11">
        <f t="shared" si="115"/>
        <v>782.21</v>
      </c>
      <c r="D914" s="16">
        <f t="shared" si="116"/>
        <v>1408.19</v>
      </c>
      <c r="E914" s="16">
        <f t="shared" si="117"/>
        <v>1411.147199</v>
      </c>
      <c r="F914" s="11">
        <f t="shared" si="118"/>
        <v>2.957198999999946</v>
      </c>
      <c r="G914" s="11">
        <f t="shared" si="119"/>
        <v>785.16719899999998</v>
      </c>
      <c r="H914" s="17"/>
    </row>
    <row r="915" spans="1:8">
      <c r="A915" s="27">
        <v>37457</v>
      </c>
      <c r="B915" s="11">
        <v>91.14</v>
      </c>
      <c r="C915" s="11">
        <f t="shared" si="115"/>
        <v>782.88</v>
      </c>
      <c r="D915" s="16">
        <f t="shared" si="116"/>
        <v>1408.86</v>
      </c>
      <c r="E915" s="16">
        <f t="shared" si="117"/>
        <v>1411.8186059999998</v>
      </c>
      <c r="F915" s="11">
        <f t="shared" si="118"/>
        <v>2.9586059999999179</v>
      </c>
      <c r="G915" s="11">
        <f t="shared" si="119"/>
        <v>785.83860599999991</v>
      </c>
      <c r="H915" s="17"/>
    </row>
    <row r="916" spans="1:8">
      <c r="A916" s="27">
        <v>37458</v>
      </c>
      <c r="B916" s="11">
        <v>90.59</v>
      </c>
      <c r="C916" s="11">
        <f t="shared" si="115"/>
        <v>783.43</v>
      </c>
      <c r="D916" s="16">
        <f t="shared" si="116"/>
        <v>1409.41</v>
      </c>
      <c r="E916" s="16">
        <f t="shared" si="117"/>
        <v>1412.3697610000002</v>
      </c>
      <c r="F916" s="11">
        <f t="shared" si="118"/>
        <v>2.9597610000000714</v>
      </c>
      <c r="G916" s="11">
        <f t="shared" si="119"/>
        <v>786.38976100000002</v>
      </c>
      <c r="H916" s="17"/>
    </row>
    <row r="917" spans="1:8">
      <c r="A917" s="27">
        <v>37459</v>
      </c>
      <c r="B917" s="11">
        <v>90.06</v>
      </c>
      <c r="C917" s="11">
        <f t="shared" si="115"/>
        <v>783.96</v>
      </c>
      <c r="D917" s="16">
        <f t="shared" si="116"/>
        <v>1409.94</v>
      </c>
      <c r="E917" s="16">
        <f t="shared" si="117"/>
        <v>1412.9008739999999</v>
      </c>
      <c r="F917" s="11">
        <f t="shared" si="118"/>
        <v>2.9608739999998761</v>
      </c>
      <c r="G917" s="11">
        <f t="shared" si="119"/>
        <v>786.92087399999991</v>
      </c>
      <c r="H917" s="17"/>
    </row>
    <row r="918" spans="1:8">
      <c r="A918" s="27">
        <v>37460</v>
      </c>
      <c r="B918" s="11">
        <v>89.65</v>
      </c>
      <c r="C918" s="11">
        <f t="shared" si="115"/>
        <v>784.37</v>
      </c>
      <c r="D918" s="16">
        <f t="shared" si="116"/>
        <v>1410.35</v>
      </c>
      <c r="E918" s="16">
        <f t="shared" si="117"/>
        <v>1413.311735</v>
      </c>
      <c r="F918" s="11">
        <f t="shared" si="118"/>
        <v>2.9617350000000897</v>
      </c>
      <c r="G918" s="11">
        <f t="shared" si="119"/>
        <v>787.33173500000009</v>
      </c>
      <c r="H918" s="17"/>
    </row>
    <row r="919" spans="1:8">
      <c r="A919" s="27">
        <v>37461</v>
      </c>
      <c r="B919" s="11">
        <v>89.19</v>
      </c>
      <c r="C919" s="11">
        <f t="shared" si="115"/>
        <v>784.82999999999993</v>
      </c>
      <c r="D919" s="16">
        <f t="shared" si="116"/>
        <v>1410.81</v>
      </c>
      <c r="E919" s="16">
        <f t="shared" si="117"/>
        <v>1413.7727009999999</v>
      </c>
      <c r="F919" s="11">
        <f t="shared" si="118"/>
        <v>2.9627009999999245</v>
      </c>
      <c r="G919" s="11">
        <f t="shared" si="119"/>
        <v>787.79270099999985</v>
      </c>
      <c r="H919" s="17"/>
    </row>
    <row r="920" spans="1:8">
      <c r="A920" s="27">
        <v>37462</v>
      </c>
      <c r="B920" s="11">
        <v>88.72</v>
      </c>
      <c r="C920" s="11">
        <f t="shared" si="115"/>
        <v>785.3</v>
      </c>
      <c r="D920" s="16">
        <f t="shared" si="116"/>
        <v>1411.28</v>
      </c>
      <c r="E920" s="16">
        <f t="shared" si="117"/>
        <v>1414.243688</v>
      </c>
      <c r="F920" s="11">
        <f t="shared" si="118"/>
        <v>2.9636880000000474</v>
      </c>
      <c r="G920" s="11">
        <f t="shared" si="119"/>
        <v>788.263688</v>
      </c>
      <c r="H920" s="17"/>
    </row>
    <row r="921" spans="1:8">
      <c r="A921" s="27">
        <v>37463</v>
      </c>
      <c r="B921" s="11">
        <v>88.46</v>
      </c>
      <c r="C921" s="11">
        <f t="shared" si="115"/>
        <v>785.56</v>
      </c>
      <c r="D921" s="16">
        <f t="shared" si="116"/>
        <v>1411.54</v>
      </c>
      <c r="E921" s="16">
        <f t="shared" si="117"/>
        <v>1414.504234</v>
      </c>
      <c r="F921" s="11">
        <f t="shared" si="118"/>
        <v>2.9642340000000331</v>
      </c>
      <c r="G921" s="11">
        <f t="shared" si="119"/>
        <v>788.52423399999998</v>
      </c>
      <c r="H921" s="17"/>
    </row>
    <row r="922" spans="1:8">
      <c r="A922" s="27">
        <v>37464</v>
      </c>
      <c r="B922" s="11">
        <v>88.39</v>
      </c>
      <c r="C922" s="11">
        <f t="shared" si="115"/>
        <v>785.63</v>
      </c>
      <c r="D922" s="16">
        <f t="shared" si="116"/>
        <v>1411.61</v>
      </c>
      <c r="E922" s="16">
        <f t="shared" si="117"/>
        <v>1414.5743809999999</v>
      </c>
      <c r="F922" s="11">
        <f t="shared" si="118"/>
        <v>2.964381000000003</v>
      </c>
      <c r="G922" s="11">
        <f t="shared" si="119"/>
        <v>788.594381</v>
      </c>
      <c r="H922" s="17"/>
    </row>
    <row r="923" spans="1:8">
      <c r="A923" s="27">
        <v>37465</v>
      </c>
      <c r="B923" s="11">
        <v>88.16</v>
      </c>
      <c r="C923" s="11">
        <f t="shared" si="115"/>
        <v>785.86</v>
      </c>
      <c r="D923" s="16">
        <f t="shared" si="116"/>
        <v>1411.84</v>
      </c>
      <c r="E923" s="16">
        <f t="shared" si="117"/>
        <v>1414.804864</v>
      </c>
      <c r="F923" s="11">
        <f t="shared" si="118"/>
        <v>2.9648640000000341</v>
      </c>
      <c r="G923" s="11">
        <f t="shared" si="119"/>
        <v>788.82486400000005</v>
      </c>
      <c r="H923" s="17"/>
    </row>
    <row r="924" spans="1:8">
      <c r="A924" s="27">
        <v>37466</v>
      </c>
      <c r="B924" s="11">
        <v>87.73</v>
      </c>
      <c r="C924" s="11">
        <f t="shared" si="115"/>
        <v>786.29</v>
      </c>
      <c r="D924" s="16">
        <f t="shared" si="116"/>
        <v>1412.27</v>
      </c>
      <c r="E924" s="16">
        <f t="shared" si="117"/>
        <v>1415.2357669999999</v>
      </c>
      <c r="F924" s="11">
        <f t="shared" si="118"/>
        <v>2.9657669999999143</v>
      </c>
      <c r="G924" s="11">
        <f t="shared" si="119"/>
        <v>789.25576699999988</v>
      </c>
      <c r="H924" s="17"/>
    </row>
    <row r="925" spans="1:8">
      <c r="A925" s="27">
        <v>37467</v>
      </c>
      <c r="B925" s="11">
        <v>87.46</v>
      </c>
      <c r="C925" s="11">
        <f t="shared" si="115"/>
        <v>786.56</v>
      </c>
      <c r="D925" s="16">
        <f t="shared" si="116"/>
        <v>1412.54</v>
      </c>
      <c r="E925" s="16">
        <f t="shared" si="117"/>
        <v>1415.5063339999999</v>
      </c>
      <c r="F925" s="11">
        <f t="shared" si="118"/>
        <v>2.9663339999999607</v>
      </c>
      <c r="G925" s="11">
        <f t="shared" si="119"/>
        <v>789.52633399999991</v>
      </c>
      <c r="H925" s="17"/>
    </row>
    <row r="926" spans="1:8">
      <c r="A926" s="27">
        <v>37468</v>
      </c>
      <c r="B926" s="11">
        <v>87.29</v>
      </c>
      <c r="C926" s="11">
        <f t="shared" si="115"/>
        <v>786.73</v>
      </c>
      <c r="D926" s="16">
        <f t="shared" si="116"/>
        <v>1412.71</v>
      </c>
      <c r="E926" s="16">
        <f t="shared" si="117"/>
        <v>1415.6766910000001</v>
      </c>
      <c r="F926" s="11">
        <f t="shared" si="118"/>
        <v>2.9666910000000826</v>
      </c>
      <c r="G926" s="11">
        <f t="shared" si="119"/>
        <v>789.6966910000001</v>
      </c>
      <c r="H926" s="17"/>
    </row>
    <row r="927" spans="1:8">
      <c r="A927" s="27">
        <v>37469</v>
      </c>
      <c r="B927" s="11">
        <v>87.4</v>
      </c>
      <c r="C927" s="11">
        <f t="shared" si="115"/>
        <v>786.62</v>
      </c>
      <c r="D927" s="16">
        <f t="shared" si="116"/>
        <v>1412.6</v>
      </c>
      <c r="E927" s="16">
        <f t="shared" si="117"/>
        <v>1415.56646</v>
      </c>
      <c r="F927" s="11">
        <f t="shared" si="118"/>
        <v>2.9664600000000974</v>
      </c>
      <c r="G927" s="11">
        <f t="shared" si="119"/>
        <v>789.5864600000001</v>
      </c>
      <c r="H927" s="17"/>
    </row>
    <row r="928" spans="1:8">
      <c r="A928" s="27">
        <v>37470</v>
      </c>
      <c r="B928" s="11">
        <v>87.61</v>
      </c>
      <c r="C928" s="11">
        <f t="shared" si="115"/>
        <v>786.41</v>
      </c>
      <c r="D928" s="16">
        <f t="shared" si="116"/>
        <v>1412.39</v>
      </c>
      <c r="E928" s="16">
        <f t="shared" si="117"/>
        <v>1415.3560190000001</v>
      </c>
      <c r="F928" s="11">
        <f t="shared" si="118"/>
        <v>2.9660189999999602</v>
      </c>
      <c r="G928" s="11">
        <f t="shared" si="119"/>
        <v>789.37601899999993</v>
      </c>
      <c r="H928" s="17"/>
    </row>
    <row r="929" spans="1:8">
      <c r="A929" s="27">
        <v>37471</v>
      </c>
      <c r="B929" s="11">
        <v>88.18</v>
      </c>
      <c r="C929" s="11">
        <f t="shared" si="115"/>
        <v>785.83999999999992</v>
      </c>
      <c r="D929" s="16">
        <f t="shared" si="116"/>
        <v>1411.82</v>
      </c>
      <c r="E929" s="16">
        <f t="shared" si="117"/>
        <v>1414.7848219999998</v>
      </c>
      <c r="F929" s="11">
        <f t="shared" si="118"/>
        <v>2.9648219999999128</v>
      </c>
      <c r="G929" s="11">
        <f t="shared" si="119"/>
        <v>788.80482199999983</v>
      </c>
      <c r="H929" s="17"/>
    </row>
    <row r="930" spans="1:8">
      <c r="A930" s="27">
        <v>37472</v>
      </c>
      <c r="B930" s="11">
        <v>88.03</v>
      </c>
      <c r="C930" s="11">
        <f t="shared" si="115"/>
        <v>785.99</v>
      </c>
      <c r="D930" s="16">
        <f t="shared" si="116"/>
        <v>1411.97</v>
      </c>
      <c r="E930" s="16">
        <f t="shared" si="117"/>
        <v>1414.9351369999999</v>
      </c>
      <c r="F930" s="11">
        <f t="shared" si="118"/>
        <v>2.9651369999999133</v>
      </c>
      <c r="G930" s="11">
        <f t="shared" si="119"/>
        <v>788.95513699999992</v>
      </c>
      <c r="H930" s="17"/>
    </row>
    <row r="931" spans="1:8">
      <c r="A931" s="27">
        <v>37473</v>
      </c>
      <c r="B931" s="11">
        <v>87.93</v>
      </c>
      <c r="C931" s="11">
        <f t="shared" si="115"/>
        <v>786.08999999999992</v>
      </c>
      <c r="D931" s="16">
        <f t="shared" si="116"/>
        <v>1412.07</v>
      </c>
      <c r="E931" s="16">
        <f t="shared" si="117"/>
        <v>1415.035347</v>
      </c>
      <c r="F931" s="11">
        <f t="shared" si="118"/>
        <v>2.9653470000000652</v>
      </c>
      <c r="G931" s="11">
        <f t="shared" si="119"/>
        <v>789.05534699999998</v>
      </c>
      <c r="H931" s="17"/>
    </row>
    <row r="932" spans="1:8">
      <c r="A932" s="27">
        <v>37474</v>
      </c>
      <c r="B932" s="11">
        <v>88.42</v>
      </c>
      <c r="C932" s="11">
        <f t="shared" si="115"/>
        <v>785.6</v>
      </c>
      <c r="D932" s="16">
        <f t="shared" si="116"/>
        <v>1411.58</v>
      </c>
      <c r="E932" s="16">
        <f t="shared" si="117"/>
        <v>1414.544318</v>
      </c>
      <c r="F932" s="11">
        <f t="shared" si="118"/>
        <v>2.9643180000000484</v>
      </c>
      <c r="G932" s="11">
        <f t="shared" si="119"/>
        <v>788.56431800000007</v>
      </c>
      <c r="H932" s="17"/>
    </row>
    <row r="933" spans="1:8">
      <c r="A933" s="27">
        <v>37475</v>
      </c>
      <c r="B933" s="11">
        <v>88.93</v>
      </c>
      <c r="C933" s="11">
        <f t="shared" si="115"/>
        <v>785.08999999999992</v>
      </c>
      <c r="D933" s="16">
        <f t="shared" si="116"/>
        <v>1411.07</v>
      </c>
      <c r="E933" s="16">
        <f t="shared" si="117"/>
        <v>1414.0332469999998</v>
      </c>
      <c r="F933" s="11">
        <f t="shared" si="118"/>
        <v>2.9632469999999103</v>
      </c>
      <c r="G933" s="11">
        <f t="shared" si="119"/>
        <v>788.05324699999983</v>
      </c>
      <c r="H933" s="17"/>
    </row>
    <row r="934" spans="1:8">
      <c r="A934" s="27">
        <v>37476</v>
      </c>
      <c r="B934" s="11">
        <v>88.57</v>
      </c>
      <c r="C934" s="11">
        <f t="shared" si="115"/>
        <v>785.45</v>
      </c>
      <c r="D934" s="16">
        <f t="shared" si="116"/>
        <v>1411.43</v>
      </c>
      <c r="E934" s="16">
        <f t="shared" si="117"/>
        <v>1414.3940030000001</v>
      </c>
      <c r="F934" s="11">
        <f t="shared" si="118"/>
        <v>2.9640030000000479</v>
      </c>
      <c r="G934" s="11">
        <f t="shared" si="119"/>
        <v>788.41400300000009</v>
      </c>
      <c r="H934" s="17"/>
    </row>
    <row r="935" spans="1:8">
      <c r="A935" s="27">
        <v>37477</v>
      </c>
      <c r="B935" s="11">
        <v>88.03</v>
      </c>
      <c r="C935" s="11">
        <f t="shared" si="115"/>
        <v>785.99</v>
      </c>
      <c r="D935" s="16">
        <f t="shared" si="116"/>
        <v>1411.97</v>
      </c>
      <c r="E935" s="16">
        <f t="shared" si="117"/>
        <v>1414.9351369999999</v>
      </c>
      <c r="F935" s="11">
        <f t="shared" si="118"/>
        <v>2.9651369999999133</v>
      </c>
      <c r="G935" s="11">
        <f t="shared" si="119"/>
        <v>788.95513699999992</v>
      </c>
      <c r="H935" s="17"/>
    </row>
    <row r="936" spans="1:8">
      <c r="A936" s="27">
        <v>37478</v>
      </c>
      <c r="B936" s="11">
        <v>87.52</v>
      </c>
      <c r="C936" s="11">
        <f t="shared" si="115"/>
        <v>786.5</v>
      </c>
      <c r="D936" s="16">
        <f t="shared" si="116"/>
        <v>1412.48</v>
      </c>
      <c r="E936" s="16">
        <f t="shared" si="117"/>
        <v>1415.4462080000001</v>
      </c>
      <c r="F936" s="11">
        <f t="shared" si="118"/>
        <v>2.9662080000000515</v>
      </c>
      <c r="G936" s="11">
        <f t="shared" si="119"/>
        <v>789.46620800000005</v>
      </c>
      <c r="H936" s="17"/>
    </row>
    <row r="937" spans="1:8">
      <c r="A937" s="27">
        <v>37479</v>
      </c>
      <c r="B937" s="11">
        <v>87.29</v>
      </c>
      <c r="C937" s="11">
        <f t="shared" si="115"/>
        <v>786.73</v>
      </c>
      <c r="D937" s="16">
        <f t="shared" si="116"/>
        <v>1412.71</v>
      </c>
      <c r="E937" s="16">
        <f t="shared" si="117"/>
        <v>1415.6766910000001</v>
      </c>
      <c r="F937" s="11">
        <f t="shared" si="118"/>
        <v>2.9666910000000826</v>
      </c>
      <c r="G937" s="11">
        <f t="shared" si="119"/>
        <v>789.6966910000001</v>
      </c>
      <c r="H937" s="17"/>
    </row>
    <row r="938" spans="1:8">
      <c r="A938" s="27">
        <v>37480</v>
      </c>
      <c r="B938" s="11">
        <v>87.27</v>
      </c>
      <c r="C938" s="11">
        <f t="shared" si="115"/>
        <v>786.75</v>
      </c>
      <c r="D938" s="16">
        <f t="shared" si="116"/>
        <v>1412.73</v>
      </c>
      <c r="E938" s="16">
        <f t="shared" si="117"/>
        <v>1415.696733</v>
      </c>
      <c r="F938" s="11">
        <f t="shared" si="118"/>
        <v>2.9667329999999765</v>
      </c>
      <c r="G938" s="11">
        <f t="shared" si="119"/>
        <v>789.71673299999998</v>
      </c>
      <c r="H938" s="17"/>
    </row>
    <row r="939" spans="1:8">
      <c r="A939" s="27">
        <v>37481</v>
      </c>
      <c r="B939" s="11">
        <v>87.2</v>
      </c>
      <c r="C939" s="11">
        <f t="shared" si="115"/>
        <v>786.81999999999994</v>
      </c>
      <c r="D939" s="16">
        <f t="shared" si="116"/>
        <v>1412.8</v>
      </c>
      <c r="E939" s="16">
        <f t="shared" si="117"/>
        <v>1415.7668799999999</v>
      </c>
      <c r="F939" s="11">
        <f t="shared" si="118"/>
        <v>2.9668799999999464</v>
      </c>
      <c r="G939" s="11">
        <f t="shared" ref="G939:G970" si="120">C939+(E939-D939)</f>
        <v>789.78687999999988</v>
      </c>
      <c r="H939" s="17"/>
    </row>
    <row r="940" spans="1:8">
      <c r="A940" s="27">
        <v>37482</v>
      </c>
      <c r="B940" s="11">
        <v>87.26</v>
      </c>
      <c r="C940" s="11">
        <f t="shared" si="115"/>
        <v>786.76</v>
      </c>
      <c r="D940" s="16">
        <f t="shared" si="116"/>
        <v>1412.74</v>
      </c>
      <c r="E940" s="16">
        <f t="shared" si="117"/>
        <v>1415.706754</v>
      </c>
      <c r="F940" s="11">
        <f t="shared" si="118"/>
        <v>2.9667540000000372</v>
      </c>
      <c r="G940" s="11">
        <f t="shared" si="120"/>
        <v>789.72675400000003</v>
      </c>
      <c r="H940" s="17"/>
    </row>
    <row r="941" spans="1:8">
      <c r="A941" s="27">
        <v>37483</v>
      </c>
      <c r="B941" s="11">
        <v>87.31</v>
      </c>
      <c r="C941" s="11">
        <f t="shared" si="115"/>
        <v>786.71</v>
      </c>
      <c r="D941" s="16">
        <f t="shared" si="116"/>
        <v>1412.69</v>
      </c>
      <c r="E941" s="16">
        <f t="shared" si="117"/>
        <v>1415.656649</v>
      </c>
      <c r="F941" s="11">
        <f t="shared" si="118"/>
        <v>2.9666489999999612</v>
      </c>
      <c r="G941" s="11">
        <f t="shared" si="120"/>
        <v>789.676649</v>
      </c>
      <c r="H941" s="17"/>
    </row>
    <row r="942" spans="1:8">
      <c r="A942" s="27">
        <v>37484</v>
      </c>
      <c r="B942" s="11">
        <v>87.71</v>
      </c>
      <c r="C942" s="11">
        <f t="shared" si="115"/>
        <v>786.31</v>
      </c>
      <c r="D942" s="16">
        <f t="shared" si="116"/>
        <v>1412.29</v>
      </c>
      <c r="E942" s="16">
        <f t="shared" si="117"/>
        <v>1415.255809</v>
      </c>
      <c r="F942" s="11">
        <f t="shared" si="118"/>
        <v>2.9658090000000357</v>
      </c>
      <c r="G942" s="11">
        <f t="shared" si="120"/>
        <v>789.27580899999998</v>
      </c>
      <c r="H942" s="17"/>
    </row>
    <row r="943" spans="1:8">
      <c r="A943" s="27">
        <v>37485</v>
      </c>
      <c r="B943" s="11">
        <v>87.74</v>
      </c>
      <c r="C943" s="11">
        <f t="shared" si="115"/>
        <v>786.28</v>
      </c>
      <c r="D943" s="16">
        <f t="shared" si="116"/>
        <v>1412.26</v>
      </c>
      <c r="E943" s="16">
        <f t="shared" si="117"/>
        <v>1415.2257460000001</v>
      </c>
      <c r="F943" s="11">
        <f t="shared" si="118"/>
        <v>2.965746000000081</v>
      </c>
      <c r="G943" s="11">
        <f t="shared" si="120"/>
        <v>789.24574600000005</v>
      </c>
      <c r="H943" s="17"/>
    </row>
    <row r="944" spans="1:8">
      <c r="A944" s="27">
        <v>37486</v>
      </c>
      <c r="B944" s="11">
        <v>87.69</v>
      </c>
      <c r="C944" s="11">
        <f t="shared" si="115"/>
        <v>786.32999999999993</v>
      </c>
      <c r="D944" s="16">
        <f t="shared" si="116"/>
        <v>1412.31</v>
      </c>
      <c r="E944" s="16">
        <f t="shared" si="117"/>
        <v>1415.2758509999999</v>
      </c>
      <c r="F944" s="11">
        <f t="shared" si="118"/>
        <v>2.9658509999999296</v>
      </c>
      <c r="G944" s="11">
        <f t="shared" si="120"/>
        <v>789.29585099999986</v>
      </c>
      <c r="H944" s="17"/>
    </row>
    <row r="945" spans="1:8">
      <c r="A945" s="27">
        <v>37487</v>
      </c>
      <c r="B945" s="11">
        <v>87.86</v>
      </c>
      <c r="C945" s="11">
        <f t="shared" si="115"/>
        <v>786.16</v>
      </c>
      <c r="D945" s="16">
        <f t="shared" si="116"/>
        <v>1412.14</v>
      </c>
      <c r="E945" s="16">
        <f t="shared" si="117"/>
        <v>1415.1054940000001</v>
      </c>
      <c r="F945" s="11">
        <f t="shared" si="118"/>
        <v>2.9654940000000352</v>
      </c>
      <c r="G945" s="11">
        <f t="shared" si="120"/>
        <v>789.125494</v>
      </c>
      <c r="H945" s="17"/>
    </row>
    <row r="946" spans="1:8">
      <c r="A946" s="27">
        <v>37488</v>
      </c>
      <c r="B946" s="11">
        <v>88.28</v>
      </c>
      <c r="C946" s="11">
        <f t="shared" si="115"/>
        <v>785.74</v>
      </c>
      <c r="D946" s="16">
        <f t="shared" si="116"/>
        <v>1411.72</v>
      </c>
      <c r="E946" s="16">
        <f t="shared" si="117"/>
        <v>1414.684612</v>
      </c>
      <c r="F946" s="11">
        <f t="shared" si="118"/>
        <v>2.9646119999999883</v>
      </c>
      <c r="G946" s="11">
        <f t="shared" si="120"/>
        <v>788.704612</v>
      </c>
      <c r="H946" s="17"/>
    </row>
    <row r="947" spans="1:8">
      <c r="A947" s="27">
        <v>37489</v>
      </c>
      <c r="B947" s="11">
        <v>88.81</v>
      </c>
      <c r="C947" s="11">
        <f t="shared" si="115"/>
        <v>785.21</v>
      </c>
      <c r="D947" s="16">
        <f t="shared" si="116"/>
        <v>1411.19</v>
      </c>
      <c r="E947" s="16">
        <f t="shared" si="117"/>
        <v>1414.153499</v>
      </c>
      <c r="F947" s="11">
        <f t="shared" si="118"/>
        <v>2.9634989999999561</v>
      </c>
      <c r="G947" s="11">
        <f t="shared" si="120"/>
        <v>788.17349899999999</v>
      </c>
      <c r="H947" s="17"/>
    </row>
    <row r="948" spans="1:8">
      <c r="A948" s="27">
        <v>37490</v>
      </c>
      <c r="B948" s="11">
        <v>89.39</v>
      </c>
      <c r="C948" s="11">
        <f t="shared" si="115"/>
        <v>784.63</v>
      </c>
      <c r="D948" s="16">
        <f t="shared" si="116"/>
        <v>1410.61</v>
      </c>
      <c r="E948" s="16">
        <f t="shared" si="117"/>
        <v>1413.572281</v>
      </c>
      <c r="F948" s="11">
        <f t="shared" si="118"/>
        <v>2.9622810000000754</v>
      </c>
      <c r="G948" s="11">
        <f t="shared" si="120"/>
        <v>787.59228100000007</v>
      </c>
      <c r="H948" s="17"/>
    </row>
    <row r="949" spans="1:8">
      <c r="A949" s="27">
        <v>37491</v>
      </c>
      <c r="B949" s="11">
        <v>89.56</v>
      </c>
      <c r="C949" s="11">
        <f t="shared" si="115"/>
        <v>784.46</v>
      </c>
      <c r="D949" s="16">
        <f t="shared" si="116"/>
        <v>1410.44</v>
      </c>
      <c r="E949" s="16">
        <f t="shared" si="117"/>
        <v>1413.401924</v>
      </c>
      <c r="F949" s="11">
        <f t="shared" si="118"/>
        <v>2.9619239999999536</v>
      </c>
      <c r="G949" s="11">
        <f t="shared" si="120"/>
        <v>787.42192399999999</v>
      </c>
      <c r="H949" s="17"/>
    </row>
    <row r="950" spans="1:8">
      <c r="A950" s="27">
        <v>37492</v>
      </c>
      <c r="B950" s="11">
        <v>89.99</v>
      </c>
      <c r="C950" s="11">
        <f t="shared" si="115"/>
        <v>784.03</v>
      </c>
      <c r="D950" s="16">
        <f t="shared" si="116"/>
        <v>1410.01</v>
      </c>
      <c r="E950" s="16">
        <f t="shared" si="117"/>
        <v>1412.9710210000001</v>
      </c>
      <c r="F950" s="11">
        <f t="shared" si="118"/>
        <v>2.9610210000000734</v>
      </c>
      <c r="G950" s="11">
        <f t="shared" si="120"/>
        <v>786.99102100000005</v>
      </c>
      <c r="H950" s="17"/>
    </row>
    <row r="951" spans="1:8">
      <c r="A951" s="27">
        <v>37493</v>
      </c>
      <c r="B951" s="11">
        <v>89.59</v>
      </c>
      <c r="C951" s="11">
        <f t="shared" si="115"/>
        <v>784.43</v>
      </c>
      <c r="D951" s="16">
        <f t="shared" si="116"/>
        <v>1410.41</v>
      </c>
      <c r="E951" s="16">
        <f t="shared" si="117"/>
        <v>1413.3718610000001</v>
      </c>
      <c r="F951" s="11">
        <f t="shared" si="118"/>
        <v>2.961860999999999</v>
      </c>
      <c r="G951" s="11">
        <f t="shared" si="120"/>
        <v>787.39186099999995</v>
      </c>
      <c r="H951" s="17"/>
    </row>
    <row r="952" spans="1:8">
      <c r="A952" s="27">
        <v>37494</v>
      </c>
      <c r="B952" s="11">
        <v>89.75</v>
      </c>
      <c r="C952" s="11">
        <f t="shared" si="115"/>
        <v>784.27</v>
      </c>
      <c r="D952" s="16">
        <f t="shared" si="116"/>
        <v>1410.25</v>
      </c>
      <c r="E952" s="16">
        <f t="shared" si="117"/>
        <v>1413.2115249999999</v>
      </c>
      <c r="F952" s="11">
        <f t="shared" si="118"/>
        <v>2.9615249999999378</v>
      </c>
      <c r="G952" s="11">
        <f t="shared" si="120"/>
        <v>787.23152499999992</v>
      </c>
      <c r="H952" s="17"/>
    </row>
    <row r="953" spans="1:8">
      <c r="A953" s="27">
        <v>37495</v>
      </c>
      <c r="B953" s="11">
        <v>90.31</v>
      </c>
      <c r="C953" s="11">
        <f t="shared" si="115"/>
        <v>783.71</v>
      </c>
      <c r="D953" s="16">
        <f t="shared" si="116"/>
        <v>1409.69</v>
      </c>
      <c r="E953" s="16">
        <f t="shared" si="117"/>
        <v>1412.650349</v>
      </c>
      <c r="F953" s="11">
        <f t="shared" si="118"/>
        <v>2.960348999999951</v>
      </c>
      <c r="G953" s="11">
        <f t="shared" si="120"/>
        <v>786.67034899999999</v>
      </c>
      <c r="H953" s="17"/>
    </row>
    <row r="954" spans="1:8">
      <c r="A954" s="27">
        <v>37496</v>
      </c>
      <c r="B954" s="11">
        <v>90.69</v>
      </c>
      <c r="C954" s="11">
        <f t="shared" si="115"/>
        <v>783.32999999999993</v>
      </c>
      <c r="D954" s="16">
        <f t="shared" si="116"/>
        <v>1409.31</v>
      </c>
      <c r="E954" s="16">
        <f t="shared" si="117"/>
        <v>1412.2695509999999</v>
      </c>
      <c r="F954" s="11">
        <f t="shared" si="118"/>
        <v>2.9595509999999194</v>
      </c>
      <c r="G954" s="11">
        <f t="shared" si="120"/>
        <v>786.28955099999985</v>
      </c>
      <c r="H954" s="17"/>
    </row>
    <row r="955" spans="1:8">
      <c r="A955" s="27">
        <v>37497</v>
      </c>
      <c r="B955" s="11">
        <v>91.14</v>
      </c>
      <c r="C955" s="11">
        <f t="shared" si="115"/>
        <v>782.88</v>
      </c>
      <c r="D955" s="16">
        <f t="shared" si="116"/>
        <v>1408.86</v>
      </c>
      <c r="E955" s="16">
        <f t="shared" si="117"/>
        <v>1411.8186059999998</v>
      </c>
      <c r="F955" s="11">
        <f t="shared" si="118"/>
        <v>2.9586059999999179</v>
      </c>
      <c r="G955" s="11">
        <f t="shared" si="120"/>
        <v>785.83860599999991</v>
      </c>
      <c r="H955" s="17"/>
    </row>
    <row r="956" spans="1:8">
      <c r="A956" s="27">
        <v>37498</v>
      </c>
      <c r="B956" s="11">
        <v>91.22</v>
      </c>
      <c r="C956" s="11">
        <f t="shared" si="115"/>
        <v>782.8</v>
      </c>
      <c r="D956" s="16">
        <f t="shared" si="116"/>
        <v>1408.78</v>
      </c>
      <c r="E956" s="16">
        <f t="shared" si="117"/>
        <v>1411.7384379999999</v>
      </c>
      <c r="F956" s="11">
        <f t="shared" si="118"/>
        <v>2.9584379999998873</v>
      </c>
      <c r="G956" s="11">
        <f t="shared" si="120"/>
        <v>785.75843799999984</v>
      </c>
      <c r="H956" s="17"/>
    </row>
    <row r="957" spans="1:8">
      <c r="A957" s="27">
        <v>37499</v>
      </c>
      <c r="B957" s="11">
        <v>91.15</v>
      </c>
      <c r="C957" s="11">
        <f t="shared" si="115"/>
        <v>782.87</v>
      </c>
      <c r="D957" s="16">
        <f t="shared" si="116"/>
        <v>1408.85</v>
      </c>
      <c r="E957" s="16">
        <f t="shared" si="117"/>
        <v>1411.808585</v>
      </c>
      <c r="F957" s="11">
        <f t="shared" si="118"/>
        <v>2.9585850000000846</v>
      </c>
      <c r="G957" s="11">
        <f t="shared" si="120"/>
        <v>785.82858500000009</v>
      </c>
      <c r="H957" s="17"/>
    </row>
    <row r="958" spans="1:8">
      <c r="A958" s="27">
        <v>37500</v>
      </c>
      <c r="B958" s="11">
        <v>91.02</v>
      </c>
      <c r="C958" s="11">
        <f t="shared" si="115"/>
        <v>783</v>
      </c>
      <c r="D958" s="16">
        <f t="shared" si="116"/>
        <v>1408.98</v>
      </c>
      <c r="E958" s="16">
        <f t="shared" si="117"/>
        <v>1411.938858</v>
      </c>
      <c r="F958" s="11">
        <f t="shared" si="118"/>
        <v>2.9588579999999638</v>
      </c>
      <c r="G958" s="11">
        <f t="shared" si="120"/>
        <v>785.95885799999996</v>
      </c>
      <c r="H958" s="17"/>
    </row>
    <row r="959" spans="1:8">
      <c r="A959" s="27">
        <v>37501</v>
      </c>
      <c r="B959" s="11">
        <v>90.74</v>
      </c>
      <c r="C959" s="11">
        <f t="shared" si="115"/>
        <v>783.28</v>
      </c>
      <c r="D959" s="16">
        <f t="shared" si="116"/>
        <v>1409.26</v>
      </c>
      <c r="E959" s="16">
        <f t="shared" si="117"/>
        <v>1412.2194460000001</v>
      </c>
      <c r="F959" s="11">
        <f t="shared" si="118"/>
        <v>2.9594460000000709</v>
      </c>
      <c r="G959" s="11">
        <f t="shared" si="120"/>
        <v>786.23944600000004</v>
      </c>
      <c r="H959" s="17"/>
    </row>
    <row r="960" spans="1:8">
      <c r="A960" s="27">
        <v>37502</v>
      </c>
      <c r="B960" s="11">
        <v>90.75</v>
      </c>
      <c r="C960" s="11">
        <f t="shared" si="115"/>
        <v>783.27</v>
      </c>
      <c r="D960" s="16">
        <f t="shared" si="116"/>
        <v>1409.25</v>
      </c>
      <c r="E960" s="16">
        <f t="shared" si="117"/>
        <v>1412.209425</v>
      </c>
      <c r="F960" s="11">
        <f t="shared" si="118"/>
        <v>2.9594250000000102</v>
      </c>
      <c r="G960" s="11">
        <f t="shared" si="120"/>
        <v>786.22942499999999</v>
      </c>
      <c r="H960" s="17"/>
    </row>
    <row r="961" spans="1:8">
      <c r="A961" s="27">
        <v>37503</v>
      </c>
      <c r="B961" s="11">
        <v>90.83</v>
      </c>
      <c r="C961" s="11">
        <f t="shared" si="115"/>
        <v>783.18999999999994</v>
      </c>
      <c r="D961" s="16">
        <f t="shared" si="116"/>
        <v>1409.17</v>
      </c>
      <c r="E961" s="16">
        <f t="shared" si="117"/>
        <v>1412.1292570000001</v>
      </c>
      <c r="F961" s="11">
        <f t="shared" si="118"/>
        <v>2.9592569999999796</v>
      </c>
      <c r="G961" s="11">
        <f t="shared" si="120"/>
        <v>786.14925699999992</v>
      </c>
      <c r="H961" s="17"/>
    </row>
    <row r="962" spans="1:8">
      <c r="A962" s="27">
        <v>37504</v>
      </c>
      <c r="B962" s="11">
        <v>90.73</v>
      </c>
      <c r="C962" s="11">
        <f t="shared" si="115"/>
        <v>783.29</v>
      </c>
      <c r="D962" s="16">
        <f t="shared" si="116"/>
        <v>1409.27</v>
      </c>
      <c r="E962" s="16">
        <f t="shared" si="117"/>
        <v>1412.2294669999999</v>
      </c>
      <c r="F962" s="11">
        <f t="shared" si="118"/>
        <v>2.9594669999999041</v>
      </c>
      <c r="G962" s="11">
        <f t="shared" si="120"/>
        <v>786.24946699999987</v>
      </c>
      <c r="H962" s="17"/>
    </row>
    <row r="963" spans="1:8">
      <c r="A963" s="27">
        <v>37505</v>
      </c>
      <c r="B963" s="11">
        <v>90.66</v>
      </c>
      <c r="C963" s="11">
        <f t="shared" si="115"/>
        <v>783.36</v>
      </c>
      <c r="D963" s="16">
        <f t="shared" si="116"/>
        <v>1409.34</v>
      </c>
      <c r="E963" s="16">
        <f t="shared" si="117"/>
        <v>1412.2996139999998</v>
      </c>
      <c r="F963" s="11">
        <f t="shared" si="118"/>
        <v>2.9596139999998741</v>
      </c>
      <c r="G963" s="11">
        <f t="shared" si="120"/>
        <v>786.31961399999989</v>
      </c>
      <c r="H963" s="17"/>
    </row>
    <row r="964" spans="1:8">
      <c r="A964" s="27">
        <v>37506</v>
      </c>
      <c r="B964" s="11">
        <v>90.31</v>
      </c>
      <c r="C964" s="11">
        <f t="shared" si="115"/>
        <v>783.71</v>
      </c>
      <c r="D964" s="16">
        <f t="shared" si="116"/>
        <v>1409.69</v>
      </c>
      <c r="E964" s="16">
        <f t="shared" si="117"/>
        <v>1412.650349</v>
      </c>
      <c r="F964" s="11">
        <f t="shared" si="118"/>
        <v>2.960348999999951</v>
      </c>
      <c r="G964" s="11">
        <f t="shared" si="120"/>
        <v>786.67034899999999</v>
      </c>
      <c r="H964" s="17"/>
    </row>
    <row r="965" spans="1:8">
      <c r="A965" s="27">
        <v>37507</v>
      </c>
      <c r="B965" s="11">
        <v>89.83</v>
      </c>
      <c r="C965" s="11">
        <f t="shared" si="115"/>
        <v>784.18999999999994</v>
      </c>
      <c r="D965" s="16">
        <f t="shared" si="116"/>
        <v>1410.17</v>
      </c>
      <c r="E965" s="16">
        <f t="shared" si="117"/>
        <v>1413.131357</v>
      </c>
      <c r="F965" s="11">
        <f t="shared" si="118"/>
        <v>2.9613569999999072</v>
      </c>
      <c r="G965" s="11">
        <f t="shared" si="120"/>
        <v>787.15135699999985</v>
      </c>
      <c r="H965" s="17"/>
    </row>
    <row r="966" spans="1:8">
      <c r="A966" s="27">
        <v>37508</v>
      </c>
      <c r="B966" s="11">
        <v>89.04</v>
      </c>
      <c r="C966" s="11">
        <f t="shared" si="115"/>
        <v>784.98</v>
      </c>
      <c r="D966" s="16">
        <f t="shared" si="116"/>
        <v>1410.96</v>
      </c>
      <c r="E966" s="16">
        <f t="shared" si="117"/>
        <v>1413.923016</v>
      </c>
      <c r="F966" s="11">
        <f t="shared" si="118"/>
        <v>2.963015999999925</v>
      </c>
      <c r="G966" s="11">
        <f t="shared" si="120"/>
        <v>787.94301599999994</v>
      </c>
      <c r="H966" s="17"/>
    </row>
    <row r="967" spans="1:8">
      <c r="A967" s="27">
        <v>37509</v>
      </c>
      <c r="B967" s="11">
        <v>87.95</v>
      </c>
      <c r="C967" s="11">
        <f t="shared" si="115"/>
        <v>786.06999999999994</v>
      </c>
      <c r="D967" s="16">
        <f t="shared" si="116"/>
        <v>1412.05</v>
      </c>
      <c r="E967" s="16">
        <f t="shared" si="117"/>
        <v>1415.0153049999999</v>
      </c>
      <c r="F967" s="11">
        <f t="shared" si="118"/>
        <v>2.9653049999999439</v>
      </c>
      <c r="G967" s="11">
        <f t="shared" si="120"/>
        <v>789.03530499999988</v>
      </c>
      <c r="H967" s="17"/>
    </row>
    <row r="968" spans="1:8">
      <c r="A968" s="27">
        <v>37510</v>
      </c>
      <c r="B968" s="11">
        <v>86.84</v>
      </c>
      <c r="C968" s="11">
        <f t="shared" si="115"/>
        <v>787.18</v>
      </c>
      <c r="D968" s="16">
        <f t="shared" si="116"/>
        <v>1413.16</v>
      </c>
      <c r="E968" s="16">
        <f t="shared" si="117"/>
        <v>1416.1276360000002</v>
      </c>
      <c r="F968" s="11">
        <f t="shared" si="118"/>
        <v>2.9676360000000841</v>
      </c>
      <c r="G968" s="11">
        <f t="shared" si="120"/>
        <v>790.14763600000003</v>
      </c>
      <c r="H968" s="17"/>
    </row>
    <row r="969" spans="1:8">
      <c r="A969" s="27">
        <v>37511</v>
      </c>
      <c r="B969" s="11">
        <v>85.86</v>
      </c>
      <c r="C969" s="11">
        <f t="shared" si="115"/>
        <v>788.16</v>
      </c>
      <c r="D969" s="16">
        <f t="shared" si="116"/>
        <v>1414.14</v>
      </c>
      <c r="E969" s="16">
        <f t="shared" si="117"/>
        <v>1417.109694</v>
      </c>
      <c r="F969" s="11">
        <f t="shared" si="118"/>
        <v>2.9696939999998904</v>
      </c>
      <c r="G969" s="11">
        <f t="shared" si="120"/>
        <v>791.12969399999986</v>
      </c>
      <c r="H969" s="17"/>
    </row>
    <row r="970" spans="1:8">
      <c r="A970" s="27">
        <v>37512</v>
      </c>
      <c r="B970" s="11">
        <v>84.98</v>
      </c>
      <c r="C970" s="11">
        <f t="shared" si="115"/>
        <v>789.04</v>
      </c>
      <c r="D970" s="16">
        <f t="shared" si="116"/>
        <v>1415.02</v>
      </c>
      <c r="E970" s="16">
        <f t="shared" si="117"/>
        <v>1417.991542</v>
      </c>
      <c r="F970" s="11">
        <f t="shared" si="118"/>
        <v>2.9715419999999995</v>
      </c>
      <c r="G970" s="11">
        <f t="shared" si="120"/>
        <v>792.01154199999996</v>
      </c>
      <c r="H970" s="17"/>
    </row>
    <row r="971" spans="1:8">
      <c r="A971" s="27">
        <v>37513</v>
      </c>
      <c r="B971" s="11">
        <v>84.27</v>
      </c>
      <c r="C971" s="11">
        <f t="shared" ref="C971:C1001" si="121">874.02-B971</f>
        <v>789.75</v>
      </c>
      <c r="D971" s="16">
        <f t="shared" ref="D971:D987" si="122">1500-B971</f>
        <v>1415.73</v>
      </c>
      <c r="E971" s="16">
        <f t="shared" ref="E971:E1001" si="123">D971*1.0021</f>
        <v>1418.703033</v>
      </c>
      <c r="F971" s="11">
        <f t="shared" ref="F971:F987" si="124">E971-D971</f>
        <v>2.9730329999999867</v>
      </c>
      <c r="G971" s="11">
        <f t="shared" ref="G971:G987" si="125">C971+(E971-D971)</f>
        <v>792.72303299999999</v>
      </c>
      <c r="H971" s="17"/>
    </row>
    <row r="972" spans="1:8">
      <c r="A972" s="27">
        <v>37514</v>
      </c>
      <c r="B972" s="11">
        <v>83.79</v>
      </c>
      <c r="C972" s="11">
        <f t="shared" si="121"/>
        <v>790.23</v>
      </c>
      <c r="D972" s="16">
        <f t="shared" si="122"/>
        <v>1416.21</v>
      </c>
      <c r="E972" s="16">
        <f t="shared" si="123"/>
        <v>1419.184041</v>
      </c>
      <c r="F972" s="11">
        <f t="shared" si="124"/>
        <v>2.9740409999999429</v>
      </c>
      <c r="G972" s="11">
        <f t="shared" si="125"/>
        <v>793.20404099999996</v>
      </c>
      <c r="H972" s="17"/>
    </row>
    <row r="973" spans="1:8">
      <c r="A973" s="27">
        <v>37515</v>
      </c>
      <c r="B973" s="11">
        <v>83.3</v>
      </c>
      <c r="C973" s="11">
        <f t="shared" si="121"/>
        <v>790.72</v>
      </c>
      <c r="D973" s="16">
        <f t="shared" si="122"/>
        <v>1416.7</v>
      </c>
      <c r="E973" s="16">
        <f t="shared" si="123"/>
        <v>1419.67507</v>
      </c>
      <c r="F973" s="11">
        <f t="shared" si="124"/>
        <v>2.9750699999999597</v>
      </c>
      <c r="G973" s="11">
        <f t="shared" si="125"/>
        <v>793.69506999999999</v>
      </c>
      <c r="H973" s="17"/>
    </row>
    <row r="974" spans="1:8">
      <c r="A974" s="27">
        <v>37516</v>
      </c>
      <c r="B974" s="11">
        <v>82.79</v>
      </c>
      <c r="C974" s="11">
        <f t="shared" si="121"/>
        <v>791.23</v>
      </c>
      <c r="D974" s="16">
        <f t="shared" si="122"/>
        <v>1417.21</v>
      </c>
      <c r="E974" s="16">
        <f t="shared" si="123"/>
        <v>1420.1861410000001</v>
      </c>
      <c r="F974" s="11">
        <f t="shared" si="124"/>
        <v>2.9761410000000978</v>
      </c>
      <c r="G974" s="11">
        <f t="shared" si="125"/>
        <v>794.20614100000012</v>
      </c>
      <c r="H974" s="17"/>
    </row>
    <row r="975" spans="1:8">
      <c r="A975" s="27">
        <v>37517</v>
      </c>
      <c r="B975" s="11">
        <v>82.35</v>
      </c>
      <c r="C975" s="11">
        <f t="shared" si="121"/>
        <v>791.67</v>
      </c>
      <c r="D975" s="16">
        <f t="shared" si="122"/>
        <v>1417.65</v>
      </c>
      <c r="E975" s="16">
        <f t="shared" si="123"/>
        <v>1420.6270650000001</v>
      </c>
      <c r="F975" s="11">
        <f t="shared" si="124"/>
        <v>2.9770650000000387</v>
      </c>
      <c r="G975" s="11">
        <f t="shared" si="125"/>
        <v>794.647065</v>
      </c>
      <c r="H975" s="17"/>
    </row>
    <row r="976" spans="1:8">
      <c r="A976" s="27">
        <v>37518</v>
      </c>
      <c r="B976" s="11">
        <v>82.03</v>
      </c>
      <c r="C976" s="11">
        <f t="shared" si="121"/>
        <v>791.99</v>
      </c>
      <c r="D976" s="16">
        <f t="shared" si="122"/>
        <v>1417.97</v>
      </c>
      <c r="E976" s="16">
        <f t="shared" si="123"/>
        <v>1420.947737</v>
      </c>
      <c r="F976" s="11">
        <f t="shared" si="124"/>
        <v>2.9777369999999337</v>
      </c>
      <c r="G976" s="11">
        <f t="shared" si="125"/>
        <v>794.96773699999994</v>
      </c>
      <c r="H976" s="17"/>
    </row>
    <row r="977" spans="1:8">
      <c r="A977" s="27">
        <v>37519</v>
      </c>
      <c r="B977" s="11">
        <v>82.08</v>
      </c>
      <c r="C977" s="11">
        <f t="shared" si="121"/>
        <v>791.93999999999994</v>
      </c>
      <c r="D977" s="16">
        <f t="shared" si="122"/>
        <v>1417.92</v>
      </c>
      <c r="E977" s="16">
        <f t="shared" si="123"/>
        <v>1420.8976320000002</v>
      </c>
      <c r="F977" s="11">
        <f t="shared" si="124"/>
        <v>2.9776320000000851</v>
      </c>
      <c r="G977" s="11">
        <f t="shared" si="125"/>
        <v>794.91763200000003</v>
      </c>
      <c r="H977" s="17"/>
    </row>
    <row r="978" spans="1:8">
      <c r="A978" s="27">
        <v>37520</v>
      </c>
      <c r="B978" s="11">
        <v>82.4</v>
      </c>
      <c r="C978" s="11">
        <f t="shared" si="121"/>
        <v>791.62</v>
      </c>
      <c r="D978" s="16">
        <f t="shared" si="122"/>
        <v>1417.6</v>
      </c>
      <c r="E978" s="16">
        <f t="shared" si="123"/>
        <v>1420.5769599999999</v>
      </c>
      <c r="F978" s="11">
        <f t="shared" si="124"/>
        <v>2.9769599999999627</v>
      </c>
      <c r="G978" s="11">
        <f t="shared" si="125"/>
        <v>794.59695999999997</v>
      </c>
      <c r="H978" s="17"/>
    </row>
    <row r="979" spans="1:8">
      <c r="A979" s="27">
        <v>37521</v>
      </c>
      <c r="B979" s="11">
        <v>82.39</v>
      </c>
      <c r="C979" s="11">
        <f t="shared" si="121"/>
        <v>791.63</v>
      </c>
      <c r="D979" s="16">
        <f t="shared" si="122"/>
        <v>1417.61</v>
      </c>
      <c r="E979" s="16">
        <f t="shared" si="123"/>
        <v>1420.5869809999999</v>
      </c>
      <c r="F979" s="11">
        <f t="shared" si="124"/>
        <v>2.9769810000000234</v>
      </c>
      <c r="G979" s="11">
        <f t="shared" si="125"/>
        <v>794.60698100000002</v>
      </c>
      <c r="H979" s="17"/>
    </row>
    <row r="980" spans="1:8">
      <c r="A980" s="27">
        <v>37522</v>
      </c>
      <c r="B980" s="11">
        <v>82.16</v>
      </c>
      <c r="C980" s="11">
        <f t="shared" si="121"/>
        <v>791.86</v>
      </c>
      <c r="D980" s="16">
        <f t="shared" si="122"/>
        <v>1417.84</v>
      </c>
      <c r="E980" s="16">
        <f t="shared" si="123"/>
        <v>1420.817464</v>
      </c>
      <c r="F980" s="11">
        <f t="shared" si="124"/>
        <v>2.9774640000000545</v>
      </c>
      <c r="G980" s="11">
        <f t="shared" si="125"/>
        <v>794.83746400000007</v>
      </c>
      <c r="H980" s="17"/>
    </row>
    <row r="981" spans="1:8">
      <c r="A981" s="27">
        <v>37523</v>
      </c>
      <c r="B981" s="11">
        <v>82.09</v>
      </c>
      <c r="C981" s="11">
        <f t="shared" si="121"/>
        <v>791.93</v>
      </c>
      <c r="D981" s="16">
        <f t="shared" si="122"/>
        <v>1417.91</v>
      </c>
      <c r="E981" s="16">
        <f t="shared" si="123"/>
        <v>1420.8876110000001</v>
      </c>
      <c r="F981" s="11">
        <f t="shared" si="124"/>
        <v>2.9776110000000244</v>
      </c>
      <c r="G981" s="11">
        <f t="shared" si="125"/>
        <v>794.90761099999997</v>
      </c>
      <c r="H981" s="17"/>
    </row>
    <row r="982" spans="1:8">
      <c r="A982" s="27">
        <v>37524</v>
      </c>
      <c r="B982" s="11">
        <v>82.39</v>
      </c>
      <c r="C982" s="11">
        <f t="shared" si="121"/>
        <v>791.63</v>
      </c>
      <c r="D982" s="16">
        <f t="shared" si="122"/>
        <v>1417.61</v>
      </c>
      <c r="E982" s="16">
        <f t="shared" si="123"/>
        <v>1420.5869809999999</v>
      </c>
      <c r="F982" s="11">
        <f t="shared" si="124"/>
        <v>2.9769810000000234</v>
      </c>
      <c r="G982" s="11">
        <f t="shared" si="125"/>
        <v>794.60698100000002</v>
      </c>
      <c r="H982" s="17"/>
    </row>
    <row r="983" spans="1:8">
      <c r="A983" s="27">
        <v>37525</v>
      </c>
      <c r="B983" s="11">
        <v>82.43</v>
      </c>
      <c r="C983" s="11">
        <f t="shared" si="121"/>
        <v>791.58999999999992</v>
      </c>
      <c r="D983" s="16">
        <f t="shared" si="122"/>
        <v>1417.57</v>
      </c>
      <c r="E983" s="16">
        <f t="shared" si="123"/>
        <v>1420.5468969999999</v>
      </c>
      <c r="F983" s="11">
        <f t="shared" si="124"/>
        <v>2.9768970000000081</v>
      </c>
      <c r="G983" s="11">
        <f t="shared" si="125"/>
        <v>794.56689699999993</v>
      </c>
      <c r="H983" s="17"/>
    </row>
    <row r="984" spans="1:8">
      <c r="A984" s="27">
        <v>37526</v>
      </c>
      <c r="B984" s="11">
        <v>82.61</v>
      </c>
      <c r="C984" s="11">
        <f t="shared" si="121"/>
        <v>791.41</v>
      </c>
      <c r="D984" s="16">
        <f t="shared" si="122"/>
        <v>1417.39</v>
      </c>
      <c r="E984" s="16">
        <f t="shared" si="123"/>
        <v>1420.3665190000002</v>
      </c>
      <c r="F984" s="11">
        <f t="shared" si="124"/>
        <v>2.976519000000053</v>
      </c>
      <c r="G984" s="11">
        <f t="shared" si="125"/>
        <v>794.38651900000002</v>
      </c>
      <c r="H984" s="17"/>
    </row>
    <row r="985" spans="1:8">
      <c r="A985" s="27">
        <v>37527</v>
      </c>
      <c r="B985" s="11">
        <v>83.16</v>
      </c>
      <c r="C985" s="11">
        <f t="shared" si="121"/>
        <v>790.86</v>
      </c>
      <c r="D985" s="16">
        <f t="shared" si="122"/>
        <v>1416.84</v>
      </c>
      <c r="E985" s="16">
        <f t="shared" si="123"/>
        <v>1419.8153639999998</v>
      </c>
      <c r="F985" s="11">
        <f t="shared" si="124"/>
        <v>2.9753639999998995</v>
      </c>
      <c r="G985" s="11">
        <f t="shared" si="125"/>
        <v>793.83536399999991</v>
      </c>
      <c r="H985" s="17"/>
    </row>
    <row r="986" spans="1:8">
      <c r="A986" s="27">
        <v>37528</v>
      </c>
      <c r="B986" s="11">
        <v>82.98</v>
      </c>
      <c r="C986" s="11">
        <f t="shared" si="121"/>
        <v>791.04</v>
      </c>
      <c r="D986" s="16">
        <f t="shared" si="122"/>
        <v>1417.02</v>
      </c>
      <c r="E986" s="16">
        <f t="shared" si="123"/>
        <v>1419.9957420000001</v>
      </c>
      <c r="F986" s="11">
        <f t="shared" si="124"/>
        <v>2.975742000000082</v>
      </c>
      <c r="G986" s="11">
        <f t="shared" si="125"/>
        <v>794.01574200000005</v>
      </c>
      <c r="H986" s="17"/>
    </row>
    <row r="987" spans="1:8">
      <c r="A987" s="27">
        <v>37529</v>
      </c>
      <c r="B987" s="11">
        <v>82.83</v>
      </c>
      <c r="C987" s="29">
        <f t="shared" si="121"/>
        <v>791.18999999999994</v>
      </c>
      <c r="D987" s="28">
        <f t="shared" si="122"/>
        <v>1417.17</v>
      </c>
      <c r="E987" s="16">
        <f t="shared" si="123"/>
        <v>1420.1460570000002</v>
      </c>
      <c r="F987" s="29">
        <f t="shared" si="124"/>
        <v>2.9760570000000826</v>
      </c>
      <c r="G987" s="29">
        <f t="shared" si="125"/>
        <v>794.16605700000002</v>
      </c>
      <c r="H987" s="17"/>
    </row>
    <row r="988" spans="1:8">
      <c r="A988" s="27">
        <v>37530</v>
      </c>
      <c r="B988" s="11">
        <v>82.88</v>
      </c>
      <c r="C988" s="11">
        <f t="shared" si="121"/>
        <v>791.14</v>
      </c>
      <c r="D988" s="28">
        <f t="shared" ref="D988:D1001" si="126">1500-B988</f>
        <v>1417.12</v>
      </c>
      <c r="E988" s="16">
        <f t="shared" si="123"/>
        <v>1420.0959519999999</v>
      </c>
      <c r="F988" s="29">
        <f t="shared" ref="F988:F1001" si="127">E988-D988</f>
        <v>2.9759520000000066</v>
      </c>
      <c r="G988" s="29">
        <f t="shared" ref="G988:G1001" si="128">C988+(E988-D988)</f>
        <v>794.11595199999999</v>
      </c>
      <c r="H988" s="17"/>
    </row>
    <row r="989" spans="1:8">
      <c r="A989" s="27">
        <v>37531</v>
      </c>
      <c r="B989" s="11">
        <v>83.02</v>
      </c>
      <c r="C989" s="11">
        <f t="shared" si="121"/>
        <v>791</v>
      </c>
      <c r="D989" s="28">
        <f t="shared" si="126"/>
        <v>1416.98</v>
      </c>
      <c r="E989" s="16">
        <f t="shared" si="123"/>
        <v>1419.9556580000001</v>
      </c>
      <c r="F989" s="29">
        <f t="shared" si="127"/>
        <v>2.9756580000000667</v>
      </c>
      <c r="G989" s="29">
        <f t="shared" si="128"/>
        <v>793.97565800000007</v>
      </c>
      <c r="H989" s="17"/>
    </row>
    <row r="990" spans="1:8">
      <c r="A990" s="27">
        <v>37532</v>
      </c>
      <c r="B990" s="11">
        <v>83.1</v>
      </c>
      <c r="C990" s="11">
        <f t="shared" si="121"/>
        <v>790.92</v>
      </c>
      <c r="D990" s="28">
        <f t="shared" si="126"/>
        <v>1416.9</v>
      </c>
      <c r="E990" s="16">
        <f t="shared" si="123"/>
        <v>1419.8754900000001</v>
      </c>
      <c r="F990" s="29">
        <f t="shared" si="127"/>
        <v>2.9754900000000362</v>
      </c>
      <c r="G990" s="29">
        <f t="shared" si="128"/>
        <v>793.89549</v>
      </c>
      <c r="H990" s="17"/>
    </row>
    <row r="991" spans="1:8">
      <c r="A991" s="27">
        <v>37533</v>
      </c>
      <c r="B991" s="11">
        <v>83.44</v>
      </c>
      <c r="C991" s="11">
        <f t="shared" si="121"/>
        <v>790.57999999999993</v>
      </c>
      <c r="D991" s="28">
        <f t="shared" si="126"/>
        <v>1416.56</v>
      </c>
      <c r="E991" s="16">
        <f t="shared" si="123"/>
        <v>1419.534776</v>
      </c>
      <c r="F991" s="29">
        <f t="shared" si="127"/>
        <v>2.9747760000000198</v>
      </c>
      <c r="G991" s="29">
        <f t="shared" si="128"/>
        <v>793.55477599999995</v>
      </c>
      <c r="H991" s="17"/>
    </row>
    <row r="992" spans="1:8">
      <c r="A992" s="27">
        <v>37534</v>
      </c>
      <c r="B992" s="11">
        <v>83.57</v>
      </c>
      <c r="C992" s="11">
        <f t="shared" si="121"/>
        <v>790.45</v>
      </c>
      <c r="D992" s="28">
        <f t="shared" si="126"/>
        <v>1416.43</v>
      </c>
      <c r="E992" s="16">
        <f t="shared" si="123"/>
        <v>1419.404503</v>
      </c>
      <c r="F992" s="29">
        <f t="shared" si="127"/>
        <v>2.9745029999999133</v>
      </c>
      <c r="G992" s="29">
        <f t="shared" si="128"/>
        <v>793.42450299999996</v>
      </c>
      <c r="H992" s="17"/>
    </row>
    <row r="993" spans="1:8">
      <c r="A993" s="27">
        <v>37535</v>
      </c>
      <c r="B993" s="11">
        <v>83.75</v>
      </c>
      <c r="C993" s="11">
        <f t="shared" si="121"/>
        <v>790.27</v>
      </c>
      <c r="D993" s="28">
        <f t="shared" si="126"/>
        <v>1416.25</v>
      </c>
      <c r="E993" s="16">
        <f t="shared" si="123"/>
        <v>1419.224125</v>
      </c>
      <c r="F993" s="29">
        <f t="shared" si="127"/>
        <v>2.9741249999999582</v>
      </c>
      <c r="G993" s="29">
        <f t="shared" si="128"/>
        <v>793.24412499999994</v>
      </c>
      <c r="H993" s="17"/>
    </row>
    <row r="994" spans="1:8">
      <c r="A994" s="27">
        <v>37536</v>
      </c>
      <c r="B994" s="11">
        <v>83.69</v>
      </c>
      <c r="C994" s="11">
        <f t="shared" si="121"/>
        <v>790.32999999999993</v>
      </c>
      <c r="D994" s="28">
        <f t="shared" si="126"/>
        <v>1416.31</v>
      </c>
      <c r="E994" s="16">
        <f t="shared" si="123"/>
        <v>1419.284251</v>
      </c>
      <c r="F994" s="29">
        <f t="shared" si="127"/>
        <v>2.9742510000000948</v>
      </c>
      <c r="G994" s="29">
        <f t="shared" si="128"/>
        <v>793.30425100000002</v>
      </c>
      <c r="H994" s="17"/>
    </row>
    <row r="995" spans="1:8">
      <c r="A995" s="27">
        <v>37537</v>
      </c>
      <c r="B995" s="11">
        <v>84.02</v>
      </c>
      <c r="C995" s="11">
        <f t="shared" si="121"/>
        <v>790</v>
      </c>
      <c r="D995" s="28">
        <f t="shared" si="126"/>
        <v>1415.98</v>
      </c>
      <c r="E995" s="16">
        <f t="shared" si="123"/>
        <v>1418.9535579999999</v>
      </c>
      <c r="F995" s="29">
        <f t="shared" si="127"/>
        <v>2.9735579999999118</v>
      </c>
      <c r="G995" s="29">
        <f t="shared" si="128"/>
        <v>792.97355799999991</v>
      </c>
      <c r="H995" s="17"/>
    </row>
    <row r="996" spans="1:8">
      <c r="A996" s="27">
        <v>37538</v>
      </c>
      <c r="B996" s="11">
        <v>83.73</v>
      </c>
      <c r="C996" s="11">
        <f t="shared" si="121"/>
        <v>790.29</v>
      </c>
      <c r="D996" s="28">
        <f t="shared" si="126"/>
        <v>1416.27</v>
      </c>
      <c r="E996" s="16">
        <f t="shared" si="123"/>
        <v>1419.2441670000001</v>
      </c>
      <c r="F996" s="29">
        <f t="shared" si="127"/>
        <v>2.9741670000000795</v>
      </c>
      <c r="G996" s="29">
        <f t="shared" si="128"/>
        <v>793.26416700000004</v>
      </c>
      <c r="H996" s="17"/>
    </row>
    <row r="997" spans="1:8">
      <c r="A997" s="27">
        <v>37539</v>
      </c>
      <c r="B997" s="11">
        <v>82.87</v>
      </c>
      <c r="C997" s="11">
        <f t="shared" si="121"/>
        <v>791.15</v>
      </c>
      <c r="D997" s="28">
        <f t="shared" si="126"/>
        <v>1417.13</v>
      </c>
      <c r="E997" s="16">
        <f t="shared" si="123"/>
        <v>1420.1059730000002</v>
      </c>
      <c r="F997" s="29">
        <f t="shared" si="127"/>
        <v>2.9759730000000673</v>
      </c>
      <c r="G997" s="29">
        <f t="shared" si="128"/>
        <v>794.12597300000004</v>
      </c>
      <c r="H997" s="17"/>
    </row>
    <row r="998" spans="1:8">
      <c r="A998" s="27">
        <v>37540</v>
      </c>
      <c r="B998" s="11">
        <v>82.08</v>
      </c>
      <c r="C998" s="11">
        <f t="shared" si="121"/>
        <v>791.93999999999994</v>
      </c>
      <c r="D998" s="28">
        <f t="shared" si="126"/>
        <v>1417.92</v>
      </c>
      <c r="E998" s="16">
        <f t="shared" si="123"/>
        <v>1420.8976320000002</v>
      </c>
      <c r="F998" s="29">
        <f t="shared" si="127"/>
        <v>2.9776320000000851</v>
      </c>
      <c r="G998" s="29">
        <f t="shared" si="128"/>
        <v>794.91763200000003</v>
      </c>
      <c r="H998" s="17"/>
    </row>
    <row r="999" spans="1:8">
      <c r="A999" s="27">
        <v>37541</v>
      </c>
      <c r="B999" s="11">
        <v>81.37</v>
      </c>
      <c r="C999" s="11">
        <f t="shared" si="121"/>
        <v>792.65</v>
      </c>
      <c r="D999" s="28">
        <f t="shared" si="126"/>
        <v>1418.63</v>
      </c>
      <c r="E999" s="16">
        <f t="shared" si="123"/>
        <v>1421.6091230000002</v>
      </c>
      <c r="F999" s="29">
        <f t="shared" si="127"/>
        <v>2.9791230000000724</v>
      </c>
      <c r="G999" s="29">
        <f t="shared" si="128"/>
        <v>795.62912300000005</v>
      </c>
      <c r="H999" s="17"/>
    </row>
    <row r="1000" spans="1:8">
      <c r="A1000" s="27">
        <v>37542</v>
      </c>
      <c r="B1000" s="11">
        <v>80.86</v>
      </c>
      <c r="C1000" s="11">
        <f t="shared" si="121"/>
        <v>793.16</v>
      </c>
      <c r="D1000" s="28">
        <f t="shared" si="126"/>
        <v>1419.14</v>
      </c>
      <c r="E1000" s="16">
        <f t="shared" si="123"/>
        <v>1422.1201940000001</v>
      </c>
      <c r="F1000" s="29">
        <f t="shared" si="127"/>
        <v>2.9801939999999831</v>
      </c>
      <c r="G1000" s="29">
        <f t="shared" si="128"/>
        <v>796.14019399999995</v>
      </c>
      <c r="H1000" s="17"/>
    </row>
    <row r="1001" spans="1:8">
      <c r="A1001" s="27">
        <v>37543</v>
      </c>
      <c r="B1001" s="11">
        <v>80.150000000000006</v>
      </c>
      <c r="C1001" s="11">
        <f t="shared" si="121"/>
        <v>793.87</v>
      </c>
      <c r="D1001" s="28">
        <f t="shared" si="126"/>
        <v>1419.85</v>
      </c>
      <c r="E1001" s="16">
        <f t="shared" si="123"/>
        <v>1422.8316849999999</v>
      </c>
      <c r="F1001" s="29">
        <f t="shared" si="127"/>
        <v>2.9816849999999704</v>
      </c>
      <c r="G1001" s="29">
        <f t="shared" si="128"/>
        <v>796.85168499999997</v>
      </c>
      <c r="H1001" s="17"/>
    </row>
    <row r="1002" spans="1:8">
      <c r="A1002" s="27">
        <v>37544</v>
      </c>
      <c r="B1002" s="17"/>
      <c r="C1002" s="17"/>
      <c r="D1002" s="17"/>
      <c r="E1002" s="17"/>
      <c r="F1002" s="17"/>
      <c r="G1002" s="17"/>
      <c r="H1002" s="17"/>
    </row>
    <row r="1003" spans="1:8">
      <c r="A1003" s="27">
        <v>37545</v>
      </c>
      <c r="B1003" s="17"/>
      <c r="C1003" s="17"/>
      <c r="D1003" s="17"/>
      <c r="E1003" s="17"/>
      <c r="F1003" s="17"/>
      <c r="G1003" s="17"/>
      <c r="H1003" s="17"/>
    </row>
    <row r="1004" spans="1:8">
      <c r="A1004" s="27">
        <v>37546</v>
      </c>
      <c r="B1004" s="17"/>
      <c r="C1004" s="17"/>
      <c r="D1004" s="17"/>
      <c r="E1004" s="17"/>
      <c r="F1004" s="17"/>
      <c r="G1004" s="17"/>
      <c r="H1004" s="17"/>
    </row>
    <row r="1005" spans="1:8">
      <c r="A1005" s="27">
        <v>37547</v>
      </c>
      <c r="B1005" s="11">
        <v>78.06</v>
      </c>
      <c r="C1005" s="11">
        <f t="shared" ref="C1005:C1022" si="129">874.02-B1005</f>
        <v>795.96</v>
      </c>
      <c r="D1005" s="28">
        <f t="shared" ref="D1005:D1022" si="130">1500-B1005</f>
        <v>1421.94</v>
      </c>
      <c r="E1005" s="16">
        <f t="shared" ref="E1005:E1022" si="131">D1005*1.0021</f>
        <v>1424.926074</v>
      </c>
      <c r="F1005" s="29">
        <f t="shared" ref="F1005:F1022" si="132">E1005-D1005</f>
        <v>2.9860739999999169</v>
      </c>
      <c r="G1005" s="29">
        <f t="shared" ref="G1005:G1022" si="133">C1005+(E1005-D1005)</f>
        <v>798.94607399999995</v>
      </c>
      <c r="H1005" s="17"/>
    </row>
    <row r="1006" spans="1:8">
      <c r="A1006" s="27">
        <v>37548</v>
      </c>
      <c r="B1006" s="11">
        <v>77.680000000000007</v>
      </c>
      <c r="C1006" s="11">
        <f t="shared" si="129"/>
        <v>796.33999999999992</v>
      </c>
      <c r="D1006" s="28">
        <f t="shared" si="130"/>
        <v>1422.32</v>
      </c>
      <c r="E1006" s="16">
        <f t="shared" si="131"/>
        <v>1425.3068719999999</v>
      </c>
      <c r="F1006" s="29">
        <f t="shared" si="132"/>
        <v>2.9868719999999485</v>
      </c>
      <c r="G1006" s="29">
        <f t="shared" si="133"/>
        <v>799.32687199999987</v>
      </c>
      <c r="H1006" s="17"/>
    </row>
    <row r="1007" spans="1:8">
      <c r="A1007" s="27">
        <v>37549</v>
      </c>
      <c r="B1007" s="11">
        <v>77.39</v>
      </c>
      <c r="C1007" s="11">
        <f t="shared" si="129"/>
        <v>796.63</v>
      </c>
      <c r="D1007" s="28">
        <f t="shared" si="130"/>
        <v>1422.61</v>
      </c>
      <c r="E1007" s="16">
        <f t="shared" si="131"/>
        <v>1425.5974809999998</v>
      </c>
      <c r="F1007" s="29">
        <f t="shared" si="132"/>
        <v>2.9874809999998888</v>
      </c>
      <c r="G1007" s="29">
        <f t="shared" si="133"/>
        <v>799.61748099999988</v>
      </c>
      <c r="H1007" s="17"/>
    </row>
    <row r="1008" spans="1:8">
      <c r="A1008" s="27">
        <v>37550</v>
      </c>
      <c r="B1008" s="11">
        <v>77.069999999999993</v>
      </c>
      <c r="C1008" s="11">
        <f t="shared" si="129"/>
        <v>796.95</v>
      </c>
      <c r="D1008" s="28">
        <f t="shared" si="130"/>
        <v>1422.93</v>
      </c>
      <c r="E1008" s="16">
        <f t="shared" si="131"/>
        <v>1425.9181530000001</v>
      </c>
      <c r="F1008" s="29">
        <f t="shared" si="132"/>
        <v>2.9881530000000112</v>
      </c>
      <c r="G1008" s="29">
        <f t="shared" si="133"/>
        <v>799.93815300000006</v>
      </c>
      <c r="H1008" s="17"/>
    </row>
    <row r="1009" spans="1:8">
      <c r="A1009" s="27">
        <v>37551</v>
      </c>
      <c r="B1009" s="11">
        <v>76.8</v>
      </c>
      <c r="C1009" s="11">
        <f t="shared" si="129"/>
        <v>797.22</v>
      </c>
      <c r="D1009" s="28">
        <f t="shared" si="130"/>
        <v>1423.2</v>
      </c>
      <c r="E1009" s="16">
        <f t="shared" si="131"/>
        <v>1426.1887200000001</v>
      </c>
      <c r="F1009" s="29">
        <f t="shared" si="132"/>
        <v>2.9887200000000576</v>
      </c>
      <c r="G1009" s="29">
        <f t="shared" si="133"/>
        <v>800.20872000000008</v>
      </c>
      <c r="H1009" s="17"/>
    </row>
    <row r="1010" spans="1:8">
      <c r="A1010" s="27">
        <v>37552</v>
      </c>
      <c r="B1010" s="11">
        <v>76.459999999999994</v>
      </c>
      <c r="C1010" s="11">
        <f t="shared" si="129"/>
        <v>797.56</v>
      </c>
      <c r="D1010" s="28">
        <f t="shared" si="130"/>
        <v>1423.54</v>
      </c>
      <c r="E1010" s="16">
        <f t="shared" si="131"/>
        <v>1426.529434</v>
      </c>
      <c r="F1010" s="29">
        <f t="shared" si="132"/>
        <v>2.9894340000000739</v>
      </c>
      <c r="G1010" s="29">
        <f t="shared" si="133"/>
        <v>800.54943400000002</v>
      </c>
      <c r="H1010" s="17"/>
    </row>
    <row r="1011" spans="1:8">
      <c r="A1011" s="27">
        <v>37553</v>
      </c>
      <c r="B1011" s="11">
        <v>75.72</v>
      </c>
      <c r="C1011" s="11">
        <f t="shared" si="129"/>
        <v>798.3</v>
      </c>
      <c r="D1011" s="28">
        <f t="shared" si="130"/>
        <v>1424.28</v>
      </c>
      <c r="E1011" s="16">
        <f t="shared" si="131"/>
        <v>1427.270988</v>
      </c>
      <c r="F1011" s="29">
        <f t="shared" si="132"/>
        <v>2.9909880000000157</v>
      </c>
      <c r="G1011" s="29">
        <f t="shared" si="133"/>
        <v>801.29098799999997</v>
      </c>
      <c r="H1011" s="17"/>
    </row>
    <row r="1012" spans="1:8">
      <c r="A1012" s="27">
        <v>37554</v>
      </c>
      <c r="B1012" s="11">
        <v>74.23</v>
      </c>
      <c r="C1012" s="11">
        <f t="shared" si="129"/>
        <v>799.79</v>
      </c>
      <c r="D1012" s="28">
        <f t="shared" si="130"/>
        <v>1425.77</v>
      </c>
      <c r="E1012" s="16">
        <f t="shared" si="131"/>
        <v>1428.7641169999999</v>
      </c>
      <c r="F1012" s="29">
        <f t="shared" si="132"/>
        <v>2.9941169999999602</v>
      </c>
      <c r="G1012" s="29">
        <f t="shared" si="133"/>
        <v>802.78411699999992</v>
      </c>
      <c r="H1012" s="17"/>
    </row>
    <row r="1013" spans="1:8">
      <c r="A1013" s="27">
        <v>37555</v>
      </c>
      <c r="B1013" s="11">
        <v>72.91</v>
      </c>
      <c r="C1013" s="11">
        <f t="shared" si="129"/>
        <v>801.11</v>
      </c>
      <c r="D1013" s="28">
        <f t="shared" si="130"/>
        <v>1427.09</v>
      </c>
      <c r="E1013" s="16">
        <f t="shared" si="131"/>
        <v>1430.0868889999999</v>
      </c>
      <c r="F1013" s="29">
        <f t="shared" si="132"/>
        <v>2.9968890000000101</v>
      </c>
      <c r="G1013" s="29">
        <f t="shared" si="133"/>
        <v>804.10688900000002</v>
      </c>
      <c r="H1013" s="17"/>
    </row>
    <row r="1014" spans="1:8">
      <c r="A1014" s="27">
        <v>37556</v>
      </c>
      <c r="B1014" s="11">
        <v>71.86</v>
      </c>
      <c r="C1014" s="11">
        <f t="shared" si="129"/>
        <v>802.16</v>
      </c>
      <c r="D1014" s="28">
        <f t="shared" si="130"/>
        <v>1428.14</v>
      </c>
      <c r="E1014" s="16">
        <f t="shared" si="131"/>
        <v>1431.1390940000001</v>
      </c>
      <c r="F1014" s="29">
        <f t="shared" si="132"/>
        <v>2.9990940000000137</v>
      </c>
      <c r="G1014" s="29">
        <f t="shared" si="133"/>
        <v>805.15909399999998</v>
      </c>
      <c r="H1014" s="17"/>
    </row>
    <row r="1015" spans="1:8">
      <c r="A1015" s="27">
        <v>37557</v>
      </c>
      <c r="B1015" s="11">
        <v>71.12</v>
      </c>
      <c r="C1015" s="11">
        <f t="shared" si="129"/>
        <v>802.9</v>
      </c>
      <c r="D1015" s="28">
        <f t="shared" si="130"/>
        <v>1428.88</v>
      </c>
      <c r="E1015" s="16">
        <f t="shared" si="131"/>
        <v>1431.8806480000001</v>
      </c>
      <c r="F1015" s="29">
        <f t="shared" si="132"/>
        <v>3.0006479999999556</v>
      </c>
      <c r="G1015" s="29">
        <f t="shared" si="133"/>
        <v>805.90064799999993</v>
      </c>
      <c r="H1015" s="17"/>
    </row>
    <row r="1016" spans="1:8">
      <c r="A1016" s="27">
        <v>37558</v>
      </c>
      <c r="B1016" s="11">
        <v>70.61</v>
      </c>
      <c r="C1016" s="11">
        <f t="shared" si="129"/>
        <v>803.41</v>
      </c>
      <c r="D1016" s="28">
        <f t="shared" si="130"/>
        <v>1429.39</v>
      </c>
      <c r="E1016" s="16">
        <f t="shared" si="131"/>
        <v>1432.3917190000002</v>
      </c>
      <c r="F1016" s="29">
        <f t="shared" si="132"/>
        <v>3.0017190000000937</v>
      </c>
      <c r="G1016" s="29">
        <f t="shared" si="133"/>
        <v>806.41171900000006</v>
      </c>
      <c r="H1016" s="17"/>
    </row>
    <row r="1017" spans="1:8">
      <c r="A1017" s="27">
        <v>37559</v>
      </c>
      <c r="B1017" s="11">
        <v>70.23</v>
      </c>
      <c r="C1017" s="11">
        <f t="shared" si="129"/>
        <v>803.79</v>
      </c>
      <c r="D1017" s="28">
        <f t="shared" si="130"/>
        <v>1429.77</v>
      </c>
      <c r="E1017" s="16">
        <f t="shared" si="131"/>
        <v>1432.7725169999999</v>
      </c>
      <c r="F1017" s="29">
        <f t="shared" si="132"/>
        <v>3.002516999999898</v>
      </c>
      <c r="G1017" s="29">
        <f t="shared" si="133"/>
        <v>806.79251699999986</v>
      </c>
      <c r="H1017" s="17"/>
    </row>
    <row r="1018" spans="1:8">
      <c r="A1018" s="27">
        <v>37560</v>
      </c>
      <c r="B1018" s="11">
        <v>69.92</v>
      </c>
      <c r="C1018" s="11">
        <f t="shared" si="129"/>
        <v>804.1</v>
      </c>
      <c r="D1018" s="28">
        <f t="shared" si="130"/>
        <v>1430.08</v>
      </c>
      <c r="E1018" s="16">
        <f t="shared" si="131"/>
        <v>1433.0831679999999</v>
      </c>
      <c r="F1018" s="29">
        <f t="shared" si="132"/>
        <v>3.0031679999999596</v>
      </c>
      <c r="G1018" s="29">
        <f t="shared" si="133"/>
        <v>807.10316799999998</v>
      </c>
      <c r="H1018" s="17"/>
    </row>
    <row r="1019" spans="1:8">
      <c r="A1019" s="27">
        <v>37561</v>
      </c>
      <c r="B1019" s="11">
        <v>69.53</v>
      </c>
      <c r="C1019" s="11">
        <f t="shared" si="129"/>
        <v>804.49</v>
      </c>
      <c r="D1019" s="28">
        <f t="shared" si="130"/>
        <v>1430.47</v>
      </c>
      <c r="E1019" s="16">
        <f t="shared" si="131"/>
        <v>1433.4739870000001</v>
      </c>
      <c r="F1019" s="29">
        <f t="shared" si="132"/>
        <v>3.0039870000000519</v>
      </c>
      <c r="G1019" s="29">
        <f t="shared" si="133"/>
        <v>807.49398700000006</v>
      </c>
      <c r="H1019" s="17"/>
    </row>
    <row r="1020" spans="1:8">
      <c r="A1020" s="27">
        <v>37562</v>
      </c>
      <c r="B1020" s="11">
        <v>69.06</v>
      </c>
      <c r="C1020" s="11">
        <f t="shared" si="129"/>
        <v>804.96</v>
      </c>
      <c r="D1020" s="28">
        <f t="shared" si="130"/>
        <v>1430.94</v>
      </c>
      <c r="E1020" s="16">
        <f t="shared" si="131"/>
        <v>1433.944974</v>
      </c>
      <c r="F1020" s="29">
        <f t="shared" si="132"/>
        <v>3.0049739999999474</v>
      </c>
      <c r="G1020" s="29">
        <f t="shared" si="133"/>
        <v>807.96497399999998</v>
      </c>
      <c r="H1020" s="17"/>
    </row>
    <row r="1021" spans="1:8">
      <c r="A1021" s="27">
        <v>37563</v>
      </c>
      <c r="B1021" s="11">
        <v>68.650000000000006</v>
      </c>
      <c r="C1021" s="11">
        <f t="shared" si="129"/>
        <v>805.37</v>
      </c>
      <c r="D1021" s="28">
        <f t="shared" si="130"/>
        <v>1431.35</v>
      </c>
      <c r="E1021" s="16">
        <f t="shared" si="131"/>
        <v>1434.3558349999998</v>
      </c>
      <c r="F1021" s="29">
        <f t="shared" si="132"/>
        <v>3.0058349999999336</v>
      </c>
      <c r="G1021" s="29">
        <f t="shared" si="133"/>
        <v>808.37583499999994</v>
      </c>
      <c r="H1021" s="17"/>
    </row>
    <row r="1022" spans="1:8">
      <c r="A1022" s="27">
        <v>37564</v>
      </c>
      <c r="B1022" s="11">
        <v>68.319999999999993</v>
      </c>
      <c r="C1022" s="11">
        <f t="shared" si="129"/>
        <v>805.7</v>
      </c>
      <c r="D1022" s="28">
        <f t="shared" si="130"/>
        <v>1431.68</v>
      </c>
      <c r="E1022" s="16">
        <f t="shared" si="131"/>
        <v>1434.686528</v>
      </c>
      <c r="F1022" s="29">
        <f t="shared" si="132"/>
        <v>3.0065279999998893</v>
      </c>
      <c r="G1022" s="29">
        <f t="shared" si="133"/>
        <v>808.70652799999993</v>
      </c>
      <c r="H1022" s="17"/>
    </row>
    <row r="1023" spans="1:8">
      <c r="A1023" s="27">
        <v>37565</v>
      </c>
      <c r="B1023" s="17"/>
      <c r="C1023" s="17"/>
      <c r="D1023" s="17"/>
      <c r="E1023" s="17"/>
      <c r="F1023" s="17"/>
      <c r="G1023" s="17"/>
      <c r="H1023" s="17"/>
    </row>
    <row r="1024" spans="1:8">
      <c r="A1024" s="27">
        <v>37566</v>
      </c>
      <c r="B1024" s="17"/>
      <c r="C1024" s="17"/>
      <c r="D1024" s="17"/>
      <c r="E1024" s="17"/>
      <c r="F1024" s="17"/>
      <c r="G1024" s="17"/>
      <c r="H1024" s="17"/>
    </row>
    <row r="1025" spans="1:8">
      <c r="A1025" s="27">
        <v>37567</v>
      </c>
      <c r="B1025" s="17"/>
      <c r="C1025" s="17"/>
      <c r="D1025" s="17"/>
      <c r="E1025" s="17"/>
      <c r="F1025" s="17"/>
      <c r="G1025" s="17"/>
      <c r="H1025" s="17"/>
    </row>
    <row r="1026" spans="1:8">
      <c r="A1026" s="27">
        <v>37568</v>
      </c>
      <c r="B1026" s="17"/>
      <c r="C1026" s="17"/>
      <c r="D1026" s="17"/>
      <c r="E1026" s="17"/>
      <c r="F1026" s="17"/>
      <c r="G1026" s="17"/>
      <c r="H1026" s="17"/>
    </row>
    <row r="1027" spans="1:8">
      <c r="A1027" s="27">
        <v>37569</v>
      </c>
      <c r="B1027" s="17"/>
      <c r="C1027" s="17"/>
      <c r="D1027" s="17"/>
      <c r="E1027" s="17"/>
      <c r="F1027" s="17"/>
      <c r="G1027" s="17"/>
      <c r="H1027" s="17"/>
    </row>
    <row r="1028" spans="1:8">
      <c r="A1028" s="27">
        <v>37570</v>
      </c>
      <c r="B1028" s="17"/>
      <c r="C1028" s="17"/>
      <c r="D1028" s="17"/>
      <c r="E1028" s="17"/>
      <c r="F1028" s="17"/>
      <c r="G1028" s="17"/>
      <c r="H1028" s="17"/>
    </row>
    <row r="1029" spans="1:8">
      <c r="A1029" s="27">
        <v>37571</v>
      </c>
      <c r="B1029" s="17"/>
      <c r="C1029" s="17"/>
      <c r="D1029" s="17"/>
      <c r="E1029" s="17"/>
      <c r="F1029" s="17"/>
      <c r="G1029" s="17"/>
      <c r="H1029" s="17"/>
    </row>
    <row r="1030" spans="1:8">
      <c r="A1030" s="27">
        <v>37572</v>
      </c>
      <c r="B1030" s="17"/>
      <c r="C1030" s="17"/>
      <c r="D1030" s="17"/>
      <c r="E1030" s="17"/>
      <c r="F1030" s="17"/>
      <c r="G1030" s="17"/>
      <c r="H1030" s="17"/>
    </row>
    <row r="1031" spans="1:8">
      <c r="A1031" s="27">
        <v>37573</v>
      </c>
      <c r="B1031" s="17"/>
      <c r="C1031" s="17"/>
      <c r="D1031" s="17"/>
      <c r="E1031" s="17"/>
      <c r="F1031" s="17"/>
      <c r="G1031" s="17"/>
      <c r="H1031" s="17"/>
    </row>
    <row r="1032" spans="1:8">
      <c r="A1032" s="27">
        <v>37574</v>
      </c>
      <c r="B1032" s="17"/>
      <c r="C1032" s="17"/>
      <c r="D1032" s="17"/>
      <c r="E1032" s="17"/>
      <c r="F1032" s="17"/>
      <c r="G1032" s="17"/>
      <c r="H1032" s="17"/>
    </row>
    <row r="1033" spans="1:8">
      <c r="A1033" s="27">
        <v>37575</v>
      </c>
      <c r="B1033" s="17"/>
      <c r="C1033" s="17"/>
      <c r="D1033" s="17"/>
      <c r="E1033" s="17"/>
      <c r="F1033" s="17"/>
      <c r="G1033" s="17"/>
      <c r="H1033" s="17"/>
    </row>
    <row r="1034" spans="1:8">
      <c r="A1034" s="27">
        <v>37576</v>
      </c>
      <c r="B1034" s="17"/>
      <c r="C1034" s="17"/>
      <c r="D1034" s="17"/>
      <c r="E1034" s="17"/>
      <c r="F1034" s="17"/>
      <c r="G1034" s="17"/>
      <c r="H1034" s="17"/>
    </row>
    <row r="1035" spans="1:8">
      <c r="A1035" s="27">
        <v>37577</v>
      </c>
      <c r="B1035" s="17"/>
      <c r="C1035" s="17"/>
      <c r="D1035" s="17"/>
      <c r="E1035" s="17"/>
      <c r="F1035" s="17"/>
      <c r="G1035" s="17"/>
      <c r="H1035" s="17"/>
    </row>
    <row r="1036" spans="1:8">
      <c r="A1036" s="27">
        <v>37578</v>
      </c>
      <c r="B1036" s="17"/>
      <c r="C1036" s="17"/>
      <c r="D1036" s="17"/>
      <c r="E1036" s="17"/>
      <c r="F1036" s="17"/>
      <c r="G1036" s="17"/>
      <c r="H1036" s="17"/>
    </row>
    <row r="1037" spans="1:8">
      <c r="A1037" s="27">
        <v>37579</v>
      </c>
      <c r="B1037" s="17"/>
      <c r="C1037" s="17"/>
      <c r="D1037" s="17"/>
      <c r="E1037" s="17"/>
      <c r="F1037" s="17"/>
      <c r="G1037" s="17"/>
      <c r="H1037" s="17"/>
    </row>
    <row r="1038" spans="1:8">
      <c r="A1038" s="27">
        <v>37580</v>
      </c>
      <c r="B1038" s="17"/>
      <c r="C1038" s="17"/>
      <c r="D1038" s="17"/>
      <c r="E1038" s="17"/>
      <c r="F1038" s="17"/>
      <c r="G1038" s="17"/>
      <c r="H1038" s="17"/>
    </row>
    <row r="1039" spans="1:8">
      <c r="A1039" s="27">
        <v>37581</v>
      </c>
      <c r="B1039" s="17"/>
      <c r="C1039" s="17"/>
      <c r="D1039" s="17"/>
      <c r="E1039" s="17"/>
      <c r="F1039" s="17"/>
      <c r="G1039" s="17"/>
      <c r="H1039" s="17"/>
    </row>
    <row r="1040" spans="1:8">
      <c r="A1040" s="27">
        <v>37582</v>
      </c>
      <c r="B1040" s="17"/>
      <c r="C1040" s="17"/>
      <c r="D1040" s="17"/>
      <c r="E1040" s="17"/>
      <c r="F1040" s="17"/>
      <c r="G1040" s="17"/>
      <c r="H1040" s="17"/>
    </row>
    <row r="1041" spans="1:8">
      <c r="A1041" s="27">
        <v>37583</v>
      </c>
      <c r="B1041" s="17"/>
      <c r="C1041" s="17"/>
      <c r="D1041" s="17"/>
      <c r="E1041" s="17"/>
      <c r="F1041" s="17"/>
      <c r="G1041" s="17"/>
      <c r="H1041" s="17"/>
    </row>
    <row r="1042" spans="1:8">
      <c r="A1042" s="27">
        <v>37584</v>
      </c>
      <c r="B1042" s="17"/>
      <c r="C1042" s="17"/>
      <c r="D1042" s="17"/>
      <c r="E1042" s="17"/>
      <c r="F1042" s="17"/>
      <c r="G1042" s="17"/>
      <c r="H1042" s="17"/>
    </row>
    <row r="1043" spans="1:8">
      <c r="A1043" s="27">
        <v>37585</v>
      </c>
      <c r="B1043" s="17"/>
      <c r="C1043" s="17"/>
      <c r="D1043" s="17"/>
      <c r="E1043" s="17"/>
      <c r="F1043" s="17"/>
      <c r="G1043" s="17"/>
      <c r="H1043" s="17"/>
    </row>
    <row r="1044" spans="1:8">
      <c r="A1044" s="27">
        <v>37586</v>
      </c>
      <c r="B1044" s="17"/>
      <c r="C1044" s="17"/>
      <c r="D1044" s="17"/>
      <c r="E1044" s="17"/>
      <c r="F1044" s="17"/>
      <c r="G1044" s="17"/>
      <c r="H1044" s="17"/>
    </row>
    <row r="1045" spans="1:8">
      <c r="A1045" s="27">
        <v>37587</v>
      </c>
      <c r="B1045" s="17"/>
      <c r="C1045" s="17"/>
      <c r="D1045" s="17"/>
      <c r="E1045" s="17"/>
      <c r="F1045" s="17"/>
      <c r="G1045" s="17"/>
      <c r="H1045" s="17"/>
    </row>
    <row r="1046" spans="1:8">
      <c r="A1046" s="27">
        <v>37588</v>
      </c>
      <c r="B1046" s="17"/>
      <c r="C1046" s="17"/>
      <c r="D1046" s="17"/>
      <c r="E1046" s="17"/>
      <c r="F1046" s="17"/>
      <c r="G1046" s="17"/>
      <c r="H1046" s="17"/>
    </row>
    <row r="1047" spans="1:8">
      <c r="A1047" s="27">
        <v>37589</v>
      </c>
      <c r="B1047" s="17"/>
      <c r="C1047" s="17"/>
      <c r="D1047" s="17"/>
      <c r="E1047" s="17"/>
      <c r="F1047" s="17"/>
      <c r="G1047" s="17"/>
      <c r="H1047" s="17"/>
    </row>
    <row r="1048" spans="1:8">
      <c r="A1048" s="27">
        <v>37590</v>
      </c>
      <c r="B1048" s="17"/>
      <c r="C1048" s="17"/>
      <c r="D1048" s="17"/>
      <c r="E1048" s="17"/>
      <c r="F1048" s="17"/>
      <c r="G1048" s="17"/>
      <c r="H1048" s="17"/>
    </row>
    <row r="1049" spans="1:8">
      <c r="A1049" s="27">
        <v>37591</v>
      </c>
      <c r="B1049" s="17"/>
      <c r="C1049" s="17"/>
      <c r="D1049" s="17"/>
      <c r="E1049" s="17"/>
      <c r="F1049" s="17"/>
      <c r="G1049" s="17"/>
      <c r="H1049" s="17"/>
    </row>
    <row r="1050" spans="1:8">
      <c r="A1050" s="27">
        <v>37592</v>
      </c>
      <c r="B1050" s="17"/>
      <c r="C1050" s="17"/>
      <c r="D1050" s="17"/>
      <c r="E1050" s="17"/>
      <c r="F1050" s="17"/>
      <c r="G1050" s="17"/>
      <c r="H1050" s="17"/>
    </row>
    <row r="1051" spans="1:8">
      <c r="A1051" s="27">
        <v>37593</v>
      </c>
      <c r="B1051" s="17"/>
      <c r="C1051" s="17"/>
      <c r="D1051" s="17"/>
      <c r="E1051" s="17"/>
      <c r="F1051" s="17"/>
      <c r="G1051" s="17"/>
      <c r="H1051" s="17"/>
    </row>
    <row r="1052" spans="1:8">
      <c r="A1052" s="27">
        <v>37594</v>
      </c>
      <c r="B1052" s="17"/>
      <c r="C1052" s="17"/>
      <c r="D1052" s="17"/>
      <c r="E1052" s="17"/>
      <c r="F1052" s="17"/>
      <c r="G1052" s="17"/>
      <c r="H1052" s="17"/>
    </row>
    <row r="1053" spans="1:8">
      <c r="A1053" s="27">
        <v>37595</v>
      </c>
      <c r="B1053" s="17"/>
      <c r="C1053" s="17"/>
      <c r="D1053" s="17"/>
      <c r="E1053" s="17"/>
      <c r="F1053" s="17"/>
      <c r="G1053" s="17"/>
      <c r="H1053" s="17"/>
    </row>
    <row r="1054" spans="1:8">
      <c r="A1054" s="27">
        <v>37596</v>
      </c>
      <c r="B1054" s="17"/>
      <c r="C1054" s="17"/>
      <c r="D1054" s="17"/>
      <c r="E1054" s="17"/>
      <c r="F1054" s="17"/>
      <c r="G1054" s="17"/>
      <c r="H1054" s="17"/>
    </row>
    <row r="1055" spans="1:8">
      <c r="A1055" s="27">
        <v>37597</v>
      </c>
      <c r="B1055" s="17"/>
      <c r="C1055" s="17"/>
      <c r="D1055" s="17"/>
      <c r="E1055" s="17"/>
      <c r="F1055" s="17"/>
      <c r="G1055" s="17"/>
      <c r="H1055" s="17"/>
    </row>
    <row r="1056" spans="1:8">
      <c r="A1056" s="27">
        <v>37598</v>
      </c>
      <c r="B1056" s="17"/>
      <c r="C1056" s="17"/>
      <c r="D1056" s="17"/>
      <c r="E1056" s="17"/>
      <c r="F1056" s="17"/>
      <c r="G1056" s="17"/>
      <c r="H1056" s="17"/>
    </row>
    <row r="1057" spans="1:8">
      <c r="A1057" s="27">
        <v>37599</v>
      </c>
      <c r="B1057" s="17"/>
      <c r="C1057" s="17"/>
      <c r="D1057" s="17"/>
      <c r="E1057" s="17"/>
      <c r="F1057" s="17"/>
      <c r="G1057" s="17"/>
      <c r="H1057" s="17"/>
    </row>
    <row r="1058" spans="1:8">
      <c r="A1058" s="27">
        <v>37600</v>
      </c>
      <c r="B1058" s="17"/>
      <c r="C1058" s="17"/>
      <c r="D1058" s="17"/>
      <c r="E1058" s="17"/>
      <c r="F1058" s="17"/>
      <c r="G1058" s="17"/>
      <c r="H1058" s="17"/>
    </row>
    <row r="1059" spans="1:8">
      <c r="A1059" s="27">
        <v>37601</v>
      </c>
      <c r="B1059" s="17"/>
      <c r="C1059" s="17"/>
      <c r="D1059" s="17"/>
      <c r="E1059" s="17"/>
      <c r="F1059" s="17"/>
      <c r="G1059" s="17"/>
      <c r="H1059" s="17"/>
    </row>
    <row r="1060" spans="1:8">
      <c r="A1060" s="27">
        <v>37602</v>
      </c>
      <c r="B1060" s="17"/>
      <c r="C1060" s="17"/>
      <c r="D1060" s="17"/>
      <c r="E1060" s="17"/>
      <c r="F1060" s="17"/>
      <c r="G1060" s="17"/>
      <c r="H1060" s="17"/>
    </row>
    <row r="1061" spans="1:8">
      <c r="A1061" s="27">
        <v>37603</v>
      </c>
      <c r="B1061" s="17"/>
      <c r="C1061" s="17"/>
      <c r="D1061" s="17"/>
      <c r="E1061" s="17"/>
      <c r="F1061" s="17"/>
      <c r="G1061" s="17"/>
      <c r="H1061" s="17"/>
    </row>
    <row r="1062" spans="1:8">
      <c r="A1062" s="27">
        <v>37604</v>
      </c>
      <c r="B1062" s="17"/>
      <c r="C1062" s="17"/>
      <c r="D1062" s="17"/>
      <c r="E1062" s="17"/>
      <c r="F1062" s="17"/>
      <c r="G1062" s="17"/>
      <c r="H1062" s="17"/>
    </row>
    <row r="1063" spans="1:8">
      <c r="A1063" s="27">
        <v>37605</v>
      </c>
      <c r="B1063" s="17"/>
      <c r="C1063" s="17"/>
      <c r="D1063" s="17"/>
      <c r="E1063" s="17"/>
      <c r="F1063" s="17"/>
      <c r="G1063" s="17"/>
      <c r="H1063" s="17"/>
    </row>
    <row r="1064" spans="1:8">
      <c r="A1064" s="27">
        <v>37606</v>
      </c>
      <c r="B1064" s="17"/>
      <c r="C1064" s="17"/>
      <c r="D1064" s="17"/>
      <c r="E1064" s="17"/>
      <c r="F1064" s="17"/>
      <c r="G1064" s="17"/>
      <c r="H1064" s="17"/>
    </row>
    <row r="1065" spans="1:8">
      <c r="A1065" s="27">
        <v>37607</v>
      </c>
      <c r="B1065" s="17"/>
      <c r="C1065" s="17"/>
      <c r="D1065" s="17"/>
      <c r="E1065" s="17"/>
      <c r="F1065" s="17"/>
      <c r="G1065" s="17"/>
      <c r="H1065" s="17"/>
    </row>
    <row r="1066" spans="1:8">
      <c r="A1066" s="27">
        <v>37608</v>
      </c>
      <c r="B1066" s="17"/>
      <c r="C1066" s="17"/>
      <c r="D1066" s="17"/>
      <c r="E1066" s="17"/>
      <c r="F1066" s="17"/>
      <c r="G1066" s="17"/>
      <c r="H1066" s="17"/>
    </row>
    <row r="1067" spans="1:8">
      <c r="A1067" s="27">
        <v>37609</v>
      </c>
      <c r="B1067" s="17"/>
      <c r="C1067" s="17"/>
      <c r="D1067" s="17"/>
      <c r="E1067" s="17"/>
      <c r="F1067" s="17"/>
      <c r="G1067" s="17"/>
      <c r="H1067" s="17"/>
    </row>
    <row r="1068" spans="1:8">
      <c r="A1068" s="27">
        <v>37610</v>
      </c>
      <c r="B1068" s="11">
        <v>64.489999999999995</v>
      </c>
      <c r="C1068" s="11">
        <f t="shared" ref="C1068:C1079" si="134">874.02-B1068</f>
        <v>809.53</v>
      </c>
      <c r="D1068" s="28">
        <f t="shared" ref="D1068:D1079" si="135">1500-B1068</f>
        <v>1435.51</v>
      </c>
      <c r="E1068" s="16">
        <f t="shared" ref="E1068:E1131" si="136">D1068*1.0021</f>
        <v>1438.5245709999999</v>
      </c>
      <c r="F1068" s="29">
        <f t="shared" ref="F1068:F1079" si="137">E1068-D1068</f>
        <v>3.0145709999999326</v>
      </c>
      <c r="G1068" s="29">
        <f t="shared" ref="G1068:G1079" si="138">C1068+(E1068-D1068)</f>
        <v>812.54457099999991</v>
      </c>
      <c r="H1068" s="17"/>
    </row>
    <row r="1069" spans="1:8">
      <c r="A1069" s="27">
        <v>37611</v>
      </c>
      <c r="B1069" s="11">
        <v>64.349999999999994</v>
      </c>
      <c r="C1069" s="11">
        <f t="shared" si="134"/>
        <v>809.67</v>
      </c>
      <c r="D1069" s="28">
        <f t="shared" si="135"/>
        <v>1435.65</v>
      </c>
      <c r="E1069" s="16">
        <f t="shared" si="136"/>
        <v>1438.6648650000002</v>
      </c>
      <c r="F1069" s="29">
        <f t="shared" si="137"/>
        <v>3.0148650000000998</v>
      </c>
      <c r="G1069" s="29">
        <f t="shared" si="138"/>
        <v>812.68486500000006</v>
      </c>
      <c r="H1069" s="17"/>
    </row>
    <row r="1070" spans="1:8">
      <c r="A1070" s="27">
        <v>37612</v>
      </c>
      <c r="B1070" s="11">
        <v>64.260000000000005</v>
      </c>
      <c r="C1070" s="11">
        <f t="shared" si="134"/>
        <v>809.76</v>
      </c>
      <c r="D1070" s="28">
        <f t="shared" si="135"/>
        <v>1435.74</v>
      </c>
      <c r="E1070" s="16">
        <f t="shared" si="136"/>
        <v>1438.755054</v>
      </c>
      <c r="F1070" s="29">
        <f t="shared" si="137"/>
        <v>3.0150539999999637</v>
      </c>
      <c r="G1070" s="29">
        <f t="shared" si="138"/>
        <v>812.77505399999995</v>
      </c>
      <c r="H1070" s="17"/>
    </row>
    <row r="1071" spans="1:8">
      <c r="A1071" s="27">
        <v>37613</v>
      </c>
      <c r="B1071" s="11">
        <v>64.06</v>
      </c>
      <c r="C1071" s="11">
        <f t="shared" si="134"/>
        <v>809.96</v>
      </c>
      <c r="D1071" s="28">
        <f t="shared" si="135"/>
        <v>1435.94</v>
      </c>
      <c r="E1071" s="16">
        <f t="shared" si="136"/>
        <v>1438.9554740000001</v>
      </c>
      <c r="F1071" s="29">
        <f t="shared" si="137"/>
        <v>3.0154740000000402</v>
      </c>
      <c r="G1071" s="29">
        <f t="shared" si="138"/>
        <v>812.97547400000008</v>
      </c>
      <c r="H1071" s="17"/>
    </row>
    <row r="1072" spans="1:8">
      <c r="A1072" s="27">
        <v>37614</v>
      </c>
      <c r="B1072" s="11">
        <v>64.09</v>
      </c>
      <c r="C1072" s="11">
        <f t="shared" si="134"/>
        <v>809.93</v>
      </c>
      <c r="D1072" s="28">
        <f t="shared" si="135"/>
        <v>1435.91</v>
      </c>
      <c r="E1072" s="16">
        <f t="shared" si="136"/>
        <v>1438.9254110000002</v>
      </c>
      <c r="F1072" s="29">
        <f t="shared" si="137"/>
        <v>3.0154110000000856</v>
      </c>
      <c r="G1072" s="29">
        <f t="shared" si="138"/>
        <v>812.94541100000004</v>
      </c>
      <c r="H1072" s="17"/>
    </row>
    <row r="1073" spans="1:8">
      <c r="A1073" s="27">
        <v>37615</v>
      </c>
      <c r="B1073" s="11">
        <v>64.12</v>
      </c>
      <c r="C1073" s="11">
        <f t="shared" si="134"/>
        <v>809.9</v>
      </c>
      <c r="D1073" s="28">
        <f t="shared" si="135"/>
        <v>1435.88</v>
      </c>
      <c r="E1073" s="16">
        <f t="shared" si="136"/>
        <v>1438.895348</v>
      </c>
      <c r="F1073" s="29">
        <f t="shared" si="137"/>
        <v>3.0153479999999035</v>
      </c>
      <c r="G1073" s="29">
        <f t="shared" si="138"/>
        <v>812.91534799999988</v>
      </c>
      <c r="H1073" s="17"/>
    </row>
    <row r="1074" spans="1:8">
      <c r="A1074" s="27">
        <v>37616</v>
      </c>
      <c r="B1074" s="11">
        <v>63.98</v>
      </c>
      <c r="C1074" s="11">
        <f t="shared" si="134"/>
        <v>810.04</v>
      </c>
      <c r="D1074" s="28">
        <f t="shared" si="135"/>
        <v>1436.02</v>
      </c>
      <c r="E1074" s="16">
        <f t="shared" si="136"/>
        <v>1439.0356420000001</v>
      </c>
      <c r="F1074" s="29">
        <f t="shared" si="137"/>
        <v>3.0156420000000708</v>
      </c>
      <c r="G1074" s="29">
        <f t="shared" si="138"/>
        <v>813.05564200000003</v>
      </c>
      <c r="H1074" s="17"/>
    </row>
    <row r="1075" spans="1:8">
      <c r="A1075" s="27">
        <v>37617</v>
      </c>
      <c r="B1075" s="11">
        <v>64.03</v>
      </c>
      <c r="C1075" s="11">
        <f t="shared" si="134"/>
        <v>809.99</v>
      </c>
      <c r="D1075" s="28">
        <f t="shared" si="135"/>
        <v>1435.97</v>
      </c>
      <c r="E1075" s="16">
        <f t="shared" si="136"/>
        <v>1438.985537</v>
      </c>
      <c r="F1075" s="29">
        <f t="shared" si="137"/>
        <v>3.0155369999999948</v>
      </c>
      <c r="G1075" s="29">
        <f t="shared" si="138"/>
        <v>813.005537</v>
      </c>
      <c r="H1075" s="17"/>
    </row>
    <row r="1076" spans="1:8">
      <c r="A1076" s="27">
        <v>37618</v>
      </c>
      <c r="B1076" s="11">
        <v>63.98</v>
      </c>
      <c r="C1076" s="11">
        <f t="shared" si="134"/>
        <v>810.04</v>
      </c>
      <c r="D1076" s="28">
        <f t="shared" si="135"/>
        <v>1436.02</v>
      </c>
      <c r="E1076" s="16">
        <f t="shared" si="136"/>
        <v>1439.0356420000001</v>
      </c>
      <c r="F1076" s="29">
        <f t="shared" si="137"/>
        <v>3.0156420000000708</v>
      </c>
      <c r="G1076" s="29">
        <f t="shared" si="138"/>
        <v>813.05564200000003</v>
      </c>
      <c r="H1076" s="17"/>
    </row>
    <row r="1077" spans="1:8">
      <c r="A1077" s="27">
        <v>37619</v>
      </c>
      <c r="B1077" s="11">
        <v>63.71</v>
      </c>
      <c r="C1077" s="11">
        <f t="shared" si="134"/>
        <v>810.31</v>
      </c>
      <c r="D1077" s="28">
        <f t="shared" si="135"/>
        <v>1436.29</v>
      </c>
      <c r="E1077" s="16">
        <f t="shared" si="136"/>
        <v>1439.3062089999999</v>
      </c>
      <c r="F1077" s="29">
        <f t="shared" si="137"/>
        <v>3.0162089999998898</v>
      </c>
      <c r="G1077" s="29">
        <f t="shared" si="138"/>
        <v>813.32620899999984</v>
      </c>
      <c r="H1077" s="17"/>
    </row>
    <row r="1078" spans="1:8">
      <c r="A1078" s="27">
        <v>37620</v>
      </c>
      <c r="B1078" s="11">
        <v>63.61</v>
      </c>
      <c r="C1078" s="11">
        <f t="shared" si="134"/>
        <v>810.41</v>
      </c>
      <c r="D1078" s="28">
        <f t="shared" si="135"/>
        <v>1436.39</v>
      </c>
      <c r="E1078" s="16">
        <f t="shared" si="136"/>
        <v>1439.4064190000001</v>
      </c>
      <c r="F1078" s="29">
        <f t="shared" si="137"/>
        <v>3.0164190000000417</v>
      </c>
      <c r="G1078" s="29">
        <f t="shared" si="138"/>
        <v>813.42641900000001</v>
      </c>
      <c r="H1078" s="17"/>
    </row>
    <row r="1079" spans="1:8">
      <c r="A1079" s="27">
        <v>37621</v>
      </c>
      <c r="B1079" s="11">
        <v>64.28</v>
      </c>
      <c r="C1079" s="11">
        <f t="shared" si="134"/>
        <v>809.74</v>
      </c>
      <c r="D1079" s="28">
        <f t="shared" si="135"/>
        <v>1435.72</v>
      </c>
      <c r="E1079" s="16">
        <f t="shared" si="136"/>
        <v>1438.7350120000001</v>
      </c>
      <c r="F1079" s="29">
        <f t="shared" si="137"/>
        <v>3.0150120000000697</v>
      </c>
      <c r="G1079" s="29">
        <f t="shared" si="138"/>
        <v>812.75501200000008</v>
      </c>
      <c r="H1079" s="17"/>
    </row>
    <row r="1080" spans="1:8">
      <c r="A1080" s="27">
        <v>37622</v>
      </c>
      <c r="B1080" s="11">
        <v>64.48</v>
      </c>
      <c r="C1080" s="29">
        <f t="shared" ref="C1080:C1143" si="139">874.02-B1080</f>
        <v>809.54</v>
      </c>
      <c r="D1080" s="28">
        <f t="shared" ref="D1080:D1143" si="140">1500-B1080</f>
        <v>1435.52</v>
      </c>
      <c r="E1080" s="16">
        <f t="shared" si="136"/>
        <v>1438.534592</v>
      </c>
      <c r="F1080" s="29">
        <f t="shared" ref="F1080:F1143" si="141">E1080-D1080</f>
        <v>3.0145919999999933</v>
      </c>
      <c r="G1080" s="29">
        <f t="shared" ref="G1080:G1143" si="142">C1080+(E1080-D1080)</f>
        <v>812.55459199999996</v>
      </c>
      <c r="H1080" s="17"/>
    </row>
    <row r="1081" spans="1:8">
      <c r="A1081" s="27">
        <v>37623</v>
      </c>
      <c r="B1081" s="11">
        <v>65.09</v>
      </c>
      <c r="C1081" s="29">
        <f t="shared" si="139"/>
        <v>808.93</v>
      </c>
      <c r="D1081" s="28">
        <f t="shared" si="140"/>
        <v>1434.91</v>
      </c>
      <c r="E1081" s="16">
        <f t="shared" si="136"/>
        <v>1437.923311</v>
      </c>
      <c r="F1081" s="29">
        <f t="shared" si="141"/>
        <v>3.0133109999999306</v>
      </c>
      <c r="G1081" s="29">
        <f t="shared" si="142"/>
        <v>811.94331099999988</v>
      </c>
      <c r="H1081" s="17"/>
    </row>
    <row r="1082" spans="1:8">
      <c r="A1082" s="27">
        <v>37624</v>
      </c>
      <c r="B1082" s="11">
        <v>65.319999999999993</v>
      </c>
      <c r="C1082" s="29">
        <f t="shared" si="139"/>
        <v>808.7</v>
      </c>
      <c r="D1082" s="28">
        <f t="shared" si="140"/>
        <v>1434.68</v>
      </c>
      <c r="E1082" s="16">
        <f t="shared" si="136"/>
        <v>1437.692828</v>
      </c>
      <c r="F1082" s="29">
        <f t="shared" si="141"/>
        <v>3.0128279999998995</v>
      </c>
      <c r="G1082" s="29">
        <f t="shared" si="142"/>
        <v>811.71282799999994</v>
      </c>
      <c r="H1082" s="17"/>
    </row>
    <row r="1083" spans="1:8">
      <c r="A1083" s="27">
        <v>37625</v>
      </c>
      <c r="B1083" s="11">
        <v>65.5</v>
      </c>
      <c r="C1083" s="29">
        <f t="shared" si="139"/>
        <v>808.52</v>
      </c>
      <c r="D1083" s="28">
        <f t="shared" si="140"/>
        <v>1434.5</v>
      </c>
      <c r="E1083" s="16">
        <f t="shared" si="136"/>
        <v>1437.5124499999999</v>
      </c>
      <c r="F1083" s="29">
        <f t="shared" si="141"/>
        <v>3.0124499999999443</v>
      </c>
      <c r="G1083" s="29">
        <f t="shared" si="142"/>
        <v>811.53244999999993</v>
      </c>
      <c r="H1083" s="17"/>
    </row>
    <row r="1084" spans="1:8">
      <c r="A1084" s="27">
        <v>37626</v>
      </c>
      <c r="B1084" s="11">
        <v>65.41</v>
      </c>
      <c r="C1084" s="29">
        <f t="shared" si="139"/>
        <v>808.61</v>
      </c>
      <c r="D1084" s="28">
        <f t="shared" si="140"/>
        <v>1434.59</v>
      </c>
      <c r="E1084" s="16">
        <f t="shared" si="136"/>
        <v>1437.602639</v>
      </c>
      <c r="F1084" s="29">
        <f t="shared" si="141"/>
        <v>3.0126390000000356</v>
      </c>
      <c r="G1084" s="29">
        <f t="shared" si="142"/>
        <v>811.62263900000005</v>
      </c>
      <c r="H1084" s="17"/>
    </row>
    <row r="1085" spans="1:8">
      <c r="A1085" s="27">
        <v>37627</v>
      </c>
      <c r="B1085" s="11">
        <v>65.48</v>
      </c>
      <c r="C1085" s="29">
        <f t="shared" si="139"/>
        <v>808.54</v>
      </c>
      <c r="D1085" s="28">
        <f t="shared" si="140"/>
        <v>1434.52</v>
      </c>
      <c r="E1085" s="16">
        <f t="shared" si="136"/>
        <v>1437.532492</v>
      </c>
      <c r="F1085" s="29">
        <f t="shared" si="141"/>
        <v>3.0124920000000657</v>
      </c>
      <c r="G1085" s="29">
        <f t="shared" si="142"/>
        <v>811.55249200000003</v>
      </c>
      <c r="H1085" s="17"/>
    </row>
    <row r="1086" spans="1:8">
      <c r="A1086" s="27">
        <v>37628</v>
      </c>
      <c r="B1086" s="11">
        <v>65.61</v>
      </c>
      <c r="C1086" s="29">
        <f t="shared" si="139"/>
        <v>808.41</v>
      </c>
      <c r="D1086" s="28">
        <f t="shared" si="140"/>
        <v>1434.39</v>
      </c>
      <c r="E1086" s="16">
        <f t="shared" si="136"/>
        <v>1437.4022190000001</v>
      </c>
      <c r="F1086" s="29">
        <f t="shared" si="141"/>
        <v>3.0122189999999591</v>
      </c>
      <c r="G1086" s="29">
        <f t="shared" si="142"/>
        <v>811.42221899999993</v>
      </c>
      <c r="H1086" s="17"/>
    </row>
    <row r="1087" spans="1:8">
      <c r="A1087" s="27">
        <v>37629</v>
      </c>
      <c r="B1087" s="11">
        <v>65.39</v>
      </c>
      <c r="C1087" s="29">
        <f t="shared" si="139"/>
        <v>808.63</v>
      </c>
      <c r="D1087" s="28">
        <f t="shared" si="140"/>
        <v>1434.61</v>
      </c>
      <c r="E1087" s="16">
        <f t="shared" si="136"/>
        <v>1437.6226809999998</v>
      </c>
      <c r="F1087" s="29">
        <f t="shared" si="141"/>
        <v>3.0126809999999296</v>
      </c>
      <c r="G1087" s="29">
        <f t="shared" si="142"/>
        <v>811.64268099999993</v>
      </c>
      <c r="H1087" s="17"/>
    </row>
    <row r="1088" spans="1:8">
      <c r="A1088" s="27">
        <v>37630</v>
      </c>
      <c r="B1088" s="11">
        <v>64.87</v>
      </c>
      <c r="C1088" s="29">
        <f t="shared" si="139"/>
        <v>809.15</v>
      </c>
      <c r="D1088" s="28">
        <f t="shared" si="140"/>
        <v>1435.13</v>
      </c>
      <c r="E1088" s="16">
        <f t="shared" si="136"/>
        <v>1438.143773</v>
      </c>
      <c r="F1088" s="29">
        <f t="shared" si="141"/>
        <v>3.013772999999901</v>
      </c>
      <c r="G1088" s="29">
        <f t="shared" si="142"/>
        <v>812.16377299999988</v>
      </c>
      <c r="H1088" s="17"/>
    </row>
    <row r="1089" spans="1:8">
      <c r="A1089" s="27">
        <v>37631</v>
      </c>
      <c r="B1089" s="11">
        <v>65.13</v>
      </c>
      <c r="C1089" s="29">
        <f t="shared" si="139"/>
        <v>808.89</v>
      </c>
      <c r="D1089" s="28">
        <f t="shared" si="140"/>
        <v>1434.87</v>
      </c>
      <c r="E1089" s="16">
        <f t="shared" si="136"/>
        <v>1437.8832269999998</v>
      </c>
      <c r="F1089" s="29">
        <f t="shared" si="141"/>
        <v>3.0132269999999153</v>
      </c>
      <c r="G1089" s="29">
        <f t="shared" si="142"/>
        <v>811.9032269999999</v>
      </c>
      <c r="H1089" s="17"/>
    </row>
    <row r="1090" spans="1:8">
      <c r="A1090" s="27">
        <v>37632</v>
      </c>
      <c r="B1090" s="11">
        <v>65.44</v>
      </c>
      <c r="C1090" s="29">
        <f t="shared" si="139"/>
        <v>808.57999999999993</v>
      </c>
      <c r="D1090" s="28">
        <f t="shared" si="140"/>
        <v>1434.56</v>
      </c>
      <c r="E1090" s="16">
        <f t="shared" si="136"/>
        <v>1437.572576</v>
      </c>
      <c r="F1090" s="29">
        <f t="shared" si="141"/>
        <v>3.012576000000081</v>
      </c>
      <c r="G1090" s="29">
        <f t="shared" si="142"/>
        <v>811.59257600000001</v>
      </c>
      <c r="H1090" s="17"/>
    </row>
    <row r="1091" spans="1:8">
      <c r="A1091" s="27">
        <v>37633</v>
      </c>
      <c r="B1091" s="11">
        <v>65.349999999999994</v>
      </c>
      <c r="C1091" s="29">
        <f t="shared" si="139"/>
        <v>808.67</v>
      </c>
      <c r="D1091" s="28">
        <f t="shared" si="140"/>
        <v>1434.65</v>
      </c>
      <c r="E1091" s="16">
        <f t="shared" si="136"/>
        <v>1437.662765</v>
      </c>
      <c r="F1091" s="29">
        <f t="shared" si="141"/>
        <v>3.0127649999999448</v>
      </c>
      <c r="G1091" s="29">
        <f t="shared" si="142"/>
        <v>811.6827649999999</v>
      </c>
      <c r="H1091" s="17"/>
    </row>
    <row r="1092" spans="1:8">
      <c r="A1092" s="27">
        <v>37634</v>
      </c>
      <c r="B1092" s="11">
        <v>64.989999999999995</v>
      </c>
      <c r="C1092" s="29">
        <f t="shared" si="139"/>
        <v>809.03</v>
      </c>
      <c r="D1092" s="28">
        <f t="shared" si="140"/>
        <v>1435.01</v>
      </c>
      <c r="E1092" s="16">
        <f t="shared" si="136"/>
        <v>1438.0235210000001</v>
      </c>
      <c r="F1092" s="29">
        <f t="shared" si="141"/>
        <v>3.0135210000000825</v>
      </c>
      <c r="G1092" s="29">
        <f t="shared" si="142"/>
        <v>812.04352100000006</v>
      </c>
      <c r="H1092" s="17"/>
    </row>
    <row r="1093" spans="1:8">
      <c r="A1093" s="27">
        <v>37635</v>
      </c>
      <c r="B1093" s="11">
        <v>64.81</v>
      </c>
      <c r="C1093" s="29">
        <f t="shared" si="139"/>
        <v>809.21</v>
      </c>
      <c r="D1093" s="28">
        <f t="shared" si="140"/>
        <v>1435.19</v>
      </c>
      <c r="E1093" s="16">
        <f t="shared" si="136"/>
        <v>1438.2038990000001</v>
      </c>
      <c r="F1093" s="29">
        <f t="shared" si="141"/>
        <v>3.0138990000000376</v>
      </c>
      <c r="G1093" s="29">
        <f t="shared" si="142"/>
        <v>812.22389900000007</v>
      </c>
      <c r="H1093" s="17"/>
    </row>
    <row r="1094" spans="1:8">
      <c r="A1094" s="27">
        <v>37636</v>
      </c>
      <c r="B1094" s="11">
        <v>64.680000000000007</v>
      </c>
      <c r="C1094" s="29">
        <f t="shared" si="139"/>
        <v>809.33999999999992</v>
      </c>
      <c r="D1094" s="28">
        <f t="shared" si="140"/>
        <v>1435.32</v>
      </c>
      <c r="E1094" s="16">
        <f t="shared" si="136"/>
        <v>1438.3341719999999</v>
      </c>
      <c r="F1094" s="29">
        <f t="shared" si="141"/>
        <v>3.0141719999999168</v>
      </c>
      <c r="G1094" s="29">
        <f t="shared" si="142"/>
        <v>812.35417199999983</v>
      </c>
      <c r="H1094" s="17"/>
    </row>
    <row r="1095" spans="1:8">
      <c r="A1095" s="27">
        <v>37637</v>
      </c>
      <c r="B1095" s="11">
        <v>64.78</v>
      </c>
      <c r="C1095" s="29">
        <f t="shared" si="139"/>
        <v>809.24</v>
      </c>
      <c r="D1095" s="28">
        <f t="shared" si="140"/>
        <v>1435.22</v>
      </c>
      <c r="E1095" s="16">
        <f t="shared" si="136"/>
        <v>1438.233962</v>
      </c>
      <c r="F1095" s="29">
        <f t="shared" si="141"/>
        <v>3.0139619999999923</v>
      </c>
      <c r="G1095" s="29">
        <f t="shared" si="142"/>
        <v>812.253962</v>
      </c>
      <c r="H1095" s="17"/>
    </row>
    <row r="1096" spans="1:8">
      <c r="A1096" s="27">
        <v>37638</v>
      </c>
      <c r="B1096" s="11">
        <v>64.790000000000006</v>
      </c>
      <c r="C1096" s="29">
        <f t="shared" si="139"/>
        <v>809.23</v>
      </c>
      <c r="D1096" s="28">
        <f t="shared" si="140"/>
        <v>1435.21</v>
      </c>
      <c r="E1096" s="16">
        <f t="shared" si="136"/>
        <v>1438.223941</v>
      </c>
      <c r="F1096" s="29">
        <f t="shared" si="141"/>
        <v>3.0139409999999316</v>
      </c>
      <c r="G1096" s="29">
        <f t="shared" si="142"/>
        <v>812.24394099999995</v>
      </c>
      <c r="H1096" s="17"/>
    </row>
    <row r="1097" spans="1:8">
      <c r="A1097" s="27">
        <v>37639</v>
      </c>
      <c r="B1097" s="11">
        <v>64.67</v>
      </c>
      <c r="C1097" s="29">
        <f t="shared" si="139"/>
        <v>809.35</v>
      </c>
      <c r="D1097" s="28">
        <f t="shared" si="140"/>
        <v>1435.33</v>
      </c>
      <c r="E1097" s="16">
        <f t="shared" si="136"/>
        <v>1438.3441929999999</v>
      </c>
      <c r="F1097" s="29">
        <f t="shared" si="141"/>
        <v>3.0141929999999775</v>
      </c>
      <c r="G1097" s="29">
        <f t="shared" si="142"/>
        <v>812.364193</v>
      </c>
      <c r="H1097" s="17"/>
    </row>
    <row r="1098" spans="1:8">
      <c r="A1098" s="27">
        <v>37640</v>
      </c>
      <c r="B1098" s="11">
        <v>64.569999999999993</v>
      </c>
      <c r="C1098" s="29">
        <f t="shared" si="139"/>
        <v>809.45</v>
      </c>
      <c r="D1098" s="28">
        <f t="shared" si="140"/>
        <v>1435.43</v>
      </c>
      <c r="E1098" s="16">
        <f t="shared" si="136"/>
        <v>1438.444403</v>
      </c>
      <c r="F1098" s="29">
        <f t="shared" si="141"/>
        <v>3.014402999999902</v>
      </c>
      <c r="G1098" s="29">
        <f t="shared" si="142"/>
        <v>812.46440299999995</v>
      </c>
      <c r="H1098" s="17"/>
    </row>
    <row r="1099" spans="1:8">
      <c r="A1099" s="27">
        <v>37641</v>
      </c>
      <c r="B1099" s="11">
        <v>64.459999999999994</v>
      </c>
      <c r="C1099" s="29">
        <f t="shared" si="139"/>
        <v>809.56</v>
      </c>
      <c r="D1099" s="28">
        <f t="shared" si="140"/>
        <v>1435.54</v>
      </c>
      <c r="E1099" s="16">
        <f t="shared" si="136"/>
        <v>1438.5546339999999</v>
      </c>
      <c r="F1099" s="29">
        <f t="shared" si="141"/>
        <v>3.0146339999998872</v>
      </c>
      <c r="G1099" s="29">
        <f t="shared" si="142"/>
        <v>812.57463399999983</v>
      </c>
      <c r="H1099" s="17"/>
    </row>
    <row r="1100" spans="1:8">
      <c r="A1100" s="27">
        <v>37642</v>
      </c>
      <c r="B1100" s="11">
        <v>64.459999999999994</v>
      </c>
      <c r="C1100" s="29">
        <f t="shared" si="139"/>
        <v>809.56</v>
      </c>
      <c r="D1100" s="28">
        <f t="shared" si="140"/>
        <v>1435.54</v>
      </c>
      <c r="E1100" s="16">
        <f t="shared" si="136"/>
        <v>1438.5546339999999</v>
      </c>
      <c r="F1100" s="29">
        <f t="shared" si="141"/>
        <v>3.0146339999998872</v>
      </c>
      <c r="G1100" s="29">
        <f t="shared" si="142"/>
        <v>812.57463399999983</v>
      </c>
      <c r="H1100" s="17"/>
    </row>
    <row r="1101" spans="1:8">
      <c r="A1101" s="27">
        <v>37643</v>
      </c>
      <c r="B1101" s="11">
        <v>64.72</v>
      </c>
      <c r="C1101" s="29">
        <f t="shared" si="139"/>
        <v>809.3</v>
      </c>
      <c r="D1101" s="28">
        <f t="shared" si="140"/>
        <v>1435.28</v>
      </c>
      <c r="E1101" s="16">
        <f t="shared" si="136"/>
        <v>1438.2940879999999</v>
      </c>
      <c r="F1101" s="29">
        <f t="shared" si="141"/>
        <v>3.0140879999999015</v>
      </c>
      <c r="G1101" s="29">
        <f t="shared" si="142"/>
        <v>812.31408799999986</v>
      </c>
      <c r="H1101" s="17"/>
    </row>
    <row r="1102" spans="1:8">
      <c r="A1102" s="27">
        <v>37644</v>
      </c>
      <c r="B1102" s="11">
        <v>65.069999999999993</v>
      </c>
      <c r="C1102" s="29">
        <f t="shared" si="139"/>
        <v>808.95</v>
      </c>
      <c r="D1102" s="28">
        <f t="shared" si="140"/>
        <v>1434.93</v>
      </c>
      <c r="E1102" s="16">
        <f t="shared" si="136"/>
        <v>1437.9433530000001</v>
      </c>
      <c r="F1102" s="29">
        <f t="shared" si="141"/>
        <v>3.0133530000000519</v>
      </c>
      <c r="G1102" s="29">
        <f t="shared" si="142"/>
        <v>811.9633530000001</v>
      </c>
      <c r="H1102" s="17"/>
    </row>
    <row r="1103" spans="1:8">
      <c r="A1103" s="27">
        <v>37645</v>
      </c>
      <c r="B1103" s="11">
        <v>65.03</v>
      </c>
      <c r="C1103" s="29">
        <f t="shared" si="139"/>
        <v>808.99</v>
      </c>
      <c r="D1103" s="28">
        <f t="shared" si="140"/>
        <v>1434.97</v>
      </c>
      <c r="E1103" s="16">
        <f t="shared" si="136"/>
        <v>1437.9834370000001</v>
      </c>
      <c r="F1103" s="29">
        <f t="shared" si="141"/>
        <v>3.0134370000000672</v>
      </c>
      <c r="G1103" s="29">
        <f t="shared" si="142"/>
        <v>812.00343700000008</v>
      </c>
      <c r="H1103" s="17"/>
    </row>
    <row r="1104" spans="1:8">
      <c r="A1104" s="27">
        <v>37646</v>
      </c>
      <c r="B1104" s="11">
        <v>64.88</v>
      </c>
      <c r="C1104" s="29">
        <f t="shared" si="139"/>
        <v>809.14</v>
      </c>
      <c r="D1104" s="28">
        <f t="shared" si="140"/>
        <v>1435.12</v>
      </c>
      <c r="E1104" s="16">
        <f t="shared" si="136"/>
        <v>1438.133752</v>
      </c>
      <c r="F1104" s="29">
        <f t="shared" si="141"/>
        <v>3.0137520000000677</v>
      </c>
      <c r="G1104" s="29">
        <f t="shared" si="142"/>
        <v>812.15375200000005</v>
      </c>
      <c r="H1104" s="17"/>
    </row>
    <row r="1105" spans="1:8">
      <c r="A1105" s="27">
        <v>37647</v>
      </c>
      <c r="B1105" s="11">
        <v>64.959999999999994</v>
      </c>
      <c r="C1105" s="29">
        <f t="shared" si="139"/>
        <v>809.06</v>
      </c>
      <c r="D1105" s="28">
        <f t="shared" si="140"/>
        <v>1435.04</v>
      </c>
      <c r="E1105" s="16">
        <f t="shared" si="136"/>
        <v>1438.053584</v>
      </c>
      <c r="F1105" s="29">
        <f t="shared" si="141"/>
        <v>3.0135840000000371</v>
      </c>
      <c r="G1105" s="29">
        <f t="shared" si="142"/>
        <v>812.07358399999998</v>
      </c>
      <c r="H1105" s="17"/>
    </row>
    <row r="1106" spans="1:8">
      <c r="A1106" s="27">
        <v>37648</v>
      </c>
      <c r="B1106" s="11">
        <v>64.989999999999995</v>
      </c>
      <c r="C1106" s="29">
        <f t="shared" si="139"/>
        <v>809.03</v>
      </c>
      <c r="D1106" s="28">
        <f t="shared" si="140"/>
        <v>1435.01</v>
      </c>
      <c r="E1106" s="16">
        <f t="shared" si="136"/>
        <v>1438.0235210000001</v>
      </c>
      <c r="F1106" s="29">
        <f t="shared" si="141"/>
        <v>3.0135210000000825</v>
      </c>
      <c r="G1106" s="29">
        <f t="shared" si="142"/>
        <v>812.04352100000006</v>
      </c>
      <c r="H1106" s="17"/>
    </row>
    <row r="1107" spans="1:8">
      <c r="A1107" s="27">
        <v>37649</v>
      </c>
      <c r="B1107" s="11">
        <v>64.900000000000006</v>
      </c>
      <c r="C1107" s="29">
        <f t="shared" si="139"/>
        <v>809.12</v>
      </c>
      <c r="D1107" s="28">
        <f t="shared" si="140"/>
        <v>1435.1</v>
      </c>
      <c r="E1107" s="16">
        <f t="shared" si="136"/>
        <v>1438.1137099999999</v>
      </c>
      <c r="F1107" s="29">
        <f t="shared" si="141"/>
        <v>3.0137099999999464</v>
      </c>
      <c r="G1107" s="29">
        <f t="shared" si="142"/>
        <v>812.13370999999995</v>
      </c>
      <c r="H1107" s="17"/>
    </row>
    <row r="1108" spans="1:8">
      <c r="A1108" s="27">
        <v>37650</v>
      </c>
      <c r="B1108" s="11">
        <v>65.03</v>
      </c>
      <c r="C1108" s="29">
        <f t="shared" si="139"/>
        <v>808.99</v>
      </c>
      <c r="D1108" s="28">
        <f t="shared" si="140"/>
        <v>1434.97</v>
      </c>
      <c r="E1108" s="16">
        <f t="shared" si="136"/>
        <v>1437.9834370000001</v>
      </c>
      <c r="F1108" s="29">
        <f t="shared" si="141"/>
        <v>3.0134370000000672</v>
      </c>
      <c r="G1108" s="29">
        <f t="shared" si="142"/>
        <v>812.00343700000008</v>
      </c>
      <c r="H1108" s="17"/>
    </row>
    <row r="1109" spans="1:8">
      <c r="A1109" s="27">
        <v>37651</v>
      </c>
      <c r="B1109" s="11">
        <v>65.150000000000006</v>
      </c>
      <c r="C1109" s="29">
        <f t="shared" si="139"/>
        <v>808.87</v>
      </c>
      <c r="D1109" s="28">
        <f t="shared" si="140"/>
        <v>1434.85</v>
      </c>
      <c r="E1109" s="16">
        <f t="shared" si="136"/>
        <v>1437.8631849999999</v>
      </c>
      <c r="F1109" s="29">
        <f t="shared" si="141"/>
        <v>3.0131850000000213</v>
      </c>
      <c r="G1109" s="29">
        <f t="shared" si="142"/>
        <v>811.88318500000003</v>
      </c>
      <c r="H1109" s="17"/>
    </row>
    <row r="1110" spans="1:8">
      <c r="A1110" s="27">
        <v>37652</v>
      </c>
      <c r="B1110" s="11">
        <v>65.28</v>
      </c>
      <c r="C1110" s="29">
        <f t="shared" si="139"/>
        <v>808.74</v>
      </c>
      <c r="D1110" s="28">
        <f t="shared" si="140"/>
        <v>1434.72</v>
      </c>
      <c r="E1110" s="16">
        <f t="shared" si="136"/>
        <v>1437.7329119999999</v>
      </c>
      <c r="F1110" s="29">
        <f t="shared" si="141"/>
        <v>3.0129119999999148</v>
      </c>
      <c r="G1110" s="29">
        <f t="shared" si="142"/>
        <v>811.75291199999992</v>
      </c>
      <c r="H1110" s="17"/>
    </row>
    <row r="1111" spans="1:8">
      <c r="A1111" s="27">
        <v>37653</v>
      </c>
      <c r="B1111" s="11">
        <v>65.38</v>
      </c>
      <c r="C1111" s="29">
        <f t="shared" si="139"/>
        <v>808.64</v>
      </c>
      <c r="D1111" s="28">
        <f t="shared" si="140"/>
        <v>1434.62</v>
      </c>
      <c r="E1111" s="16">
        <f t="shared" si="136"/>
        <v>1437.6327019999999</v>
      </c>
      <c r="F1111" s="29">
        <f t="shared" si="141"/>
        <v>3.0127019999999902</v>
      </c>
      <c r="G1111" s="29">
        <f t="shared" si="142"/>
        <v>811.65270199999998</v>
      </c>
      <c r="H1111" s="17"/>
    </row>
    <row r="1112" spans="1:8">
      <c r="A1112" s="27">
        <v>37654</v>
      </c>
      <c r="B1112" s="11">
        <v>65.28</v>
      </c>
      <c r="C1112" s="29">
        <f t="shared" si="139"/>
        <v>808.74</v>
      </c>
      <c r="D1112" s="28">
        <f t="shared" si="140"/>
        <v>1434.72</v>
      </c>
      <c r="E1112" s="16">
        <f t="shared" si="136"/>
        <v>1437.7329119999999</v>
      </c>
      <c r="F1112" s="29">
        <f t="shared" si="141"/>
        <v>3.0129119999999148</v>
      </c>
      <c r="G1112" s="29">
        <f t="shared" si="142"/>
        <v>811.75291199999992</v>
      </c>
      <c r="H1112" s="17"/>
    </row>
    <row r="1113" spans="1:8">
      <c r="A1113" s="27">
        <v>37655</v>
      </c>
      <c r="B1113" s="11">
        <v>65.34</v>
      </c>
      <c r="C1113" s="29">
        <f t="shared" si="139"/>
        <v>808.68</v>
      </c>
      <c r="D1113" s="28">
        <f t="shared" si="140"/>
        <v>1434.66</v>
      </c>
      <c r="E1113" s="16">
        <f t="shared" si="136"/>
        <v>1437.6727860000001</v>
      </c>
      <c r="F1113" s="29">
        <f t="shared" si="141"/>
        <v>3.0127860000000055</v>
      </c>
      <c r="G1113" s="29">
        <f t="shared" si="142"/>
        <v>811.69278599999996</v>
      </c>
      <c r="H1113" s="17"/>
    </row>
    <row r="1114" spans="1:8">
      <c r="A1114" s="27">
        <v>37656</v>
      </c>
      <c r="B1114" s="11">
        <v>65.94</v>
      </c>
      <c r="C1114" s="29">
        <f t="shared" si="139"/>
        <v>808.07999999999993</v>
      </c>
      <c r="D1114" s="28">
        <f t="shared" si="140"/>
        <v>1434.06</v>
      </c>
      <c r="E1114" s="16">
        <f t="shared" si="136"/>
        <v>1437.0715259999999</v>
      </c>
      <c r="F1114" s="29">
        <f t="shared" si="141"/>
        <v>3.0115260000000035</v>
      </c>
      <c r="G1114" s="29">
        <f t="shared" si="142"/>
        <v>811.09152599999993</v>
      </c>
      <c r="H1114" s="17"/>
    </row>
    <row r="1115" spans="1:8">
      <c r="A1115" s="27">
        <v>37657</v>
      </c>
      <c r="B1115" s="11">
        <v>66.2</v>
      </c>
      <c r="C1115" s="29">
        <f t="shared" si="139"/>
        <v>807.81999999999994</v>
      </c>
      <c r="D1115" s="28">
        <f t="shared" si="140"/>
        <v>1433.8</v>
      </c>
      <c r="E1115" s="16">
        <f t="shared" si="136"/>
        <v>1436.81098</v>
      </c>
      <c r="F1115" s="29">
        <f t="shared" si="141"/>
        <v>3.0109800000000178</v>
      </c>
      <c r="G1115" s="29">
        <f t="shared" si="142"/>
        <v>810.83097999999995</v>
      </c>
      <c r="H1115" s="17"/>
    </row>
    <row r="1116" spans="1:8">
      <c r="A1116" s="27">
        <v>37658</v>
      </c>
      <c r="B1116" s="11">
        <v>66.23</v>
      </c>
      <c r="C1116" s="29">
        <f t="shared" si="139"/>
        <v>807.79</v>
      </c>
      <c r="D1116" s="28">
        <f t="shared" si="140"/>
        <v>1433.77</v>
      </c>
      <c r="E1116" s="16">
        <f t="shared" si="136"/>
        <v>1436.780917</v>
      </c>
      <c r="F1116" s="29">
        <f t="shared" si="141"/>
        <v>3.0109170000000631</v>
      </c>
      <c r="G1116" s="29">
        <f t="shared" si="142"/>
        <v>810.80091700000003</v>
      </c>
      <c r="H1116" s="17"/>
    </row>
    <row r="1117" spans="1:8">
      <c r="A1117" s="27">
        <v>37659</v>
      </c>
      <c r="B1117" s="11">
        <v>66.44</v>
      </c>
      <c r="C1117" s="29">
        <f t="shared" si="139"/>
        <v>807.57999999999993</v>
      </c>
      <c r="D1117" s="28">
        <f t="shared" si="140"/>
        <v>1433.56</v>
      </c>
      <c r="E1117" s="16">
        <f t="shared" si="136"/>
        <v>1436.5704759999999</v>
      </c>
      <c r="F1117" s="29">
        <f t="shared" si="141"/>
        <v>3.010475999999926</v>
      </c>
      <c r="G1117" s="29">
        <f t="shared" si="142"/>
        <v>810.59047599999985</v>
      </c>
      <c r="H1117" s="17"/>
    </row>
    <row r="1118" spans="1:8">
      <c r="A1118" s="27">
        <v>37660</v>
      </c>
      <c r="B1118" s="11">
        <v>66.23</v>
      </c>
      <c r="C1118" s="29">
        <f t="shared" si="139"/>
        <v>807.79</v>
      </c>
      <c r="D1118" s="28">
        <f t="shared" si="140"/>
        <v>1433.77</v>
      </c>
      <c r="E1118" s="16">
        <f t="shared" si="136"/>
        <v>1436.780917</v>
      </c>
      <c r="F1118" s="29">
        <f t="shared" si="141"/>
        <v>3.0109170000000631</v>
      </c>
      <c r="G1118" s="29">
        <f t="shared" si="142"/>
        <v>810.80091700000003</v>
      </c>
      <c r="H1118" s="17"/>
    </row>
    <row r="1119" spans="1:8">
      <c r="A1119" s="27">
        <v>37661</v>
      </c>
      <c r="B1119" s="11">
        <v>65.97</v>
      </c>
      <c r="C1119" s="29">
        <f t="shared" si="139"/>
        <v>808.05</v>
      </c>
      <c r="D1119" s="28">
        <f t="shared" si="140"/>
        <v>1434.03</v>
      </c>
      <c r="E1119" s="16">
        <f t="shared" si="136"/>
        <v>1437.041463</v>
      </c>
      <c r="F1119" s="29">
        <f t="shared" si="141"/>
        <v>3.0114630000000489</v>
      </c>
      <c r="G1119" s="29">
        <f t="shared" si="142"/>
        <v>811.061463</v>
      </c>
      <c r="H1119" s="17"/>
    </row>
    <row r="1120" spans="1:8">
      <c r="A1120" s="27">
        <v>37662</v>
      </c>
      <c r="B1120" s="11">
        <v>65.97</v>
      </c>
      <c r="C1120" s="29">
        <f t="shared" si="139"/>
        <v>808.05</v>
      </c>
      <c r="D1120" s="28">
        <f t="shared" si="140"/>
        <v>1434.03</v>
      </c>
      <c r="E1120" s="16">
        <f t="shared" si="136"/>
        <v>1437.041463</v>
      </c>
      <c r="F1120" s="29">
        <f t="shared" si="141"/>
        <v>3.0114630000000489</v>
      </c>
      <c r="G1120" s="29">
        <f t="shared" si="142"/>
        <v>811.061463</v>
      </c>
      <c r="H1120" s="17"/>
    </row>
    <row r="1121" spans="1:8">
      <c r="A1121" s="27">
        <v>37663</v>
      </c>
      <c r="B1121" s="11">
        <v>65.94</v>
      </c>
      <c r="C1121" s="29">
        <f t="shared" si="139"/>
        <v>808.07999999999993</v>
      </c>
      <c r="D1121" s="28">
        <f t="shared" si="140"/>
        <v>1434.06</v>
      </c>
      <c r="E1121" s="16">
        <f t="shared" si="136"/>
        <v>1437.0715259999999</v>
      </c>
      <c r="F1121" s="29">
        <f t="shared" si="141"/>
        <v>3.0115260000000035</v>
      </c>
      <c r="G1121" s="29">
        <f t="shared" si="142"/>
        <v>811.09152599999993</v>
      </c>
      <c r="H1121" s="17"/>
    </row>
    <row r="1122" spans="1:8">
      <c r="A1122" s="27">
        <v>37664</v>
      </c>
      <c r="B1122" s="11">
        <v>65.98</v>
      </c>
      <c r="C1122" s="29">
        <f t="shared" si="139"/>
        <v>808.04</v>
      </c>
      <c r="D1122" s="28">
        <f t="shared" si="140"/>
        <v>1434.02</v>
      </c>
      <c r="E1122" s="16">
        <f t="shared" si="136"/>
        <v>1437.031442</v>
      </c>
      <c r="F1122" s="29">
        <f t="shared" si="141"/>
        <v>3.0114419999999882</v>
      </c>
      <c r="G1122" s="29">
        <f t="shared" si="142"/>
        <v>811.05144199999995</v>
      </c>
      <c r="H1122" s="17"/>
    </row>
    <row r="1123" spans="1:8">
      <c r="A1123" s="27">
        <v>37665</v>
      </c>
      <c r="B1123" s="11">
        <v>65.92</v>
      </c>
      <c r="C1123" s="29">
        <f t="shared" si="139"/>
        <v>808.1</v>
      </c>
      <c r="D1123" s="28">
        <f t="shared" si="140"/>
        <v>1434.08</v>
      </c>
      <c r="E1123" s="16">
        <f t="shared" si="136"/>
        <v>1437.0915679999998</v>
      </c>
      <c r="F1123" s="29">
        <f t="shared" si="141"/>
        <v>3.0115679999998974</v>
      </c>
      <c r="G1123" s="29">
        <f t="shared" si="142"/>
        <v>811.11156799999992</v>
      </c>
      <c r="H1123" s="17"/>
    </row>
    <row r="1124" spans="1:8">
      <c r="A1124" s="27">
        <v>37666</v>
      </c>
      <c r="B1124" s="11">
        <v>65.72</v>
      </c>
      <c r="C1124" s="29">
        <f t="shared" si="139"/>
        <v>808.3</v>
      </c>
      <c r="D1124" s="28">
        <f t="shared" si="140"/>
        <v>1434.28</v>
      </c>
      <c r="E1124" s="16">
        <f t="shared" si="136"/>
        <v>1437.2919879999999</v>
      </c>
      <c r="F1124" s="29">
        <f t="shared" si="141"/>
        <v>3.0119879999999739</v>
      </c>
      <c r="G1124" s="29">
        <f t="shared" si="142"/>
        <v>811.31198799999993</v>
      </c>
      <c r="H1124" s="17"/>
    </row>
    <row r="1125" spans="1:8">
      <c r="A1125" s="27">
        <v>37667</v>
      </c>
      <c r="B1125" s="11">
        <v>65.78</v>
      </c>
      <c r="C1125" s="29">
        <f t="shared" si="139"/>
        <v>808.24</v>
      </c>
      <c r="D1125" s="28">
        <f t="shared" si="140"/>
        <v>1434.22</v>
      </c>
      <c r="E1125" s="16">
        <f t="shared" si="136"/>
        <v>1437.2318620000001</v>
      </c>
      <c r="F1125" s="29">
        <f t="shared" si="141"/>
        <v>3.0118620000000647</v>
      </c>
      <c r="G1125" s="29">
        <f t="shared" si="142"/>
        <v>811.25186200000007</v>
      </c>
      <c r="H1125" s="17"/>
    </row>
    <row r="1126" spans="1:8">
      <c r="A1126" s="27">
        <v>37668</v>
      </c>
      <c r="B1126" s="11">
        <v>66.150000000000006</v>
      </c>
      <c r="C1126" s="29">
        <f t="shared" si="139"/>
        <v>807.87</v>
      </c>
      <c r="D1126" s="28">
        <f t="shared" si="140"/>
        <v>1433.85</v>
      </c>
      <c r="E1126" s="16">
        <f t="shared" si="136"/>
        <v>1436.861085</v>
      </c>
      <c r="F1126" s="29">
        <f t="shared" si="141"/>
        <v>3.0110850000000937</v>
      </c>
      <c r="G1126" s="29">
        <f t="shared" si="142"/>
        <v>810.8810850000001</v>
      </c>
      <c r="H1126" s="17"/>
    </row>
    <row r="1127" spans="1:8">
      <c r="A1127" s="27">
        <v>37669</v>
      </c>
      <c r="B1127" s="11">
        <v>66.3</v>
      </c>
      <c r="C1127" s="29">
        <f t="shared" si="139"/>
        <v>807.72</v>
      </c>
      <c r="D1127" s="28">
        <f t="shared" si="140"/>
        <v>1433.7</v>
      </c>
      <c r="E1127" s="16">
        <f t="shared" si="136"/>
        <v>1436.7107700000001</v>
      </c>
      <c r="F1127" s="29">
        <f t="shared" si="141"/>
        <v>3.0107700000000932</v>
      </c>
      <c r="G1127" s="29">
        <f t="shared" si="142"/>
        <v>810.73077000000012</v>
      </c>
      <c r="H1127" s="17"/>
    </row>
    <row r="1128" spans="1:8">
      <c r="A1128" s="27">
        <v>37670</v>
      </c>
      <c r="B1128" s="11">
        <v>66.36</v>
      </c>
      <c r="C1128" s="29">
        <f t="shared" si="139"/>
        <v>807.66</v>
      </c>
      <c r="D1128" s="28">
        <f t="shared" si="140"/>
        <v>1433.64</v>
      </c>
      <c r="E1128" s="16">
        <f t="shared" si="136"/>
        <v>1436.6506440000001</v>
      </c>
      <c r="F1128" s="29">
        <f t="shared" si="141"/>
        <v>3.0106439999999566</v>
      </c>
      <c r="G1128" s="29">
        <f t="shared" si="142"/>
        <v>810.67064399999992</v>
      </c>
      <c r="H1128" s="17"/>
    </row>
    <row r="1129" spans="1:8">
      <c r="A1129" s="27">
        <v>37671</v>
      </c>
      <c r="B1129" s="11">
        <v>66.72</v>
      </c>
      <c r="C1129" s="29">
        <f t="shared" si="139"/>
        <v>807.3</v>
      </c>
      <c r="D1129" s="28">
        <f t="shared" si="140"/>
        <v>1433.28</v>
      </c>
      <c r="E1129" s="16">
        <f t="shared" si="136"/>
        <v>1436.289888</v>
      </c>
      <c r="F1129" s="29">
        <f t="shared" si="141"/>
        <v>3.0098880000000463</v>
      </c>
      <c r="G1129" s="29">
        <f t="shared" si="142"/>
        <v>810.309888</v>
      </c>
      <c r="H1129" s="17"/>
    </row>
    <row r="1130" spans="1:8">
      <c r="A1130" s="27">
        <v>37672</v>
      </c>
      <c r="B1130" s="11">
        <v>66.739999999999995</v>
      </c>
      <c r="C1130" s="29">
        <f t="shared" si="139"/>
        <v>807.28</v>
      </c>
      <c r="D1130" s="28">
        <f t="shared" si="140"/>
        <v>1433.26</v>
      </c>
      <c r="E1130" s="16">
        <f t="shared" si="136"/>
        <v>1436.2698459999999</v>
      </c>
      <c r="F1130" s="29">
        <f t="shared" si="141"/>
        <v>3.009845999999925</v>
      </c>
      <c r="G1130" s="29">
        <f t="shared" si="142"/>
        <v>810.2898459999999</v>
      </c>
      <c r="H1130" s="17"/>
    </row>
    <row r="1131" spans="1:8">
      <c r="A1131" s="27">
        <v>37673</v>
      </c>
      <c r="B1131" s="11">
        <v>66.36</v>
      </c>
      <c r="C1131" s="29">
        <f t="shared" si="139"/>
        <v>807.66</v>
      </c>
      <c r="D1131" s="28">
        <f t="shared" si="140"/>
        <v>1433.64</v>
      </c>
      <c r="E1131" s="16">
        <f t="shared" si="136"/>
        <v>1436.6506440000001</v>
      </c>
      <c r="F1131" s="29">
        <f t="shared" si="141"/>
        <v>3.0106439999999566</v>
      </c>
      <c r="G1131" s="29">
        <f t="shared" si="142"/>
        <v>810.67064399999992</v>
      </c>
      <c r="H1131" s="17"/>
    </row>
    <row r="1132" spans="1:8">
      <c r="A1132" s="27">
        <v>37674</v>
      </c>
      <c r="B1132" s="11">
        <v>66.34</v>
      </c>
      <c r="C1132" s="29">
        <f t="shared" si="139"/>
        <v>807.68</v>
      </c>
      <c r="D1132" s="28">
        <f t="shared" si="140"/>
        <v>1433.66</v>
      </c>
      <c r="E1132" s="16">
        <f t="shared" ref="E1132:E1195" si="143">D1132*1.0021</f>
        <v>1436.6706860000002</v>
      </c>
      <c r="F1132" s="29">
        <f t="shared" si="141"/>
        <v>3.0106860000000779</v>
      </c>
      <c r="G1132" s="29">
        <f t="shared" si="142"/>
        <v>810.69068600000003</v>
      </c>
      <c r="H1132" s="17"/>
    </row>
    <row r="1133" spans="1:8">
      <c r="A1133" s="27">
        <v>37675</v>
      </c>
      <c r="B1133" s="11">
        <v>66.36</v>
      </c>
      <c r="C1133" s="29">
        <f t="shared" si="139"/>
        <v>807.66</v>
      </c>
      <c r="D1133" s="28">
        <f t="shared" si="140"/>
        <v>1433.64</v>
      </c>
      <c r="E1133" s="16">
        <f t="shared" si="143"/>
        <v>1436.6506440000001</v>
      </c>
      <c r="F1133" s="29">
        <f t="shared" si="141"/>
        <v>3.0106439999999566</v>
      </c>
      <c r="G1133" s="29">
        <f t="shared" si="142"/>
        <v>810.67064399999992</v>
      </c>
      <c r="H1133" s="17"/>
    </row>
    <row r="1134" spans="1:8">
      <c r="A1134" s="27">
        <v>37676</v>
      </c>
      <c r="B1134" s="11">
        <v>66.599999999999994</v>
      </c>
      <c r="C1134" s="29">
        <f t="shared" si="139"/>
        <v>807.42</v>
      </c>
      <c r="D1134" s="28">
        <f t="shared" si="140"/>
        <v>1433.4</v>
      </c>
      <c r="E1134" s="16">
        <f t="shared" si="143"/>
        <v>1436.4101400000002</v>
      </c>
      <c r="F1134" s="29">
        <f t="shared" si="141"/>
        <v>3.0101400000000922</v>
      </c>
      <c r="G1134" s="29">
        <f t="shared" si="142"/>
        <v>810.43014000000005</v>
      </c>
      <c r="H1134" s="17"/>
    </row>
    <row r="1135" spans="1:8">
      <c r="A1135" s="27">
        <v>37677</v>
      </c>
      <c r="B1135" s="11">
        <v>66.55</v>
      </c>
      <c r="C1135" s="29">
        <f t="shared" si="139"/>
        <v>807.47</v>
      </c>
      <c r="D1135" s="28">
        <f t="shared" si="140"/>
        <v>1433.45</v>
      </c>
      <c r="E1135" s="16">
        <f t="shared" si="143"/>
        <v>1436.460245</v>
      </c>
      <c r="F1135" s="29">
        <f t="shared" si="141"/>
        <v>3.0102449999999408</v>
      </c>
      <c r="G1135" s="29">
        <f t="shared" si="142"/>
        <v>810.48024499999997</v>
      </c>
      <c r="H1135" s="17"/>
    </row>
    <row r="1136" spans="1:8">
      <c r="A1136" s="27">
        <v>37678</v>
      </c>
      <c r="B1136" s="11">
        <v>66.260000000000005</v>
      </c>
      <c r="C1136" s="29">
        <f t="shared" si="139"/>
        <v>807.76</v>
      </c>
      <c r="D1136" s="28">
        <f t="shared" si="140"/>
        <v>1433.74</v>
      </c>
      <c r="E1136" s="16">
        <f t="shared" si="143"/>
        <v>1436.7508539999999</v>
      </c>
      <c r="F1136" s="29">
        <f t="shared" si="141"/>
        <v>3.0108539999998811</v>
      </c>
      <c r="G1136" s="29">
        <f t="shared" si="142"/>
        <v>810.77085399999987</v>
      </c>
      <c r="H1136" s="17"/>
    </row>
    <row r="1137" spans="1:8">
      <c r="A1137" s="27">
        <v>37679</v>
      </c>
      <c r="B1137" s="11">
        <v>66.33</v>
      </c>
      <c r="C1137" s="29">
        <f t="shared" si="139"/>
        <v>807.68999999999994</v>
      </c>
      <c r="D1137" s="28">
        <f t="shared" si="140"/>
        <v>1433.67</v>
      </c>
      <c r="E1137" s="16">
        <f t="shared" si="143"/>
        <v>1436.680707</v>
      </c>
      <c r="F1137" s="29">
        <f t="shared" si="141"/>
        <v>3.0107069999999112</v>
      </c>
      <c r="G1137" s="29">
        <f t="shared" si="142"/>
        <v>810.70070699999985</v>
      </c>
      <c r="H1137" s="17"/>
    </row>
    <row r="1138" spans="1:8">
      <c r="A1138" s="27">
        <v>37680</v>
      </c>
      <c r="B1138" s="11">
        <v>66.47</v>
      </c>
      <c r="C1138" s="29">
        <f t="shared" si="139"/>
        <v>807.55</v>
      </c>
      <c r="D1138" s="28">
        <f t="shared" si="140"/>
        <v>1433.53</v>
      </c>
      <c r="E1138" s="16">
        <f t="shared" si="143"/>
        <v>1436.5404129999999</v>
      </c>
      <c r="F1138" s="29">
        <f t="shared" si="141"/>
        <v>3.0104129999999714</v>
      </c>
      <c r="G1138" s="29">
        <f t="shared" si="142"/>
        <v>810.56041299999993</v>
      </c>
      <c r="H1138" s="17"/>
    </row>
    <row r="1139" spans="1:8">
      <c r="A1139" s="27">
        <v>37681</v>
      </c>
      <c r="B1139" s="11">
        <v>66.48</v>
      </c>
      <c r="C1139" s="29">
        <f t="shared" si="139"/>
        <v>807.54</v>
      </c>
      <c r="D1139" s="28">
        <f t="shared" si="140"/>
        <v>1433.52</v>
      </c>
      <c r="E1139" s="16">
        <f t="shared" si="143"/>
        <v>1436.5303919999999</v>
      </c>
      <c r="F1139" s="29">
        <f t="shared" si="141"/>
        <v>3.0103919999999107</v>
      </c>
      <c r="G1139" s="29">
        <f t="shared" si="142"/>
        <v>810.55039199999987</v>
      </c>
      <c r="H1139" s="17"/>
    </row>
    <row r="1140" spans="1:8">
      <c r="A1140" s="27">
        <v>37682</v>
      </c>
      <c r="B1140" s="11">
        <v>66.52</v>
      </c>
      <c r="C1140" s="29">
        <f t="shared" si="139"/>
        <v>807.5</v>
      </c>
      <c r="D1140" s="28">
        <f t="shared" si="140"/>
        <v>1433.48</v>
      </c>
      <c r="E1140" s="16">
        <f t="shared" si="143"/>
        <v>1436.4903079999999</v>
      </c>
      <c r="F1140" s="29">
        <f t="shared" si="141"/>
        <v>3.0103079999998954</v>
      </c>
      <c r="G1140" s="29">
        <f t="shared" si="142"/>
        <v>810.5103079999999</v>
      </c>
      <c r="H1140" s="17"/>
    </row>
    <row r="1141" spans="1:8">
      <c r="A1141" s="27">
        <v>37683</v>
      </c>
      <c r="B1141" s="11">
        <v>66.42</v>
      </c>
      <c r="C1141" s="29">
        <f t="shared" si="139"/>
        <v>807.6</v>
      </c>
      <c r="D1141" s="28">
        <f t="shared" si="140"/>
        <v>1433.58</v>
      </c>
      <c r="E1141" s="16">
        <f t="shared" si="143"/>
        <v>1436.590518</v>
      </c>
      <c r="F1141" s="29">
        <f t="shared" si="141"/>
        <v>3.0105180000000473</v>
      </c>
      <c r="G1141" s="29">
        <f t="shared" si="142"/>
        <v>810.61051800000007</v>
      </c>
      <c r="H1141" s="17"/>
    </row>
    <row r="1142" spans="1:8">
      <c r="A1142" s="27">
        <v>37684</v>
      </c>
      <c r="B1142" s="11">
        <v>66.27</v>
      </c>
      <c r="C1142" s="29">
        <f t="shared" si="139"/>
        <v>807.75</v>
      </c>
      <c r="D1142" s="28">
        <f t="shared" si="140"/>
        <v>1433.73</v>
      </c>
      <c r="E1142" s="16">
        <f t="shared" si="143"/>
        <v>1436.7408330000001</v>
      </c>
      <c r="F1142" s="29">
        <f t="shared" si="141"/>
        <v>3.0108330000000478</v>
      </c>
      <c r="G1142" s="29">
        <f t="shared" si="142"/>
        <v>810.76083300000005</v>
      </c>
      <c r="H1142" s="17"/>
    </row>
    <row r="1143" spans="1:8">
      <c r="A1143" s="27">
        <v>37685</v>
      </c>
      <c r="B1143" s="11">
        <v>66.23</v>
      </c>
      <c r="C1143" s="29">
        <f t="shared" si="139"/>
        <v>807.79</v>
      </c>
      <c r="D1143" s="28">
        <f t="shared" si="140"/>
        <v>1433.77</v>
      </c>
      <c r="E1143" s="16">
        <f t="shared" si="143"/>
        <v>1436.780917</v>
      </c>
      <c r="F1143" s="29">
        <f t="shared" si="141"/>
        <v>3.0109170000000631</v>
      </c>
      <c r="G1143" s="29">
        <f t="shared" si="142"/>
        <v>810.80091700000003</v>
      </c>
      <c r="H1143" s="17"/>
    </row>
    <row r="1144" spans="1:8">
      <c r="A1144" s="27">
        <v>37686</v>
      </c>
      <c r="B1144" s="11">
        <v>66.290000000000006</v>
      </c>
      <c r="C1144" s="29">
        <f t="shared" ref="C1144:C1207" si="144">874.02-B1144</f>
        <v>807.73</v>
      </c>
      <c r="D1144" s="28">
        <f t="shared" ref="D1144:D1207" si="145">1500-B1144</f>
        <v>1433.71</v>
      </c>
      <c r="E1144" s="16">
        <f t="shared" si="143"/>
        <v>1436.720791</v>
      </c>
      <c r="F1144" s="29">
        <f t="shared" ref="F1144:F1207" si="146">E1144-D1144</f>
        <v>3.0107909999999265</v>
      </c>
      <c r="G1144" s="29">
        <f t="shared" ref="G1144:G1207" si="147">C1144+(E1144-D1144)</f>
        <v>810.74079099999994</v>
      </c>
      <c r="H1144" s="17"/>
    </row>
    <row r="1145" spans="1:8">
      <c r="A1145" s="27">
        <v>37687</v>
      </c>
      <c r="B1145" s="11">
        <v>66.3</v>
      </c>
      <c r="C1145" s="29">
        <f t="shared" si="144"/>
        <v>807.72</v>
      </c>
      <c r="D1145" s="28">
        <f t="shared" si="145"/>
        <v>1433.7</v>
      </c>
      <c r="E1145" s="16">
        <f t="shared" si="143"/>
        <v>1436.7107700000001</v>
      </c>
      <c r="F1145" s="29">
        <f t="shared" si="146"/>
        <v>3.0107700000000932</v>
      </c>
      <c r="G1145" s="29">
        <f t="shared" si="147"/>
        <v>810.73077000000012</v>
      </c>
      <c r="H1145" s="17"/>
    </row>
    <row r="1146" spans="1:8">
      <c r="A1146" s="27">
        <v>37688</v>
      </c>
      <c r="B1146" s="11">
        <v>66.349999999999994</v>
      </c>
      <c r="C1146" s="29">
        <f t="shared" si="144"/>
        <v>807.67</v>
      </c>
      <c r="D1146" s="28">
        <f t="shared" si="145"/>
        <v>1433.65</v>
      </c>
      <c r="E1146" s="16">
        <f t="shared" si="143"/>
        <v>1436.6606650000001</v>
      </c>
      <c r="F1146" s="29">
        <f t="shared" si="146"/>
        <v>3.0106650000000172</v>
      </c>
      <c r="G1146" s="29">
        <f t="shared" si="147"/>
        <v>810.68066499999998</v>
      </c>
      <c r="H1146" s="17"/>
    </row>
    <row r="1147" spans="1:8">
      <c r="A1147" s="27">
        <v>37689</v>
      </c>
      <c r="B1147" s="11">
        <v>66.55</v>
      </c>
      <c r="C1147" s="29">
        <f t="shared" si="144"/>
        <v>807.47</v>
      </c>
      <c r="D1147" s="28">
        <f t="shared" si="145"/>
        <v>1433.45</v>
      </c>
      <c r="E1147" s="16">
        <f t="shared" si="143"/>
        <v>1436.460245</v>
      </c>
      <c r="F1147" s="29">
        <f t="shared" si="146"/>
        <v>3.0102449999999408</v>
      </c>
      <c r="G1147" s="29">
        <f t="shared" si="147"/>
        <v>810.48024499999997</v>
      </c>
      <c r="H1147" s="17"/>
    </row>
    <row r="1148" spans="1:8">
      <c r="A1148" s="27">
        <v>37690</v>
      </c>
      <c r="B1148" s="11">
        <v>66.55</v>
      </c>
      <c r="C1148" s="29">
        <f t="shared" si="144"/>
        <v>807.47</v>
      </c>
      <c r="D1148" s="28">
        <f t="shared" si="145"/>
        <v>1433.45</v>
      </c>
      <c r="E1148" s="16">
        <f t="shared" si="143"/>
        <v>1436.460245</v>
      </c>
      <c r="F1148" s="29">
        <f t="shared" si="146"/>
        <v>3.0102449999999408</v>
      </c>
      <c r="G1148" s="29">
        <f t="shared" si="147"/>
        <v>810.48024499999997</v>
      </c>
      <c r="H1148" s="17"/>
    </row>
    <row r="1149" spans="1:8">
      <c r="A1149" s="27">
        <v>37691</v>
      </c>
      <c r="B1149" s="11">
        <v>66.900000000000006</v>
      </c>
      <c r="C1149" s="29">
        <f t="shared" si="144"/>
        <v>807.12</v>
      </c>
      <c r="D1149" s="28">
        <f t="shared" si="145"/>
        <v>1433.1</v>
      </c>
      <c r="E1149" s="16">
        <f t="shared" si="143"/>
        <v>1436.10951</v>
      </c>
      <c r="F1149" s="29">
        <f t="shared" si="146"/>
        <v>3.0095100000000912</v>
      </c>
      <c r="G1149" s="29">
        <f t="shared" si="147"/>
        <v>810.1295100000001</v>
      </c>
      <c r="H1149" s="17"/>
    </row>
    <row r="1150" spans="1:8">
      <c r="A1150" s="27">
        <v>37692</v>
      </c>
      <c r="B1150" s="11">
        <v>67.180000000000007</v>
      </c>
      <c r="C1150" s="29">
        <f t="shared" si="144"/>
        <v>806.83999999999992</v>
      </c>
      <c r="D1150" s="28">
        <f t="shared" si="145"/>
        <v>1432.82</v>
      </c>
      <c r="E1150" s="16">
        <f t="shared" si="143"/>
        <v>1435.8289219999999</v>
      </c>
      <c r="F1150" s="29">
        <f t="shared" si="146"/>
        <v>3.0089219999999841</v>
      </c>
      <c r="G1150" s="29">
        <f t="shared" si="147"/>
        <v>809.8489219999999</v>
      </c>
      <c r="H1150" s="17"/>
    </row>
    <row r="1151" spans="1:8">
      <c r="A1151" s="27">
        <v>37693</v>
      </c>
      <c r="B1151" s="11">
        <v>67.33</v>
      </c>
      <c r="C1151" s="29">
        <f t="shared" si="144"/>
        <v>806.68999999999994</v>
      </c>
      <c r="D1151" s="28">
        <f t="shared" si="145"/>
        <v>1432.67</v>
      </c>
      <c r="E1151" s="16">
        <f t="shared" si="143"/>
        <v>1435.6786070000001</v>
      </c>
      <c r="F1151" s="29">
        <f t="shared" si="146"/>
        <v>3.0086069999999836</v>
      </c>
      <c r="G1151" s="29">
        <f t="shared" si="147"/>
        <v>809.69860699999992</v>
      </c>
      <c r="H1151" s="17"/>
    </row>
    <row r="1152" spans="1:8">
      <c r="A1152" s="27">
        <v>37694</v>
      </c>
      <c r="B1152" s="11">
        <v>67.31</v>
      </c>
      <c r="C1152" s="29">
        <f t="shared" si="144"/>
        <v>806.71</v>
      </c>
      <c r="D1152" s="28">
        <f t="shared" si="145"/>
        <v>1432.69</v>
      </c>
      <c r="E1152" s="16">
        <f t="shared" si="143"/>
        <v>1435.6986489999999</v>
      </c>
      <c r="F1152" s="29">
        <f t="shared" si="146"/>
        <v>3.0086489999998776</v>
      </c>
      <c r="G1152" s="29">
        <f t="shared" si="147"/>
        <v>809.71864899999991</v>
      </c>
      <c r="H1152" s="17"/>
    </row>
    <row r="1153" spans="1:8">
      <c r="A1153" s="27">
        <v>37695</v>
      </c>
      <c r="B1153" s="11">
        <v>67.64</v>
      </c>
      <c r="C1153" s="29">
        <f t="shared" si="144"/>
        <v>806.38</v>
      </c>
      <c r="D1153" s="28">
        <f t="shared" si="145"/>
        <v>1432.36</v>
      </c>
      <c r="E1153" s="16">
        <f t="shared" si="143"/>
        <v>1435.3679559999998</v>
      </c>
      <c r="F1153" s="29">
        <f t="shared" si="146"/>
        <v>3.0079559999999219</v>
      </c>
      <c r="G1153" s="29">
        <f t="shared" si="147"/>
        <v>809.38795599999992</v>
      </c>
      <c r="H1153" s="17"/>
    </row>
    <row r="1154" spans="1:8">
      <c r="A1154" s="27">
        <v>37696</v>
      </c>
      <c r="B1154" s="11">
        <v>67.099999999999994</v>
      </c>
      <c r="C1154" s="29">
        <f t="shared" si="144"/>
        <v>806.92</v>
      </c>
      <c r="D1154" s="28">
        <f t="shared" si="145"/>
        <v>1432.9</v>
      </c>
      <c r="E1154" s="16">
        <f t="shared" si="143"/>
        <v>1435.9090900000001</v>
      </c>
      <c r="F1154" s="29">
        <f t="shared" si="146"/>
        <v>3.0090900000000147</v>
      </c>
      <c r="G1154" s="29">
        <f t="shared" si="147"/>
        <v>809.92908999999997</v>
      </c>
      <c r="H1154" s="17"/>
    </row>
    <row r="1155" spans="1:8">
      <c r="A1155" s="27">
        <v>37697</v>
      </c>
      <c r="B1155" s="11">
        <v>66.95</v>
      </c>
      <c r="C1155" s="29">
        <f t="shared" si="144"/>
        <v>807.06999999999994</v>
      </c>
      <c r="D1155" s="28">
        <f t="shared" si="145"/>
        <v>1433.05</v>
      </c>
      <c r="E1155" s="16">
        <f t="shared" si="143"/>
        <v>1436.059405</v>
      </c>
      <c r="F1155" s="29">
        <f t="shared" si="146"/>
        <v>3.0094050000000152</v>
      </c>
      <c r="G1155" s="29">
        <f t="shared" si="147"/>
        <v>810.07940499999995</v>
      </c>
      <c r="H1155" s="17"/>
    </row>
    <row r="1156" spans="1:8">
      <c r="A1156" s="27">
        <v>37698</v>
      </c>
      <c r="B1156" s="11">
        <v>67.22</v>
      </c>
      <c r="C1156" s="29">
        <f t="shared" si="144"/>
        <v>806.8</v>
      </c>
      <c r="D1156" s="28">
        <f t="shared" si="145"/>
        <v>1432.78</v>
      </c>
      <c r="E1156" s="16">
        <f t="shared" si="143"/>
        <v>1435.7888379999999</v>
      </c>
      <c r="F1156" s="29">
        <f t="shared" si="146"/>
        <v>3.0088379999999688</v>
      </c>
      <c r="G1156" s="29">
        <f t="shared" si="147"/>
        <v>809.80883799999992</v>
      </c>
      <c r="H1156" s="17"/>
    </row>
    <row r="1157" spans="1:8">
      <c r="A1157" s="27">
        <v>37699</v>
      </c>
      <c r="B1157" s="11">
        <v>68.11</v>
      </c>
      <c r="C1157" s="29">
        <f t="shared" si="144"/>
        <v>805.91</v>
      </c>
      <c r="D1157" s="28">
        <f t="shared" si="145"/>
        <v>1431.89</v>
      </c>
      <c r="E1157" s="16">
        <f t="shared" si="143"/>
        <v>1434.8969690000001</v>
      </c>
      <c r="F1157" s="29">
        <f t="shared" si="146"/>
        <v>3.0069690000000264</v>
      </c>
      <c r="G1157" s="29">
        <f t="shared" si="147"/>
        <v>808.91696899999999</v>
      </c>
      <c r="H1157" s="17"/>
    </row>
    <row r="1158" spans="1:8">
      <c r="A1158" s="27">
        <v>37700</v>
      </c>
      <c r="B1158" s="11">
        <v>68.94</v>
      </c>
      <c r="C1158" s="29">
        <f t="shared" si="144"/>
        <v>805.07999999999993</v>
      </c>
      <c r="D1158" s="28">
        <f t="shared" si="145"/>
        <v>1431.06</v>
      </c>
      <c r="E1158" s="16">
        <f t="shared" si="143"/>
        <v>1434.0652259999999</v>
      </c>
      <c r="F1158" s="29">
        <f t="shared" si="146"/>
        <v>3.0052259999999933</v>
      </c>
      <c r="G1158" s="29">
        <f t="shared" si="147"/>
        <v>808.08522599999992</v>
      </c>
      <c r="H1158" s="17"/>
    </row>
    <row r="1159" spans="1:8">
      <c r="A1159" s="27">
        <v>37701</v>
      </c>
      <c r="B1159" s="11">
        <v>68.87</v>
      </c>
      <c r="C1159" s="29">
        <f t="shared" si="144"/>
        <v>805.15</v>
      </c>
      <c r="D1159" s="28">
        <f t="shared" si="145"/>
        <v>1431.13</v>
      </c>
      <c r="E1159" s="16">
        <f t="shared" si="143"/>
        <v>1434.1353730000001</v>
      </c>
      <c r="F1159" s="29">
        <f t="shared" si="146"/>
        <v>3.0053729999999632</v>
      </c>
      <c r="G1159" s="29">
        <f t="shared" si="147"/>
        <v>808.15537299999994</v>
      </c>
      <c r="H1159" s="17"/>
    </row>
    <row r="1160" spans="1:8">
      <c r="A1160" s="27">
        <v>37702</v>
      </c>
      <c r="B1160" s="11">
        <v>68.72</v>
      </c>
      <c r="C1160" s="29">
        <f t="shared" si="144"/>
        <v>805.3</v>
      </c>
      <c r="D1160" s="28">
        <f t="shared" si="145"/>
        <v>1431.28</v>
      </c>
      <c r="E1160" s="16">
        <f t="shared" si="143"/>
        <v>1434.2856879999999</v>
      </c>
      <c r="F1160" s="29">
        <f t="shared" si="146"/>
        <v>3.0056879999999637</v>
      </c>
      <c r="G1160" s="29">
        <f t="shared" si="147"/>
        <v>808.30568799999992</v>
      </c>
      <c r="H1160" s="17"/>
    </row>
    <row r="1161" spans="1:8">
      <c r="A1161" s="27">
        <v>37703</v>
      </c>
      <c r="B1161" s="11">
        <v>68.56</v>
      </c>
      <c r="C1161" s="29">
        <f t="shared" si="144"/>
        <v>805.46</v>
      </c>
      <c r="D1161" s="28">
        <f t="shared" si="145"/>
        <v>1431.44</v>
      </c>
      <c r="E1161" s="16">
        <f t="shared" si="143"/>
        <v>1434.4460240000001</v>
      </c>
      <c r="F1161" s="29">
        <f t="shared" si="146"/>
        <v>3.0060240000000249</v>
      </c>
      <c r="G1161" s="29">
        <f t="shared" si="147"/>
        <v>808.46602400000006</v>
      </c>
      <c r="H1161" s="17"/>
    </row>
    <row r="1162" spans="1:8">
      <c r="A1162" s="27">
        <v>37704</v>
      </c>
      <c r="B1162" s="11">
        <v>68.489999999999995</v>
      </c>
      <c r="C1162" s="29">
        <f t="shared" si="144"/>
        <v>805.53</v>
      </c>
      <c r="D1162" s="28">
        <f t="shared" si="145"/>
        <v>1431.51</v>
      </c>
      <c r="E1162" s="16">
        <f t="shared" si="143"/>
        <v>1434.516171</v>
      </c>
      <c r="F1162" s="29">
        <f t="shared" si="146"/>
        <v>3.0061709999999948</v>
      </c>
      <c r="G1162" s="29">
        <f t="shared" si="147"/>
        <v>808.53617099999997</v>
      </c>
      <c r="H1162" s="17"/>
    </row>
    <row r="1163" spans="1:8">
      <c r="A1163" s="27">
        <v>37705</v>
      </c>
      <c r="B1163" s="11">
        <v>68.540000000000006</v>
      </c>
      <c r="C1163" s="29">
        <f t="shared" si="144"/>
        <v>805.48</v>
      </c>
      <c r="D1163" s="28">
        <f t="shared" si="145"/>
        <v>1431.46</v>
      </c>
      <c r="E1163" s="16">
        <f t="shared" si="143"/>
        <v>1434.466066</v>
      </c>
      <c r="F1163" s="29">
        <f t="shared" si="146"/>
        <v>3.0060659999999189</v>
      </c>
      <c r="G1163" s="29">
        <f t="shared" si="147"/>
        <v>808.48606599999994</v>
      </c>
      <c r="H1163" s="17"/>
    </row>
    <row r="1164" spans="1:8">
      <c r="A1164" s="27">
        <v>37706</v>
      </c>
      <c r="B1164" s="11">
        <v>68.5</v>
      </c>
      <c r="C1164" s="29">
        <f t="shared" si="144"/>
        <v>805.52</v>
      </c>
      <c r="D1164" s="28">
        <f t="shared" si="145"/>
        <v>1431.5</v>
      </c>
      <c r="E1164" s="16">
        <f t="shared" si="143"/>
        <v>1434.5061499999999</v>
      </c>
      <c r="F1164" s="29">
        <f t="shared" si="146"/>
        <v>3.0061499999999342</v>
      </c>
      <c r="G1164" s="29">
        <f t="shared" si="147"/>
        <v>808.52614999999992</v>
      </c>
      <c r="H1164" s="17"/>
    </row>
    <row r="1165" spans="1:8">
      <c r="A1165" s="27">
        <v>37707</v>
      </c>
      <c r="B1165" s="11">
        <v>68.44</v>
      </c>
      <c r="C1165" s="29">
        <f t="shared" si="144"/>
        <v>805.57999999999993</v>
      </c>
      <c r="D1165" s="28">
        <f t="shared" si="145"/>
        <v>1431.56</v>
      </c>
      <c r="E1165" s="16">
        <f t="shared" si="143"/>
        <v>1434.566276</v>
      </c>
      <c r="F1165" s="29">
        <f t="shared" si="146"/>
        <v>3.0062760000000708</v>
      </c>
      <c r="G1165" s="29">
        <f t="shared" si="147"/>
        <v>808.586276</v>
      </c>
      <c r="H1165" s="17"/>
    </row>
    <row r="1166" spans="1:8">
      <c r="A1166" s="27">
        <v>37708</v>
      </c>
      <c r="B1166" s="11">
        <v>69.260000000000005</v>
      </c>
      <c r="C1166" s="29">
        <f t="shared" si="144"/>
        <v>804.76</v>
      </c>
      <c r="D1166" s="28">
        <f t="shared" si="145"/>
        <v>1430.74</v>
      </c>
      <c r="E1166" s="16">
        <f t="shared" si="143"/>
        <v>1433.7445540000001</v>
      </c>
      <c r="F1166" s="29">
        <f t="shared" si="146"/>
        <v>3.0045540000000983</v>
      </c>
      <c r="G1166" s="29">
        <f t="shared" si="147"/>
        <v>807.76455400000009</v>
      </c>
      <c r="H1166" s="17"/>
    </row>
    <row r="1167" spans="1:8">
      <c r="A1167" s="27">
        <v>37709</v>
      </c>
      <c r="B1167" s="11">
        <v>69.819999999999993</v>
      </c>
      <c r="C1167" s="29">
        <f t="shared" si="144"/>
        <v>804.2</v>
      </c>
      <c r="D1167" s="28">
        <f t="shared" si="145"/>
        <v>1430.18</v>
      </c>
      <c r="E1167" s="16">
        <f t="shared" si="143"/>
        <v>1433.1833779999999</v>
      </c>
      <c r="F1167" s="29">
        <f t="shared" si="146"/>
        <v>3.0033779999998842</v>
      </c>
      <c r="G1167" s="29">
        <f t="shared" si="147"/>
        <v>807.20337799999993</v>
      </c>
      <c r="H1167" s="17"/>
    </row>
    <row r="1168" spans="1:8">
      <c r="A1168" s="27">
        <v>37710</v>
      </c>
      <c r="B1168" s="11">
        <v>70.02</v>
      </c>
      <c r="C1168" s="29">
        <f t="shared" si="144"/>
        <v>804</v>
      </c>
      <c r="D1168" s="28">
        <f t="shared" si="145"/>
        <v>1429.98</v>
      </c>
      <c r="E1168" s="16">
        <f t="shared" si="143"/>
        <v>1432.9829580000001</v>
      </c>
      <c r="F1168" s="29">
        <f t="shared" si="146"/>
        <v>3.0029580000000351</v>
      </c>
      <c r="G1168" s="29">
        <f t="shared" si="147"/>
        <v>807.00295800000004</v>
      </c>
      <c r="H1168" s="17"/>
    </row>
    <row r="1169" spans="1:8">
      <c r="A1169" s="27">
        <v>37711</v>
      </c>
      <c r="B1169" s="11">
        <v>70.260000000000005</v>
      </c>
      <c r="C1169" s="29">
        <f t="shared" si="144"/>
        <v>803.76</v>
      </c>
      <c r="D1169" s="28">
        <f t="shared" si="145"/>
        <v>1429.74</v>
      </c>
      <c r="E1169" s="16">
        <f t="shared" si="143"/>
        <v>1432.742454</v>
      </c>
      <c r="F1169" s="29">
        <f t="shared" si="146"/>
        <v>3.0024539999999433</v>
      </c>
      <c r="G1169" s="29">
        <f t="shared" si="147"/>
        <v>806.76245399999993</v>
      </c>
      <c r="H1169" s="17"/>
    </row>
    <row r="1170" spans="1:8">
      <c r="A1170" s="27">
        <v>37712</v>
      </c>
      <c r="B1170" s="11">
        <v>70.14</v>
      </c>
      <c r="C1170" s="29">
        <f t="shared" si="144"/>
        <v>803.88</v>
      </c>
      <c r="D1170" s="28">
        <f t="shared" si="145"/>
        <v>1429.86</v>
      </c>
      <c r="E1170" s="16">
        <f t="shared" si="143"/>
        <v>1432.8627059999999</v>
      </c>
      <c r="F1170" s="29">
        <f t="shared" si="146"/>
        <v>3.0027059999999892</v>
      </c>
      <c r="G1170" s="29">
        <f t="shared" si="147"/>
        <v>806.88270599999998</v>
      </c>
      <c r="H1170" s="17"/>
    </row>
    <row r="1171" spans="1:8">
      <c r="A1171" s="27">
        <v>37713</v>
      </c>
      <c r="B1171" s="11">
        <v>70.67</v>
      </c>
      <c r="C1171" s="29">
        <f t="shared" si="144"/>
        <v>803.35</v>
      </c>
      <c r="D1171" s="28">
        <f t="shared" si="145"/>
        <v>1429.33</v>
      </c>
      <c r="E1171" s="16">
        <f t="shared" si="143"/>
        <v>1432.3315929999999</v>
      </c>
      <c r="F1171" s="29">
        <f t="shared" si="146"/>
        <v>3.0015929999999571</v>
      </c>
      <c r="G1171" s="29">
        <f t="shared" si="147"/>
        <v>806.35159299999998</v>
      </c>
      <c r="H1171" s="17"/>
    </row>
    <row r="1172" spans="1:8">
      <c r="A1172" s="27">
        <v>37714</v>
      </c>
      <c r="B1172" s="11">
        <v>71.42</v>
      </c>
      <c r="C1172" s="29">
        <f t="shared" si="144"/>
        <v>802.6</v>
      </c>
      <c r="D1172" s="28">
        <f t="shared" si="145"/>
        <v>1428.58</v>
      </c>
      <c r="E1172" s="16">
        <f t="shared" si="143"/>
        <v>1431.5800179999999</v>
      </c>
      <c r="F1172" s="29">
        <f t="shared" si="146"/>
        <v>3.0000179999999546</v>
      </c>
      <c r="G1172" s="29">
        <f t="shared" si="147"/>
        <v>805.60001799999998</v>
      </c>
      <c r="H1172" s="17"/>
    </row>
    <row r="1173" spans="1:8">
      <c r="A1173" s="27">
        <v>37715</v>
      </c>
      <c r="B1173" s="11">
        <v>71.790000000000006</v>
      </c>
      <c r="C1173" s="29">
        <f t="shared" si="144"/>
        <v>802.23</v>
      </c>
      <c r="D1173" s="28">
        <f t="shared" si="145"/>
        <v>1428.21</v>
      </c>
      <c r="E1173" s="16">
        <f t="shared" si="143"/>
        <v>1431.209241</v>
      </c>
      <c r="F1173" s="29">
        <f t="shared" si="146"/>
        <v>2.9992409999999836</v>
      </c>
      <c r="G1173" s="29">
        <f t="shared" si="147"/>
        <v>805.229241</v>
      </c>
      <c r="H1173" s="17"/>
    </row>
    <row r="1174" spans="1:8">
      <c r="A1174" s="27">
        <v>37716</v>
      </c>
      <c r="B1174" s="11">
        <v>71.89</v>
      </c>
      <c r="C1174" s="29">
        <f t="shared" si="144"/>
        <v>802.13</v>
      </c>
      <c r="D1174" s="28">
        <f t="shared" si="145"/>
        <v>1428.11</v>
      </c>
      <c r="E1174" s="16">
        <f t="shared" si="143"/>
        <v>1431.109031</v>
      </c>
      <c r="F1174" s="29">
        <f t="shared" si="146"/>
        <v>2.9990310000000591</v>
      </c>
      <c r="G1174" s="29">
        <f t="shared" si="147"/>
        <v>805.12903100000005</v>
      </c>
      <c r="H1174" s="17"/>
    </row>
    <row r="1175" spans="1:8">
      <c r="A1175" s="27">
        <v>37717</v>
      </c>
      <c r="B1175" s="11">
        <v>72.11</v>
      </c>
      <c r="C1175" s="29">
        <f t="shared" si="144"/>
        <v>801.91</v>
      </c>
      <c r="D1175" s="28">
        <f t="shared" si="145"/>
        <v>1427.89</v>
      </c>
      <c r="E1175" s="16">
        <f t="shared" si="143"/>
        <v>1430.8885690000002</v>
      </c>
      <c r="F1175" s="29">
        <f t="shared" si="146"/>
        <v>2.9985690000000886</v>
      </c>
      <c r="G1175" s="29">
        <f t="shared" si="147"/>
        <v>804.90856900000006</v>
      </c>
      <c r="H1175" s="17"/>
    </row>
    <row r="1176" spans="1:8">
      <c r="A1176" s="27">
        <v>37718</v>
      </c>
      <c r="B1176" s="11">
        <v>72.81</v>
      </c>
      <c r="C1176" s="29">
        <f t="shared" si="144"/>
        <v>801.21</v>
      </c>
      <c r="D1176" s="28">
        <f t="shared" si="145"/>
        <v>1427.19</v>
      </c>
      <c r="E1176" s="16">
        <f t="shared" si="143"/>
        <v>1430.187099</v>
      </c>
      <c r="F1176" s="29">
        <f t="shared" si="146"/>
        <v>2.9970989999999347</v>
      </c>
      <c r="G1176" s="29">
        <f t="shared" si="147"/>
        <v>804.20709899999997</v>
      </c>
      <c r="H1176" s="17"/>
    </row>
    <row r="1177" spans="1:8">
      <c r="A1177" s="27">
        <v>37719</v>
      </c>
      <c r="B1177" s="11">
        <v>73.03</v>
      </c>
      <c r="C1177" s="29">
        <f t="shared" si="144"/>
        <v>800.99</v>
      </c>
      <c r="D1177" s="28">
        <f t="shared" si="145"/>
        <v>1426.97</v>
      </c>
      <c r="E1177" s="16">
        <f t="shared" si="143"/>
        <v>1429.966637</v>
      </c>
      <c r="F1177" s="29">
        <f t="shared" si="146"/>
        <v>2.9966369999999642</v>
      </c>
      <c r="G1177" s="29">
        <f t="shared" si="147"/>
        <v>803.98663699999997</v>
      </c>
      <c r="H1177" s="17"/>
    </row>
    <row r="1178" spans="1:8">
      <c r="A1178" s="27">
        <v>37720</v>
      </c>
      <c r="B1178" s="11">
        <v>73.040000000000006</v>
      </c>
      <c r="C1178" s="29">
        <f t="shared" si="144"/>
        <v>800.98</v>
      </c>
      <c r="D1178" s="28">
        <f t="shared" si="145"/>
        <v>1426.96</v>
      </c>
      <c r="E1178" s="16">
        <f t="shared" si="143"/>
        <v>1429.9566159999999</v>
      </c>
      <c r="F1178" s="29">
        <f t="shared" si="146"/>
        <v>2.9966159999999036</v>
      </c>
      <c r="G1178" s="29">
        <f t="shared" si="147"/>
        <v>803.97661599999992</v>
      </c>
      <c r="H1178" s="17"/>
    </row>
    <row r="1179" spans="1:8">
      <c r="A1179" s="27">
        <v>37721</v>
      </c>
      <c r="B1179" s="11">
        <v>72.84</v>
      </c>
      <c r="C1179" s="29">
        <f t="shared" si="144"/>
        <v>801.18</v>
      </c>
      <c r="D1179" s="28">
        <f t="shared" si="145"/>
        <v>1427.16</v>
      </c>
      <c r="E1179" s="16">
        <f t="shared" si="143"/>
        <v>1430.1570360000001</v>
      </c>
      <c r="F1179" s="29">
        <f t="shared" si="146"/>
        <v>2.99703599999998</v>
      </c>
      <c r="G1179" s="29">
        <f t="shared" si="147"/>
        <v>804.17703599999993</v>
      </c>
      <c r="H1179" s="17"/>
    </row>
    <row r="1180" spans="1:8">
      <c r="A1180" s="27">
        <v>37722</v>
      </c>
      <c r="B1180" s="11">
        <v>73.2</v>
      </c>
      <c r="C1180" s="29">
        <f t="shared" si="144"/>
        <v>800.81999999999994</v>
      </c>
      <c r="D1180" s="28">
        <f t="shared" si="145"/>
        <v>1426.8</v>
      </c>
      <c r="E1180" s="16">
        <f t="shared" si="143"/>
        <v>1429.79628</v>
      </c>
      <c r="F1180" s="29">
        <f t="shared" si="146"/>
        <v>2.9962800000000698</v>
      </c>
      <c r="G1180" s="29">
        <f t="shared" si="147"/>
        <v>803.81628000000001</v>
      </c>
      <c r="H1180" s="17"/>
    </row>
    <row r="1181" spans="1:8">
      <c r="A1181" s="27">
        <v>37723</v>
      </c>
      <c r="B1181" s="11">
        <v>74.08</v>
      </c>
      <c r="C1181" s="29">
        <f t="shared" si="144"/>
        <v>799.93999999999994</v>
      </c>
      <c r="D1181" s="28">
        <f t="shared" si="145"/>
        <v>1425.92</v>
      </c>
      <c r="E1181" s="16">
        <f t="shared" si="143"/>
        <v>1428.914432</v>
      </c>
      <c r="F1181" s="29">
        <f t="shared" si="146"/>
        <v>2.9944319999999607</v>
      </c>
      <c r="G1181" s="29">
        <f t="shared" si="147"/>
        <v>802.9344319999999</v>
      </c>
      <c r="H1181" s="17"/>
    </row>
    <row r="1182" spans="1:8">
      <c r="A1182" s="27">
        <v>37724</v>
      </c>
      <c r="B1182" s="11">
        <v>73.819999999999993</v>
      </c>
      <c r="C1182" s="29">
        <f t="shared" si="144"/>
        <v>800.2</v>
      </c>
      <c r="D1182" s="28">
        <f t="shared" si="145"/>
        <v>1426.18</v>
      </c>
      <c r="E1182" s="16">
        <f t="shared" si="143"/>
        <v>1429.174978</v>
      </c>
      <c r="F1182" s="29">
        <f t="shared" si="146"/>
        <v>2.9949779999999464</v>
      </c>
      <c r="G1182" s="29">
        <f t="shared" si="147"/>
        <v>803.19497799999999</v>
      </c>
      <c r="H1182" s="17"/>
    </row>
    <row r="1183" spans="1:8">
      <c r="A1183" s="27">
        <v>37725</v>
      </c>
      <c r="B1183" s="11">
        <v>73.849999999999994</v>
      </c>
      <c r="C1183" s="29">
        <f t="shared" si="144"/>
        <v>800.17</v>
      </c>
      <c r="D1183" s="28">
        <f t="shared" si="145"/>
        <v>1426.15</v>
      </c>
      <c r="E1183" s="16">
        <f t="shared" si="143"/>
        <v>1429.1449150000001</v>
      </c>
      <c r="F1183" s="29">
        <f t="shared" si="146"/>
        <v>2.9949149999999918</v>
      </c>
      <c r="G1183" s="29">
        <f t="shared" si="147"/>
        <v>803.16491499999995</v>
      </c>
      <c r="H1183" s="17"/>
    </row>
    <row r="1184" spans="1:8">
      <c r="A1184" s="27">
        <v>37726</v>
      </c>
      <c r="B1184" s="11">
        <v>74.239999999999995</v>
      </c>
      <c r="C1184" s="29">
        <f t="shared" si="144"/>
        <v>799.78</v>
      </c>
      <c r="D1184" s="28">
        <f t="shared" si="145"/>
        <v>1425.76</v>
      </c>
      <c r="E1184" s="16">
        <f t="shared" si="143"/>
        <v>1428.7540959999999</v>
      </c>
      <c r="F1184" s="29">
        <f t="shared" si="146"/>
        <v>2.9940959999998995</v>
      </c>
      <c r="G1184" s="29">
        <f t="shared" si="147"/>
        <v>802.77409599999987</v>
      </c>
      <c r="H1184" s="17"/>
    </row>
    <row r="1185" spans="1:8">
      <c r="A1185" s="27">
        <v>37727</v>
      </c>
      <c r="B1185" s="11">
        <v>74.760000000000005</v>
      </c>
      <c r="C1185" s="29">
        <f t="shared" si="144"/>
        <v>799.26</v>
      </c>
      <c r="D1185" s="28">
        <f t="shared" si="145"/>
        <v>1425.24</v>
      </c>
      <c r="E1185" s="16">
        <f t="shared" si="143"/>
        <v>1428.2330039999999</v>
      </c>
      <c r="F1185" s="29">
        <f t="shared" si="146"/>
        <v>2.9930039999999281</v>
      </c>
      <c r="G1185" s="29">
        <f t="shared" si="147"/>
        <v>802.25300399999992</v>
      </c>
      <c r="H1185" s="17"/>
    </row>
    <row r="1186" spans="1:8">
      <c r="A1186" s="27">
        <v>37728</v>
      </c>
      <c r="B1186" s="11">
        <v>75.61</v>
      </c>
      <c r="C1186" s="29">
        <f t="shared" si="144"/>
        <v>798.41</v>
      </c>
      <c r="D1186" s="28">
        <f t="shared" si="145"/>
        <v>1424.39</v>
      </c>
      <c r="E1186" s="16">
        <f t="shared" si="143"/>
        <v>1427.3812190000001</v>
      </c>
      <c r="F1186" s="29">
        <f t="shared" si="146"/>
        <v>2.991219000000001</v>
      </c>
      <c r="G1186" s="29">
        <f t="shared" si="147"/>
        <v>801.40121899999997</v>
      </c>
      <c r="H1186" s="17"/>
    </row>
    <row r="1187" spans="1:8">
      <c r="A1187" s="27">
        <v>37729</v>
      </c>
      <c r="B1187" s="11">
        <v>75.63</v>
      </c>
      <c r="C1187" s="29">
        <f t="shared" si="144"/>
        <v>798.39</v>
      </c>
      <c r="D1187" s="28">
        <f t="shared" si="145"/>
        <v>1424.37</v>
      </c>
      <c r="E1187" s="16">
        <f t="shared" si="143"/>
        <v>1427.3611769999998</v>
      </c>
      <c r="F1187" s="29">
        <f t="shared" si="146"/>
        <v>2.9911769999998796</v>
      </c>
      <c r="G1187" s="29">
        <f t="shared" si="147"/>
        <v>801.38117699999987</v>
      </c>
      <c r="H1187" s="17"/>
    </row>
    <row r="1188" spans="1:8">
      <c r="A1188" s="27">
        <v>37730</v>
      </c>
      <c r="B1188" s="11">
        <v>75.58</v>
      </c>
      <c r="C1188" s="29">
        <f t="shared" si="144"/>
        <v>798.43999999999994</v>
      </c>
      <c r="D1188" s="28">
        <f t="shared" si="145"/>
        <v>1424.42</v>
      </c>
      <c r="E1188" s="16">
        <f t="shared" si="143"/>
        <v>1427.411282</v>
      </c>
      <c r="F1188" s="29">
        <f t="shared" si="146"/>
        <v>2.9912819999999556</v>
      </c>
      <c r="G1188" s="29">
        <f t="shared" si="147"/>
        <v>801.4312819999999</v>
      </c>
      <c r="H1188" s="17"/>
    </row>
    <row r="1189" spans="1:8">
      <c r="A1189" s="27">
        <v>37731</v>
      </c>
      <c r="B1189" s="11">
        <v>75.56</v>
      </c>
      <c r="C1189" s="29">
        <f t="shared" si="144"/>
        <v>798.46</v>
      </c>
      <c r="D1189" s="28">
        <f t="shared" si="145"/>
        <v>1424.44</v>
      </c>
      <c r="E1189" s="16">
        <f t="shared" si="143"/>
        <v>1427.4313240000001</v>
      </c>
      <c r="F1189" s="29">
        <f t="shared" si="146"/>
        <v>2.9913240000000769</v>
      </c>
      <c r="G1189" s="29">
        <f t="shared" si="147"/>
        <v>801.45132400000011</v>
      </c>
      <c r="H1189" s="17"/>
    </row>
    <row r="1190" spans="1:8">
      <c r="A1190" s="27">
        <v>37732</v>
      </c>
      <c r="B1190" s="11">
        <v>75.400000000000006</v>
      </c>
      <c r="C1190" s="29">
        <f t="shared" si="144"/>
        <v>798.62</v>
      </c>
      <c r="D1190" s="28">
        <f t="shared" si="145"/>
        <v>1424.6</v>
      </c>
      <c r="E1190" s="16">
        <f t="shared" si="143"/>
        <v>1427.5916599999998</v>
      </c>
      <c r="F1190" s="29">
        <f t="shared" si="146"/>
        <v>2.9916599999999107</v>
      </c>
      <c r="G1190" s="29">
        <f t="shared" si="147"/>
        <v>801.61165999999992</v>
      </c>
      <c r="H1190" s="17"/>
    </row>
    <row r="1191" spans="1:8">
      <c r="A1191" s="27">
        <v>37733</v>
      </c>
      <c r="B1191" s="11">
        <v>75.63</v>
      </c>
      <c r="C1191" s="29">
        <f t="shared" si="144"/>
        <v>798.39</v>
      </c>
      <c r="D1191" s="28">
        <f t="shared" si="145"/>
        <v>1424.37</v>
      </c>
      <c r="E1191" s="16">
        <f t="shared" si="143"/>
        <v>1427.3611769999998</v>
      </c>
      <c r="F1191" s="29">
        <f t="shared" si="146"/>
        <v>2.9911769999998796</v>
      </c>
      <c r="G1191" s="29">
        <f t="shared" si="147"/>
        <v>801.38117699999987</v>
      </c>
      <c r="H1191" s="17"/>
    </row>
    <row r="1192" spans="1:8">
      <c r="A1192" s="27">
        <v>37734</v>
      </c>
      <c r="B1192" s="11">
        <v>75.45</v>
      </c>
      <c r="C1192" s="29">
        <f t="shared" si="144"/>
        <v>798.56999999999994</v>
      </c>
      <c r="D1192" s="28">
        <f t="shared" si="145"/>
        <v>1424.55</v>
      </c>
      <c r="E1192" s="16">
        <f t="shared" si="143"/>
        <v>1427.541555</v>
      </c>
      <c r="F1192" s="29">
        <f t="shared" si="146"/>
        <v>2.9915550000000621</v>
      </c>
      <c r="G1192" s="29">
        <f t="shared" si="147"/>
        <v>801.561555</v>
      </c>
      <c r="H1192" s="17"/>
    </row>
    <row r="1193" spans="1:8">
      <c r="A1193" s="27">
        <v>37735</v>
      </c>
      <c r="B1193" s="11">
        <v>75.239999999999995</v>
      </c>
      <c r="C1193" s="29">
        <f t="shared" si="144"/>
        <v>798.78</v>
      </c>
      <c r="D1193" s="28">
        <f t="shared" si="145"/>
        <v>1424.76</v>
      </c>
      <c r="E1193" s="16">
        <f t="shared" si="143"/>
        <v>1427.751996</v>
      </c>
      <c r="F1193" s="29">
        <f t="shared" si="146"/>
        <v>2.9919959999999719</v>
      </c>
      <c r="G1193" s="29">
        <f t="shared" si="147"/>
        <v>801.77199599999994</v>
      </c>
      <c r="H1193" s="17"/>
    </row>
    <row r="1194" spans="1:8">
      <c r="A1194" s="27">
        <v>37736</v>
      </c>
      <c r="B1194" s="11">
        <v>76.41</v>
      </c>
      <c r="C1194" s="29">
        <f t="shared" si="144"/>
        <v>797.61</v>
      </c>
      <c r="D1194" s="28">
        <f t="shared" si="145"/>
        <v>1423.59</v>
      </c>
      <c r="E1194" s="16">
        <f t="shared" si="143"/>
        <v>1426.5795389999998</v>
      </c>
      <c r="F1194" s="29">
        <f t="shared" si="146"/>
        <v>2.9895389999999225</v>
      </c>
      <c r="G1194" s="29">
        <f t="shared" si="147"/>
        <v>800.59953899999994</v>
      </c>
      <c r="H1194" s="17"/>
    </row>
    <row r="1195" spans="1:8">
      <c r="A1195" s="27">
        <v>37737</v>
      </c>
      <c r="B1195" s="11">
        <v>78.209999999999994</v>
      </c>
      <c r="C1195" s="29">
        <f t="shared" si="144"/>
        <v>795.81</v>
      </c>
      <c r="D1195" s="28">
        <f t="shared" si="145"/>
        <v>1421.79</v>
      </c>
      <c r="E1195" s="16">
        <f t="shared" si="143"/>
        <v>1424.7757589999999</v>
      </c>
      <c r="F1195" s="29">
        <f t="shared" si="146"/>
        <v>2.9857589999999163</v>
      </c>
      <c r="G1195" s="29">
        <f t="shared" si="147"/>
        <v>798.79575899999986</v>
      </c>
      <c r="H1195" s="17"/>
    </row>
    <row r="1196" spans="1:8">
      <c r="A1196" s="27">
        <v>37738</v>
      </c>
      <c r="B1196" s="11">
        <v>79.13</v>
      </c>
      <c r="C1196" s="29">
        <f t="shared" si="144"/>
        <v>794.89</v>
      </c>
      <c r="D1196" s="28">
        <f t="shared" si="145"/>
        <v>1420.87</v>
      </c>
      <c r="E1196" s="16">
        <f t="shared" ref="E1196:E1211" si="148">D1196*1.0021</f>
        <v>1423.8538269999999</v>
      </c>
      <c r="F1196" s="29">
        <f t="shared" si="146"/>
        <v>2.9838270000000193</v>
      </c>
      <c r="G1196" s="29">
        <f t="shared" si="147"/>
        <v>797.87382700000001</v>
      </c>
      <c r="H1196" s="17"/>
    </row>
    <row r="1197" spans="1:8">
      <c r="A1197" s="27">
        <v>37739</v>
      </c>
      <c r="B1197" s="11">
        <v>79.33</v>
      </c>
      <c r="C1197" s="29">
        <f t="shared" si="144"/>
        <v>794.68999999999994</v>
      </c>
      <c r="D1197" s="28">
        <f t="shared" si="145"/>
        <v>1420.67</v>
      </c>
      <c r="E1197" s="16">
        <f t="shared" si="148"/>
        <v>1423.653407</v>
      </c>
      <c r="F1197" s="29">
        <f t="shared" si="146"/>
        <v>2.9834069999999429</v>
      </c>
      <c r="G1197" s="29">
        <f t="shared" si="147"/>
        <v>797.67340699999988</v>
      </c>
      <c r="H1197" s="17"/>
    </row>
    <row r="1198" spans="1:8">
      <c r="A1198" s="27">
        <v>37740</v>
      </c>
      <c r="B1198" s="11">
        <v>79.95</v>
      </c>
      <c r="C1198" s="29">
        <f t="shared" si="144"/>
        <v>794.06999999999994</v>
      </c>
      <c r="D1198" s="28">
        <f t="shared" si="145"/>
        <v>1420.05</v>
      </c>
      <c r="E1198" s="16">
        <f t="shared" si="148"/>
        <v>1423.032105</v>
      </c>
      <c r="F1198" s="29">
        <f t="shared" si="146"/>
        <v>2.9821050000000469</v>
      </c>
      <c r="G1198" s="29">
        <f t="shared" si="147"/>
        <v>797.05210499999998</v>
      </c>
      <c r="H1198" s="17"/>
    </row>
    <row r="1199" spans="1:8">
      <c r="A1199" s="27">
        <v>37741</v>
      </c>
      <c r="B1199" s="11">
        <v>80.31</v>
      </c>
      <c r="C1199" s="29">
        <f t="shared" si="144"/>
        <v>793.71</v>
      </c>
      <c r="D1199" s="28">
        <f t="shared" si="145"/>
        <v>1419.69</v>
      </c>
      <c r="E1199" s="16">
        <f t="shared" si="148"/>
        <v>1422.671349</v>
      </c>
      <c r="F1199" s="29">
        <f t="shared" si="146"/>
        <v>2.9813489999999092</v>
      </c>
      <c r="G1199" s="29">
        <f t="shared" si="147"/>
        <v>796.69134899999995</v>
      </c>
      <c r="H1199" s="17"/>
    </row>
    <row r="1200" spans="1:8">
      <c r="A1200" s="27">
        <v>37742</v>
      </c>
      <c r="B1200" s="11">
        <v>80.989999999999995</v>
      </c>
      <c r="C1200" s="29">
        <f t="shared" si="144"/>
        <v>793.03</v>
      </c>
      <c r="D1200" s="28">
        <f t="shared" si="145"/>
        <v>1419.01</v>
      </c>
      <c r="E1200" s="16">
        <f t="shared" si="148"/>
        <v>1421.9899209999999</v>
      </c>
      <c r="F1200" s="29">
        <f t="shared" si="146"/>
        <v>2.9799209999998766</v>
      </c>
      <c r="G1200" s="29">
        <f t="shared" si="147"/>
        <v>796.00992099999985</v>
      </c>
      <c r="H1200" s="17"/>
    </row>
    <row r="1201" spans="1:8">
      <c r="A1201" s="27">
        <v>37743</v>
      </c>
      <c r="B1201" s="11">
        <v>81.95</v>
      </c>
      <c r="C1201" s="29">
        <f t="shared" si="144"/>
        <v>792.06999999999994</v>
      </c>
      <c r="D1201" s="28">
        <f t="shared" si="145"/>
        <v>1418.05</v>
      </c>
      <c r="E1201" s="16">
        <f t="shared" si="148"/>
        <v>1421.0279049999999</v>
      </c>
      <c r="F1201" s="29">
        <f t="shared" si="146"/>
        <v>2.9779049999999643</v>
      </c>
      <c r="G1201" s="29">
        <f t="shared" si="147"/>
        <v>795.0479049999999</v>
      </c>
      <c r="H1201" s="17"/>
    </row>
    <row r="1202" spans="1:8">
      <c r="A1202" s="27">
        <v>37744</v>
      </c>
      <c r="B1202" s="11">
        <v>82.88</v>
      </c>
      <c r="C1202" s="29">
        <f t="shared" si="144"/>
        <v>791.14</v>
      </c>
      <c r="D1202" s="28">
        <f t="shared" si="145"/>
        <v>1417.12</v>
      </c>
      <c r="E1202" s="16">
        <f t="shared" si="148"/>
        <v>1420.0959519999999</v>
      </c>
      <c r="F1202" s="29">
        <f t="shared" si="146"/>
        <v>2.9759520000000066</v>
      </c>
      <c r="G1202" s="29">
        <f t="shared" si="147"/>
        <v>794.11595199999999</v>
      </c>
      <c r="H1202" s="17"/>
    </row>
    <row r="1203" spans="1:8">
      <c r="A1203" s="27">
        <v>37745</v>
      </c>
      <c r="B1203" s="11">
        <v>83.34</v>
      </c>
      <c r="C1203" s="29">
        <f t="shared" si="144"/>
        <v>790.68</v>
      </c>
      <c r="D1203" s="28">
        <f t="shared" si="145"/>
        <v>1416.66</v>
      </c>
      <c r="E1203" s="16">
        <f t="shared" si="148"/>
        <v>1419.634986</v>
      </c>
      <c r="F1203" s="29">
        <f t="shared" si="146"/>
        <v>2.9749859999999444</v>
      </c>
      <c r="G1203" s="29">
        <f t="shared" si="147"/>
        <v>793.65498599999989</v>
      </c>
      <c r="H1203" s="17"/>
    </row>
    <row r="1204" spans="1:8">
      <c r="A1204" s="27">
        <v>37746</v>
      </c>
      <c r="B1204" s="11">
        <v>83.39</v>
      </c>
      <c r="C1204" s="29">
        <f t="shared" si="144"/>
        <v>790.63</v>
      </c>
      <c r="D1204" s="28">
        <f t="shared" si="145"/>
        <v>1416.61</v>
      </c>
      <c r="E1204" s="16">
        <f t="shared" si="148"/>
        <v>1419.584881</v>
      </c>
      <c r="F1204" s="29">
        <f t="shared" si="146"/>
        <v>2.9748810000000958</v>
      </c>
      <c r="G1204" s="29">
        <f t="shared" si="147"/>
        <v>793.60488100000009</v>
      </c>
      <c r="H1204" s="17"/>
    </row>
    <row r="1205" spans="1:8">
      <c r="A1205" s="27">
        <v>37747</v>
      </c>
      <c r="B1205" s="11">
        <v>84.61</v>
      </c>
      <c r="C1205" s="29">
        <f t="shared" si="144"/>
        <v>789.41</v>
      </c>
      <c r="D1205" s="28">
        <f t="shared" si="145"/>
        <v>1415.39</v>
      </c>
      <c r="E1205" s="16">
        <f t="shared" si="148"/>
        <v>1418.3623190000001</v>
      </c>
      <c r="F1205" s="29">
        <f t="shared" si="146"/>
        <v>2.9723189999999704</v>
      </c>
      <c r="G1205" s="29">
        <f t="shared" si="147"/>
        <v>792.38231899999994</v>
      </c>
      <c r="H1205" s="17"/>
    </row>
    <row r="1206" spans="1:8">
      <c r="A1206" s="27">
        <v>37748</v>
      </c>
      <c r="B1206" s="11">
        <v>85.82</v>
      </c>
      <c r="C1206" s="29">
        <f t="shared" si="144"/>
        <v>788.2</v>
      </c>
      <c r="D1206" s="28">
        <f t="shared" si="145"/>
        <v>1414.18</v>
      </c>
      <c r="E1206" s="16">
        <f t="shared" si="148"/>
        <v>1417.149778</v>
      </c>
      <c r="F1206" s="29">
        <f t="shared" si="146"/>
        <v>2.9697779999999057</v>
      </c>
      <c r="G1206" s="29">
        <f t="shared" si="147"/>
        <v>791.16977799999995</v>
      </c>
      <c r="H1206" s="17"/>
    </row>
    <row r="1207" spans="1:8">
      <c r="A1207" s="27">
        <v>37749</v>
      </c>
      <c r="B1207" s="11">
        <v>86.62</v>
      </c>
      <c r="C1207" s="29">
        <f t="shared" si="144"/>
        <v>787.4</v>
      </c>
      <c r="D1207" s="28">
        <f t="shared" si="145"/>
        <v>1413.38</v>
      </c>
      <c r="E1207" s="16">
        <f t="shared" si="148"/>
        <v>1416.3480980000002</v>
      </c>
      <c r="F1207" s="29">
        <f t="shared" si="146"/>
        <v>2.9680980000000545</v>
      </c>
      <c r="G1207" s="29">
        <f t="shared" si="147"/>
        <v>790.36809800000003</v>
      </c>
      <c r="H1207" s="17"/>
    </row>
    <row r="1208" spans="1:8">
      <c r="A1208" s="27">
        <v>37750</v>
      </c>
      <c r="B1208" s="11">
        <v>87.1</v>
      </c>
      <c r="C1208" s="29">
        <f>874.02-B1208</f>
        <v>786.92</v>
      </c>
      <c r="D1208" s="28">
        <f>1500-B1208</f>
        <v>1412.9</v>
      </c>
      <c r="E1208" s="16">
        <f t="shared" si="148"/>
        <v>1415.8670900000002</v>
      </c>
      <c r="F1208" s="29">
        <f>E1208-D1208</f>
        <v>2.9670900000000984</v>
      </c>
      <c r="G1208" s="29">
        <f>C1208+(E1208-D1208)</f>
        <v>789.88709000000006</v>
      </c>
      <c r="H1208" s="17"/>
    </row>
    <row r="1209" spans="1:8">
      <c r="A1209" s="27">
        <v>37751</v>
      </c>
      <c r="B1209" s="11">
        <v>87.11</v>
      </c>
      <c r="C1209" s="29">
        <f>874.02-B1209</f>
        <v>786.91</v>
      </c>
      <c r="D1209" s="28">
        <f>1500-B1209</f>
        <v>1412.89</v>
      </c>
      <c r="E1209" s="16">
        <f t="shared" si="148"/>
        <v>1415.8570690000001</v>
      </c>
      <c r="F1209" s="29">
        <f>E1209-D1209</f>
        <v>2.9670690000000377</v>
      </c>
      <c r="G1209" s="29">
        <f>C1209+(E1209-D1209)</f>
        <v>789.87706900000001</v>
      </c>
      <c r="H1209" s="17"/>
    </row>
    <row r="1210" spans="1:8">
      <c r="A1210" s="27">
        <v>37752</v>
      </c>
      <c r="B1210" s="11">
        <v>86.94</v>
      </c>
      <c r="C1210" s="29">
        <f>874.02-B1210</f>
        <v>787.07999999999993</v>
      </c>
      <c r="D1210" s="28">
        <f>1500-B1210</f>
        <v>1413.06</v>
      </c>
      <c r="E1210" s="16">
        <f t="shared" si="148"/>
        <v>1416.0274259999999</v>
      </c>
      <c r="F1210" s="29">
        <f>E1210-D1210</f>
        <v>2.9674259999999322</v>
      </c>
      <c r="G1210" s="29">
        <f>C1210+(E1210-D1210)</f>
        <v>790.04742599999986</v>
      </c>
      <c r="H1210" s="17"/>
    </row>
    <row r="1211" spans="1:8">
      <c r="A1211" s="27">
        <v>37753</v>
      </c>
      <c r="B1211" s="11">
        <v>86.62</v>
      </c>
      <c r="C1211" s="29">
        <f>874.02-B1211</f>
        <v>787.4</v>
      </c>
      <c r="D1211" s="28">
        <f>1500-B1211</f>
        <v>1413.38</v>
      </c>
      <c r="E1211" s="16">
        <f t="shared" si="148"/>
        <v>1416.3480980000002</v>
      </c>
      <c r="F1211" s="29">
        <f>E1211-D1211</f>
        <v>2.9680980000000545</v>
      </c>
      <c r="G1211" s="29">
        <f>C1211+(E1211-D1211)</f>
        <v>790.36809800000003</v>
      </c>
      <c r="H1211" s="17"/>
    </row>
    <row r="1212" spans="1:8">
      <c r="A1212" s="27">
        <v>37754</v>
      </c>
      <c r="B1212" s="17"/>
      <c r="C1212" s="17"/>
      <c r="D1212" s="17"/>
      <c r="E1212" s="17"/>
      <c r="F1212" s="17"/>
      <c r="G1212" s="17"/>
      <c r="H1212" s="17"/>
    </row>
    <row r="1213" spans="1:8">
      <c r="A1213" s="27">
        <v>37755</v>
      </c>
      <c r="B1213" s="17"/>
      <c r="C1213" s="17"/>
      <c r="D1213" s="17"/>
      <c r="E1213" s="17"/>
      <c r="F1213" s="17"/>
      <c r="G1213" s="17"/>
      <c r="H1213" s="17"/>
    </row>
    <row r="1214" spans="1:8">
      <c r="A1214" s="27">
        <v>37756</v>
      </c>
      <c r="B1214" s="17"/>
      <c r="C1214" s="17"/>
      <c r="D1214" s="17"/>
      <c r="E1214" s="17"/>
      <c r="F1214" s="17"/>
      <c r="G1214" s="17"/>
      <c r="H1214" s="17"/>
    </row>
    <row r="1215" spans="1:8">
      <c r="A1215" s="27">
        <v>37757</v>
      </c>
      <c r="B1215" s="17"/>
      <c r="C1215" s="17"/>
      <c r="D1215" s="17"/>
      <c r="E1215" s="17"/>
      <c r="F1215" s="17"/>
      <c r="G1215" s="17"/>
      <c r="H1215" s="17"/>
    </row>
    <row r="1216" spans="1:8">
      <c r="A1216" s="27">
        <v>37758</v>
      </c>
      <c r="B1216" s="17"/>
      <c r="C1216" s="17"/>
      <c r="D1216" s="17"/>
      <c r="E1216" s="17"/>
      <c r="F1216" s="17"/>
      <c r="G1216" s="17"/>
      <c r="H1216" s="17"/>
    </row>
    <row r="1217" spans="1:8">
      <c r="A1217" s="27">
        <v>37759</v>
      </c>
      <c r="B1217" s="17"/>
      <c r="C1217" s="17"/>
      <c r="D1217" s="17"/>
      <c r="E1217" s="17"/>
      <c r="F1217" s="17"/>
      <c r="G1217" s="17"/>
      <c r="H1217" s="17"/>
    </row>
    <row r="1218" spans="1:8">
      <c r="A1218" s="27">
        <v>37760</v>
      </c>
      <c r="B1218" s="17"/>
      <c r="C1218" s="17"/>
      <c r="D1218" s="17"/>
      <c r="E1218" s="17"/>
      <c r="F1218" s="17"/>
      <c r="G1218" s="17"/>
      <c r="H1218" s="17"/>
    </row>
    <row r="1219" spans="1:8">
      <c r="A1219" s="27">
        <v>37761</v>
      </c>
      <c r="B1219" s="17"/>
      <c r="C1219" s="17"/>
      <c r="D1219" s="17"/>
      <c r="E1219" s="17"/>
      <c r="F1219" s="17"/>
      <c r="G1219" s="17"/>
      <c r="H1219" s="17"/>
    </row>
    <row r="1220" spans="1:8">
      <c r="A1220" s="27">
        <v>37762</v>
      </c>
      <c r="B1220" s="17"/>
      <c r="C1220" s="17"/>
      <c r="D1220" s="17"/>
      <c r="E1220" s="17"/>
      <c r="F1220" s="17"/>
      <c r="G1220" s="17"/>
      <c r="H1220" s="17"/>
    </row>
    <row r="1221" spans="1:8">
      <c r="A1221" s="27">
        <v>37763</v>
      </c>
      <c r="B1221" s="17"/>
      <c r="C1221" s="17"/>
      <c r="D1221" s="17"/>
      <c r="E1221" s="17"/>
      <c r="F1221" s="17"/>
      <c r="G1221" s="17"/>
      <c r="H1221" s="17"/>
    </row>
    <row r="1222" spans="1:8">
      <c r="A1222" s="27">
        <v>37764</v>
      </c>
      <c r="B1222" s="17"/>
      <c r="C1222" s="17"/>
      <c r="D1222" s="17"/>
      <c r="E1222" s="17"/>
      <c r="F1222" s="17"/>
      <c r="G1222" s="17"/>
      <c r="H1222" s="17"/>
    </row>
    <row r="1223" spans="1:8">
      <c r="A1223" s="27">
        <v>37765</v>
      </c>
      <c r="B1223" s="17"/>
      <c r="C1223" s="17"/>
      <c r="D1223" s="17"/>
      <c r="E1223" s="17"/>
      <c r="F1223" s="17"/>
      <c r="G1223" s="17"/>
      <c r="H1223" s="17"/>
    </row>
    <row r="1224" spans="1:8">
      <c r="A1224" s="27">
        <v>37766</v>
      </c>
      <c r="B1224" s="17"/>
      <c r="C1224" s="17"/>
      <c r="D1224" s="17"/>
      <c r="E1224" s="17"/>
      <c r="F1224" s="17"/>
      <c r="G1224" s="17"/>
      <c r="H1224" s="17"/>
    </row>
    <row r="1225" spans="1:8">
      <c r="A1225" s="27">
        <v>37767</v>
      </c>
      <c r="B1225" s="17"/>
      <c r="C1225" s="17"/>
      <c r="D1225" s="17"/>
      <c r="E1225" s="17"/>
      <c r="F1225" s="17"/>
      <c r="G1225" s="17"/>
      <c r="H1225" s="17"/>
    </row>
    <row r="1226" spans="1:8">
      <c r="A1226" s="27">
        <v>37768</v>
      </c>
      <c r="B1226" s="17"/>
      <c r="C1226" s="17"/>
      <c r="D1226" s="17"/>
      <c r="E1226" s="17"/>
      <c r="F1226" s="17"/>
      <c r="G1226" s="17"/>
      <c r="H1226" s="17"/>
    </row>
    <row r="1227" spans="1:8">
      <c r="A1227" s="27">
        <v>37769</v>
      </c>
      <c r="B1227" s="17"/>
      <c r="C1227" s="17"/>
      <c r="D1227" s="17"/>
      <c r="E1227" s="17"/>
      <c r="F1227" s="17"/>
      <c r="G1227" s="17"/>
      <c r="H1227" s="17"/>
    </row>
    <row r="1228" spans="1:8">
      <c r="A1228" s="27">
        <v>37770</v>
      </c>
      <c r="B1228" s="17"/>
      <c r="C1228" s="17"/>
      <c r="D1228" s="17"/>
      <c r="E1228" s="17"/>
      <c r="F1228" s="17"/>
      <c r="G1228" s="17"/>
      <c r="H1228" s="17"/>
    </row>
    <row r="1229" spans="1:8">
      <c r="A1229" s="27">
        <v>37771</v>
      </c>
      <c r="B1229" s="17"/>
      <c r="C1229" s="17"/>
      <c r="D1229" s="17"/>
      <c r="E1229" s="17"/>
      <c r="F1229" s="17"/>
      <c r="G1229" s="17"/>
      <c r="H1229" s="17"/>
    </row>
    <row r="1230" spans="1:8">
      <c r="A1230" s="27">
        <v>37772</v>
      </c>
      <c r="B1230" s="17"/>
      <c r="C1230" s="17"/>
      <c r="D1230" s="17"/>
      <c r="E1230" s="17"/>
      <c r="F1230" s="17"/>
      <c r="G1230" s="17"/>
      <c r="H1230" s="17"/>
    </row>
    <row r="1231" spans="1:8">
      <c r="A1231" s="27">
        <v>37773</v>
      </c>
      <c r="B1231" s="17"/>
      <c r="C1231" s="17"/>
      <c r="D1231" s="17"/>
      <c r="E1231" s="17"/>
      <c r="F1231" s="17"/>
      <c r="G1231" s="17"/>
      <c r="H1231" s="17"/>
    </row>
    <row r="1232" spans="1:8">
      <c r="A1232" s="27">
        <v>37774</v>
      </c>
      <c r="B1232" s="17"/>
      <c r="C1232" s="17"/>
      <c r="D1232" s="17"/>
      <c r="E1232" s="17"/>
      <c r="F1232" s="17"/>
      <c r="G1232" s="17"/>
      <c r="H1232" s="17"/>
    </row>
    <row r="1233" spans="1:8">
      <c r="A1233" s="27">
        <v>37775</v>
      </c>
      <c r="B1233" s="17"/>
      <c r="C1233" s="17"/>
      <c r="D1233" s="17"/>
      <c r="E1233" s="17"/>
      <c r="F1233" s="17"/>
      <c r="G1233" s="17"/>
      <c r="H1233" s="17"/>
    </row>
    <row r="1234" spans="1:8">
      <c r="A1234" s="27">
        <v>37776</v>
      </c>
      <c r="B1234" s="17"/>
      <c r="C1234" s="17"/>
      <c r="D1234" s="17"/>
      <c r="E1234" s="17"/>
      <c r="F1234" s="17"/>
      <c r="G1234" s="17"/>
      <c r="H1234" s="17"/>
    </row>
    <row r="1235" spans="1:8">
      <c r="A1235" s="27">
        <v>37777</v>
      </c>
      <c r="B1235" s="17"/>
      <c r="C1235" s="17"/>
      <c r="D1235" s="17"/>
      <c r="E1235" s="17"/>
      <c r="F1235" s="17"/>
      <c r="G1235" s="17"/>
      <c r="H1235" s="17"/>
    </row>
    <row r="1236" spans="1:8">
      <c r="A1236" s="27">
        <v>37778</v>
      </c>
      <c r="B1236" s="17"/>
      <c r="C1236" s="17"/>
      <c r="D1236" s="17"/>
      <c r="E1236" s="17"/>
      <c r="F1236" s="17"/>
      <c r="G1236" s="17"/>
      <c r="H1236" s="17"/>
    </row>
    <row r="1237" spans="1:8">
      <c r="A1237" s="27">
        <v>37779</v>
      </c>
      <c r="B1237" s="17"/>
      <c r="C1237" s="17"/>
      <c r="D1237" s="17"/>
      <c r="E1237" s="17"/>
      <c r="F1237" s="17"/>
      <c r="G1237" s="17"/>
      <c r="H1237" s="17"/>
    </row>
    <row r="1238" spans="1:8">
      <c r="A1238" s="27">
        <v>37780</v>
      </c>
      <c r="B1238" s="17"/>
      <c r="C1238" s="17"/>
      <c r="D1238" s="17"/>
      <c r="E1238" s="17"/>
      <c r="F1238" s="17"/>
      <c r="G1238" s="17"/>
      <c r="H1238" s="17"/>
    </row>
    <row r="1239" spans="1:8">
      <c r="A1239" s="27">
        <v>37781</v>
      </c>
      <c r="B1239" s="17"/>
      <c r="C1239" s="17"/>
      <c r="D1239" s="17"/>
      <c r="E1239" s="17"/>
      <c r="F1239" s="17"/>
      <c r="G1239" s="17"/>
      <c r="H1239" s="17"/>
    </row>
    <row r="1240" spans="1:8">
      <c r="A1240" s="27">
        <v>37782</v>
      </c>
      <c r="B1240" s="17"/>
      <c r="C1240" s="17"/>
      <c r="D1240" s="17"/>
      <c r="E1240" s="17"/>
      <c r="F1240" s="17"/>
      <c r="G1240" s="17"/>
      <c r="H1240" s="17"/>
    </row>
    <row r="1241" spans="1:8">
      <c r="A1241" s="27">
        <v>37783</v>
      </c>
      <c r="B1241" s="17"/>
      <c r="C1241" s="17"/>
      <c r="D1241" s="17"/>
      <c r="E1241" s="17"/>
      <c r="F1241" s="17"/>
      <c r="G1241" s="17"/>
      <c r="H1241" s="17"/>
    </row>
    <row r="1242" spans="1:8">
      <c r="A1242" s="27">
        <v>37784</v>
      </c>
      <c r="B1242" s="17"/>
      <c r="C1242" s="17"/>
      <c r="D1242" s="17"/>
      <c r="E1242" s="17"/>
      <c r="F1242" s="17"/>
      <c r="G1242" s="17"/>
      <c r="H1242" s="17"/>
    </row>
    <row r="1243" spans="1:8">
      <c r="A1243" s="27">
        <v>37785</v>
      </c>
      <c r="B1243" s="17"/>
      <c r="C1243" s="17"/>
      <c r="D1243" s="17"/>
      <c r="E1243" s="17"/>
      <c r="F1243" s="17"/>
      <c r="G1243" s="17"/>
      <c r="H1243" s="17"/>
    </row>
    <row r="1244" spans="1:8">
      <c r="A1244" s="27">
        <v>37786</v>
      </c>
      <c r="B1244" s="11">
        <v>87.05</v>
      </c>
      <c r="C1244" s="29">
        <f t="shared" ref="C1244:C1287" si="149">874.02-B1244</f>
        <v>786.97</v>
      </c>
      <c r="D1244" s="28">
        <f t="shared" ref="D1244:D1287" si="150">1500-B1244</f>
        <v>1412.95</v>
      </c>
      <c r="E1244" s="16">
        <f t="shared" ref="E1244:E1287" si="151">D1244*1.0021</f>
        <v>1415.917195</v>
      </c>
      <c r="F1244" s="29">
        <f t="shared" ref="F1244:F1307" si="152">E1244-D1244</f>
        <v>2.967194999999947</v>
      </c>
      <c r="G1244" s="29">
        <f t="shared" ref="G1244:G1307" si="153">C1244+(E1244-D1244)</f>
        <v>789.93719499999997</v>
      </c>
      <c r="H1244" s="17"/>
    </row>
    <row r="1245" spans="1:8">
      <c r="A1245" s="27">
        <v>37787</v>
      </c>
      <c r="B1245" s="11">
        <v>86.4</v>
      </c>
      <c r="C1245" s="29">
        <f t="shared" si="149"/>
        <v>787.62</v>
      </c>
      <c r="D1245" s="28">
        <f t="shared" si="150"/>
        <v>1413.6</v>
      </c>
      <c r="E1245" s="16">
        <f t="shared" si="151"/>
        <v>1416.5685599999999</v>
      </c>
      <c r="F1245" s="29">
        <f t="shared" si="152"/>
        <v>2.968560000000025</v>
      </c>
      <c r="G1245" s="29">
        <f t="shared" si="153"/>
        <v>790.58856000000003</v>
      </c>
      <c r="H1245" s="17"/>
    </row>
    <row r="1246" spans="1:8">
      <c r="A1246" s="27">
        <v>37788</v>
      </c>
      <c r="B1246" s="11">
        <v>85.78</v>
      </c>
      <c r="C1246" s="29">
        <f t="shared" si="149"/>
        <v>788.24</v>
      </c>
      <c r="D1246" s="28">
        <f t="shared" si="150"/>
        <v>1414.22</v>
      </c>
      <c r="E1246" s="16">
        <f t="shared" si="151"/>
        <v>1417.1898619999999</v>
      </c>
      <c r="F1246" s="29">
        <f t="shared" si="152"/>
        <v>2.969861999999921</v>
      </c>
      <c r="G1246" s="29">
        <f t="shared" si="153"/>
        <v>791.20986199999993</v>
      </c>
      <c r="H1246" s="17"/>
    </row>
    <row r="1247" spans="1:8">
      <c r="A1247" s="27">
        <v>37789</v>
      </c>
      <c r="B1247" s="11">
        <v>85.22</v>
      </c>
      <c r="C1247" s="29">
        <f t="shared" si="149"/>
        <v>788.8</v>
      </c>
      <c r="D1247" s="28">
        <f t="shared" si="150"/>
        <v>1414.78</v>
      </c>
      <c r="E1247" s="16">
        <f t="shared" si="151"/>
        <v>1417.7510379999999</v>
      </c>
      <c r="F1247" s="29">
        <f t="shared" si="152"/>
        <v>2.9710379999999077</v>
      </c>
      <c r="G1247" s="29">
        <f t="shared" si="153"/>
        <v>791.77103799999986</v>
      </c>
      <c r="H1247" s="17"/>
    </row>
    <row r="1248" spans="1:8">
      <c r="A1248" s="27">
        <v>37790</v>
      </c>
      <c r="B1248" s="11">
        <v>84.8</v>
      </c>
      <c r="C1248" s="29">
        <f t="shared" si="149"/>
        <v>789.22</v>
      </c>
      <c r="D1248" s="28">
        <f t="shared" si="150"/>
        <v>1415.2</v>
      </c>
      <c r="E1248" s="16">
        <f t="shared" si="151"/>
        <v>1418.17192</v>
      </c>
      <c r="F1248" s="29">
        <f t="shared" si="152"/>
        <v>2.9719199999999546</v>
      </c>
      <c r="G1248" s="29">
        <f t="shared" si="153"/>
        <v>792.19191999999998</v>
      </c>
      <c r="H1248" s="17"/>
    </row>
    <row r="1249" spans="1:8">
      <c r="A1249" s="27">
        <v>37791</v>
      </c>
      <c r="B1249" s="11">
        <v>84.6</v>
      </c>
      <c r="C1249" s="29">
        <f t="shared" si="149"/>
        <v>789.42</v>
      </c>
      <c r="D1249" s="28">
        <f t="shared" si="150"/>
        <v>1415.4</v>
      </c>
      <c r="E1249" s="16">
        <f t="shared" si="151"/>
        <v>1418.3723400000001</v>
      </c>
      <c r="F1249" s="29">
        <f t="shared" si="152"/>
        <v>2.9723400000000311</v>
      </c>
      <c r="G1249" s="29">
        <f t="shared" si="153"/>
        <v>792.39233999999999</v>
      </c>
      <c r="H1249" s="17"/>
    </row>
    <row r="1250" spans="1:8">
      <c r="A1250" s="27">
        <v>37792</v>
      </c>
      <c r="B1250" s="11">
        <v>84.57</v>
      </c>
      <c r="C1250" s="29">
        <f t="shared" si="149"/>
        <v>789.45</v>
      </c>
      <c r="D1250" s="28">
        <f t="shared" si="150"/>
        <v>1415.43</v>
      </c>
      <c r="E1250" s="16">
        <f t="shared" si="151"/>
        <v>1418.402403</v>
      </c>
      <c r="F1250" s="29">
        <f t="shared" si="152"/>
        <v>2.9724029999999857</v>
      </c>
      <c r="G1250" s="29">
        <f t="shared" si="153"/>
        <v>792.42240300000003</v>
      </c>
      <c r="H1250" s="17"/>
    </row>
    <row r="1251" spans="1:8">
      <c r="A1251" s="27">
        <v>37793</v>
      </c>
      <c r="B1251" s="11">
        <v>84.9</v>
      </c>
      <c r="C1251" s="29">
        <f t="shared" si="149"/>
        <v>789.12</v>
      </c>
      <c r="D1251" s="28">
        <f t="shared" si="150"/>
        <v>1415.1</v>
      </c>
      <c r="E1251" s="16">
        <f t="shared" si="151"/>
        <v>1418.0717099999999</v>
      </c>
      <c r="F1251" s="29">
        <f t="shared" si="152"/>
        <v>2.97171000000003</v>
      </c>
      <c r="G1251" s="29">
        <f t="shared" si="153"/>
        <v>792.09171000000003</v>
      </c>
      <c r="H1251" s="17"/>
    </row>
    <row r="1252" spans="1:8">
      <c r="A1252" s="27">
        <v>37794</v>
      </c>
      <c r="B1252" s="11">
        <v>85.06</v>
      </c>
      <c r="C1252" s="29">
        <f t="shared" si="149"/>
        <v>788.96</v>
      </c>
      <c r="D1252" s="28">
        <f t="shared" si="150"/>
        <v>1414.94</v>
      </c>
      <c r="E1252" s="16">
        <f t="shared" si="151"/>
        <v>1417.911374</v>
      </c>
      <c r="F1252" s="29">
        <f t="shared" si="152"/>
        <v>2.9713739999999689</v>
      </c>
      <c r="G1252" s="29">
        <f t="shared" si="153"/>
        <v>791.93137400000001</v>
      </c>
      <c r="H1252" s="17"/>
    </row>
    <row r="1253" spans="1:8">
      <c r="A1253" s="27">
        <v>37795</v>
      </c>
      <c r="B1253" s="11">
        <v>85.38</v>
      </c>
      <c r="C1253" s="29">
        <f t="shared" si="149"/>
        <v>788.64</v>
      </c>
      <c r="D1253" s="28">
        <f t="shared" si="150"/>
        <v>1414.62</v>
      </c>
      <c r="E1253" s="16">
        <f t="shared" si="151"/>
        <v>1417.590702</v>
      </c>
      <c r="F1253" s="29">
        <f t="shared" si="152"/>
        <v>2.9707020000000739</v>
      </c>
      <c r="G1253" s="29">
        <f t="shared" si="153"/>
        <v>791.61070200000006</v>
      </c>
      <c r="H1253" s="17"/>
    </row>
    <row r="1254" spans="1:8">
      <c r="A1254" s="27">
        <v>37796</v>
      </c>
      <c r="B1254" s="11">
        <v>86.11</v>
      </c>
      <c r="C1254" s="29">
        <f t="shared" si="149"/>
        <v>787.91</v>
      </c>
      <c r="D1254" s="28">
        <f t="shared" si="150"/>
        <v>1413.89</v>
      </c>
      <c r="E1254" s="16">
        <f t="shared" si="151"/>
        <v>1416.8591690000001</v>
      </c>
      <c r="F1254" s="29">
        <f t="shared" si="152"/>
        <v>2.9691689999999653</v>
      </c>
      <c r="G1254" s="29">
        <f t="shared" si="153"/>
        <v>790.87916899999993</v>
      </c>
      <c r="H1254" s="17"/>
    </row>
    <row r="1255" spans="1:8">
      <c r="A1255" s="27">
        <v>37797</v>
      </c>
      <c r="B1255" s="11">
        <v>87.08</v>
      </c>
      <c r="C1255" s="29">
        <f t="shared" si="149"/>
        <v>786.93999999999994</v>
      </c>
      <c r="D1255" s="28">
        <f t="shared" si="150"/>
        <v>1412.92</v>
      </c>
      <c r="E1255" s="16">
        <f t="shared" si="151"/>
        <v>1415.8871320000001</v>
      </c>
      <c r="F1255" s="29">
        <f t="shared" si="152"/>
        <v>2.9671319999999923</v>
      </c>
      <c r="G1255" s="29">
        <f t="shared" si="153"/>
        <v>789.90713199999993</v>
      </c>
      <c r="H1255" s="17"/>
    </row>
    <row r="1256" spans="1:8">
      <c r="A1256" s="27">
        <v>37798</v>
      </c>
      <c r="B1256" s="11">
        <v>88.78</v>
      </c>
      <c r="C1256" s="29">
        <f t="shared" si="149"/>
        <v>785.24</v>
      </c>
      <c r="D1256" s="28">
        <f t="shared" si="150"/>
        <v>1411.22</v>
      </c>
      <c r="E1256" s="16">
        <f t="shared" si="151"/>
        <v>1414.1835619999999</v>
      </c>
      <c r="F1256" s="29">
        <f t="shared" si="152"/>
        <v>2.9635619999999108</v>
      </c>
      <c r="G1256" s="29">
        <f t="shared" si="153"/>
        <v>788.20356199999992</v>
      </c>
      <c r="H1256" s="17"/>
    </row>
    <row r="1257" spans="1:8">
      <c r="A1257" s="27">
        <v>37799</v>
      </c>
      <c r="B1257" s="11">
        <v>90.44</v>
      </c>
      <c r="C1257" s="29">
        <f t="shared" si="149"/>
        <v>783.57999999999993</v>
      </c>
      <c r="D1257" s="28">
        <f t="shared" si="150"/>
        <v>1409.56</v>
      </c>
      <c r="E1257" s="16">
        <f t="shared" si="151"/>
        <v>1412.520076</v>
      </c>
      <c r="F1257" s="29">
        <f t="shared" si="152"/>
        <v>2.9600760000000719</v>
      </c>
      <c r="G1257" s="29">
        <f t="shared" si="153"/>
        <v>786.540076</v>
      </c>
      <c r="H1257" s="17"/>
    </row>
    <row r="1258" spans="1:8">
      <c r="A1258" s="27">
        <v>37800</v>
      </c>
      <c r="B1258" s="11">
        <v>91.65</v>
      </c>
      <c r="C1258" s="29">
        <f t="shared" si="149"/>
        <v>782.37</v>
      </c>
      <c r="D1258" s="28">
        <f t="shared" si="150"/>
        <v>1408.35</v>
      </c>
      <c r="E1258" s="16">
        <f t="shared" si="151"/>
        <v>1411.3075349999999</v>
      </c>
      <c r="F1258" s="29">
        <f t="shared" si="152"/>
        <v>2.9575350000000071</v>
      </c>
      <c r="G1258" s="29">
        <f t="shared" si="153"/>
        <v>785.32753500000001</v>
      </c>
      <c r="H1258" s="17"/>
    </row>
    <row r="1259" spans="1:8">
      <c r="A1259" s="27">
        <v>37801</v>
      </c>
      <c r="B1259" s="11">
        <v>92.48</v>
      </c>
      <c r="C1259" s="29">
        <f t="shared" si="149"/>
        <v>781.54</v>
      </c>
      <c r="D1259" s="28">
        <f t="shared" si="150"/>
        <v>1407.52</v>
      </c>
      <c r="E1259" s="16">
        <f t="shared" si="151"/>
        <v>1410.475792</v>
      </c>
      <c r="F1259" s="29">
        <f t="shared" si="152"/>
        <v>2.955791999999974</v>
      </c>
      <c r="G1259" s="29">
        <f t="shared" si="153"/>
        <v>784.49579199999994</v>
      </c>
      <c r="H1259" s="17"/>
    </row>
    <row r="1260" spans="1:8">
      <c r="A1260" s="27">
        <v>37802</v>
      </c>
      <c r="B1260" s="11">
        <v>92.46</v>
      </c>
      <c r="C1260" s="29">
        <f t="shared" si="149"/>
        <v>781.56</v>
      </c>
      <c r="D1260" s="28">
        <f t="shared" si="150"/>
        <v>1407.54</v>
      </c>
      <c r="E1260" s="16">
        <f t="shared" si="151"/>
        <v>1410.4958340000001</v>
      </c>
      <c r="F1260" s="29">
        <f t="shared" si="152"/>
        <v>2.9558340000000953</v>
      </c>
      <c r="G1260" s="29">
        <f t="shared" si="153"/>
        <v>784.51583400000004</v>
      </c>
      <c r="H1260" s="17"/>
    </row>
    <row r="1261" spans="1:8">
      <c r="A1261" s="27">
        <v>37803</v>
      </c>
      <c r="B1261" s="11">
        <v>93.29</v>
      </c>
      <c r="C1261" s="29">
        <f t="shared" si="149"/>
        <v>780.73</v>
      </c>
      <c r="D1261" s="28">
        <f t="shared" si="150"/>
        <v>1406.71</v>
      </c>
      <c r="E1261" s="16">
        <f t="shared" si="151"/>
        <v>1409.6640910000001</v>
      </c>
      <c r="F1261" s="29">
        <f t="shared" si="152"/>
        <v>2.9540910000000622</v>
      </c>
      <c r="G1261" s="29">
        <f t="shared" si="153"/>
        <v>783.68409100000008</v>
      </c>
      <c r="H1261" s="17"/>
    </row>
    <row r="1262" spans="1:8">
      <c r="A1262" s="27">
        <v>37804</v>
      </c>
      <c r="B1262" s="11">
        <v>93.83</v>
      </c>
      <c r="C1262" s="29">
        <f t="shared" si="149"/>
        <v>780.18999999999994</v>
      </c>
      <c r="D1262" s="28">
        <f t="shared" si="150"/>
        <v>1406.17</v>
      </c>
      <c r="E1262" s="16">
        <f t="shared" si="151"/>
        <v>1409.122957</v>
      </c>
      <c r="F1262" s="29">
        <f t="shared" si="152"/>
        <v>2.9529569999999694</v>
      </c>
      <c r="G1262" s="29">
        <f t="shared" si="153"/>
        <v>783.14295699999991</v>
      </c>
      <c r="H1262" s="17"/>
    </row>
    <row r="1263" spans="1:8">
      <c r="A1263" s="27">
        <v>37805</v>
      </c>
      <c r="B1263" s="11">
        <v>93.6</v>
      </c>
      <c r="C1263" s="29">
        <f t="shared" si="149"/>
        <v>780.42</v>
      </c>
      <c r="D1263" s="28">
        <f t="shared" si="150"/>
        <v>1406.4</v>
      </c>
      <c r="E1263" s="16">
        <f t="shared" si="151"/>
        <v>1409.3534400000001</v>
      </c>
      <c r="F1263" s="29">
        <f t="shared" si="152"/>
        <v>2.9534400000000005</v>
      </c>
      <c r="G1263" s="29">
        <f t="shared" si="153"/>
        <v>783.37343999999996</v>
      </c>
      <c r="H1263" s="17"/>
    </row>
    <row r="1264" spans="1:8">
      <c r="A1264" s="27">
        <v>37806</v>
      </c>
      <c r="B1264" s="11">
        <v>92.52</v>
      </c>
      <c r="C1264" s="29">
        <f t="shared" si="149"/>
        <v>781.5</v>
      </c>
      <c r="D1264" s="28">
        <f t="shared" si="150"/>
        <v>1407.48</v>
      </c>
      <c r="E1264" s="16">
        <f t="shared" si="151"/>
        <v>1410.435708</v>
      </c>
      <c r="F1264" s="29">
        <f t="shared" si="152"/>
        <v>2.9557079999999587</v>
      </c>
      <c r="G1264" s="29">
        <f t="shared" si="153"/>
        <v>784.45570799999996</v>
      </c>
      <c r="H1264" s="17"/>
    </row>
    <row r="1265" spans="1:8">
      <c r="A1265" s="27">
        <v>37807</v>
      </c>
      <c r="B1265" s="11">
        <v>90.93</v>
      </c>
      <c r="C1265" s="29">
        <f t="shared" si="149"/>
        <v>783.08999999999992</v>
      </c>
      <c r="D1265" s="28">
        <f t="shared" si="150"/>
        <v>1409.07</v>
      </c>
      <c r="E1265" s="16">
        <f t="shared" si="151"/>
        <v>1412.029047</v>
      </c>
      <c r="F1265" s="29">
        <f t="shared" si="152"/>
        <v>2.959047000000055</v>
      </c>
      <c r="G1265" s="29">
        <f t="shared" si="153"/>
        <v>786.04904699999997</v>
      </c>
      <c r="H1265" s="17"/>
    </row>
    <row r="1266" spans="1:8">
      <c r="A1266" s="27">
        <v>37808</v>
      </c>
      <c r="B1266" s="11">
        <v>88.53</v>
      </c>
      <c r="C1266" s="29">
        <f t="shared" si="149"/>
        <v>785.49</v>
      </c>
      <c r="D1266" s="28">
        <f t="shared" si="150"/>
        <v>1411.47</v>
      </c>
      <c r="E1266" s="16">
        <f t="shared" si="151"/>
        <v>1414.4340870000001</v>
      </c>
      <c r="F1266" s="29">
        <f t="shared" si="152"/>
        <v>2.9640870000000632</v>
      </c>
      <c r="G1266" s="29">
        <f t="shared" si="153"/>
        <v>788.45408700000007</v>
      </c>
      <c r="H1266" s="17"/>
    </row>
    <row r="1267" spans="1:8">
      <c r="A1267" s="27">
        <v>37809</v>
      </c>
      <c r="B1267" s="11">
        <v>86.65</v>
      </c>
      <c r="C1267" s="29">
        <f t="shared" si="149"/>
        <v>787.37</v>
      </c>
      <c r="D1267" s="28">
        <f t="shared" si="150"/>
        <v>1413.35</v>
      </c>
      <c r="E1267" s="16">
        <f t="shared" si="151"/>
        <v>1416.318035</v>
      </c>
      <c r="F1267" s="29">
        <f t="shared" si="152"/>
        <v>2.9680350000000999</v>
      </c>
      <c r="G1267" s="29">
        <f t="shared" si="153"/>
        <v>790.3380350000001</v>
      </c>
      <c r="H1267" s="17"/>
    </row>
    <row r="1268" spans="1:8">
      <c r="A1268" s="27">
        <v>37810</v>
      </c>
      <c r="B1268" s="11">
        <v>85.52</v>
      </c>
      <c r="C1268" s="29">
        <f t="shared" si="149"/>
        <v>788.5</v>
      </c>
      <c r="D1268" s="28">
        <f t="shared" si="150"/>
        <v>1414.48</v>
      </c>
      <c r="E1268" s="16">
        <f t="shared" si="151"/>
        <v>1417.4504079999999</v>
      </c>
      <c r="F1268" s="29">
        <f t="shared" si="152"/>
        <v>2.9704079999999067</v>
      </c>
      <c r="G1268" s="29">
        <f t="shared" si="153"/>
        <v>791.47040799999991</v>
      </c>
      <c r="H1268" s="17"/>
    </row>
    <row r="1269" spans="1:8">
      <c r="A1269" s="27">
        <v>37811</v>
      </c>
      <c r="B1269" s="11">
        <v>84.6</v>
      </c>
      <c r="C1269" s="29">
        <f t="shared" si="149"/>
        <v>789.42</v>
      </c>
      <c r="D1269" s="28">
        <f t="shared" si="150"/>
        <v>1415.4</v>
      </c>
      <c r="E1269" s="16">
        <f t="shared" si="151"/>
        <v>1418.3723400000001</v>
      </c>
      <c r="F1269" s="29">
        <f t="shared" si="152"/>
        <v>2.9723400000000311</v>
      </c>
      <c r="G1269" s="29">
        <f t="shared" si="153"/>
        <v>792.39233999999999</v>
      </c>
      <c r="H1269" s="17"/>
    </row>
    <row r="1270" spans="1:8">
      <c r="A1270" s="27">
        <v>37812</v>
      </c>
      <c r="B1270" s="11">
        <v>83.83</v>
      </c>
      <c r="C1270" s="29">
        <f t="shared" si="149"/>
        <v>790.18999999999994</v>
      </c>
      <c r="D1270" s="28">
        <f t="shared" si="150"/>
        <v>1416.17</v>
      </c>
      <c r="E1270" s="16">
        <f t="shared" si="151"/>
        <v>1419.143957</v>
      </c>
      <c r="F1270" s="29">
        <f t="shared" si="152"/>
        <v>2.9739569999999276</v>
      </c>
      <c r="G1270" s="29">
        <f t="shared" si="153"/>
        <v>793.16395699999987</v>
      </c>
      <c r="H1270" s="17"/>
    </row>
    <row r="1271" spans="1:8">
      <c r="A1271" s="27">
        <v>37813</v>
      </c>
      <c r="B1271" s="11">
        <v>83.29</v>
      </c>
      <c r="C1271" s="29">
        <f t="shared" si="149"/>
        <v>790.73</v>
      </c>
      <c r="D1271" s="28">
        <f t="shared" si="150"/>
        <v>1416.71</v>
      </c>
      <c r="E1271" s="16">
        <f t="shared" si="151"/>
        <v>1419.6850910000001</v>
      </c>
      <c r="F1271" s="29">
        <f t="shared" si="152"/>
        <v>2.9750910000000204</v>
      </c>
      <c r="G1271" s="29">
        <f t="shared" si="153"/>
        <v>793.70509100000004</v>
      </c>
      <c r="H1271" s="17"/>
    </row>
    <row r="1272" spans="1:8">
      <c r="A1272" s="27">
        <v>37814</v>
      </c>
      <c r="B1272" s="11">
        <v>82.86</v>
      </c>
      <c r="C1272" s="29">
        <f t="shared" si="149"/>
        <v>791.16</v>
      </c>
      <c r="D1272" s="28">
        <f t="shared" si="150"/>
        <v>1417.14</v>
      </c>
      <c r="E1272" s="16">
        <f t="shared" si="151"/>
        <v>1420.115994</v>
      </c>
      <c r="F1272" s="29">
        <f t="shared" si="152"/>
        <v>2.9759939999999006</v>
      </c>
      <c r="G1272" s="29">
        <f t="shared" si="153"/>
        <v>794.13599399999987</v>
      </c>
      <c r="H1272" s="17"/>
    </row>
    <row r="1273" spans="1:8">
      <c r="A1273" s="27">
        <v>37815</v>
      </c>
      <c r="B1273" s="11">
        <v>82.53</v>
      </c>
      <c r="C1273" s="29">
        <f t="shared" si="149"/>
        <v>791.49</v>
      </c>
      <c r="D1273" s="28">
        <f t="shared" si="150"/>
        <v>1417.47</v>
      </c>
      <c r="E1273" s="16">
        <f t="shared" si="151"/>
        <v>1420.4466870000001</v>
      </c>
      <c r="F1273" s="29">
        <f t="shared" si="152"/>
        <v>2.9766870000000836</v>
      </c>
      <c r="G1273" s="29">
        <f t="shared" si="153"/>
        <v>794.46668700000009</v>
      </c>
      <c r="H1273" s="17"/>
    </row>
    <row r="1274" spans="1:8">
      <c r="A1274" s="27">
        <v>37816</v>
      </c>
      <c r="B1274" s="11">
        <v>82.19</v>
      </c>
      <c r="C1274" s="29">
        <f t="shared" si="149"/>
        <v>791.82999999999993</v>
      </c>
      <c r="D1274" s="28">
        <f t="shared" si="150"/>
        <v>1417.81</v>
      </c>
      <c r="E1274" s="16">
        <f t="shared" si="151"/>
        <v>1420.787401</v>
      </c>
      <c r="F1274" s="29">
        <f t="shared" si="152"/>
        <v>2.9774010000000999</v>
      </c>
      <c r="G1274" s="29">
        <f t="shared" si="153"/>
        <v>794.80740100000003</v>
      </c>
      <c r="H1274" s="17"/>
    </row>
    <row r="1275" spans="1:8">
      <c r="A1275" s="27">
        <v>37817</v>
      </c>
      <c r="B1275" s="11">
        <v>81.97</v>
      </c>
      <c r="C1275" s="29">
        <f t="shared" si="149"/>
        <v>792.05</v>
      </c>
      <c r="D1275" s="28">
        <f t="shared" si="150"/>
        <v>1418.03</v>
      </c>
      <c r="E1275" s="16">
        <f t="shared" si="151"/>
        <v>1421.007863</v>
      </c>
      <c r="F1275" s="29">
        <f t="shared" si="152"/>
        <v>2.9778630000000703</v>
      </c>
      <c r="G1275" s="29">
        <f t="shared" si="153"/>
        <v>795.02786300000002</v>
      </c>
      <c r="H1275" s="17"/>
    </row>
    <row r="1276" spans="1:8">
      <c r="A1276" s="27">
        <v>37818</v>
      </c>
      <c r="B1276" s="11">
        <v>81.67</v>
      </c>
      <c r="C1276" s="29">
        <f t="shared" si="149"/>
        <v>792.35</v>
      </c>
      <c r="D1276" s="28">
        <f t="shared" si="150"/>
        <v>1418.33</v>
      </c>
      <c r="E1276" s="16">
        <f t="shared" si="151"/>
        <v>1421.308493</v>
      </c>
      <c r="F1276" s="29">
        <f t="shared" si="152"/>
        <v>2.9784930000000713</v>
      </c>
      <c r="G1276" s="29">
        <f t="shared" si="153"/>
        <v>795.32849300000009</v>
      </c>
      <c r="H1276" s="17"/>
    </row>
    <row r="1277" spans="1:8">
      <c r="A1277" s="27">
        <v>37819</v>
      </c>
      <c r="B1277" s="11">
        <v>81.150000000000006</v>
      </c>
      <c r="C1277" s="29">
        <f t="shared" si="149"/>
        <v>792.87</v>
      </c>
      <c r="D1277" s="28">
        <f t="shared" si="150"/>
        <v>1418.85</v>
      </c>
      <c r="E1277" s="16">
        <f t="shared" si="151"/>
        <v>1421.829585</v>
      </c>
      <c r="F1277" s="29">
        <f t="shared" si="152"/>
        <v>2.9795850000000428</v>
      </c>
      <c r="G1277" s="29">
        <f t="shared" si="153"/>
        <v>795.84958500000005</v>
      </c>
      <c r="H1277" s="17"/>
    </row>
    <row r="1278" spans="1:8">
      <c r="A1278" s="27">
        <v>37820</v>
      </c>
      <c r="B1278" s="11">
        <v>80.61</v>
      </c>
      <c r="C1278" s="29">
        <f t="shared" si="149"/>
        <v>793.41</v>
      </c>
      <c r="D1278" s="28">
        <f t="shared" si="150"/>
        <v>1419.39</v>
      </c>
      <c r="E1278" s="16">
        <f t="shared" si="151"/>
        <v>1422.370719</v>
      </c>
      <c r="F1278" s="29">
        <f t="shared" si="152"/>
        <v>2.9807189999999082</v>
      </c>
      <c r="G1278" s="29">
        <f t="shared" si="153"/>
        <v>796.39071899999988</v>
      </c>
      <c r="H1278" s="17"/>
    </row>
    <row r="1279" spans="1:8">
      <c r="A1279" s="27">
        <v>37821</v>
      </c>
      <c r="B1279" s="11">
        <v>80.25</v>
      </c>
      <c r="C1279" s="29">
        <f t="shared" si="149"/>
        <v>793.77</v>
      </c>
      <c r="D1279" s="28">
        <f t="shared" si="150"/>
        <v>1419.75</v>
      </c>
      <c r="E1279" s="16">
        <f t="shared" si="151"/>
        <v>1422.731475</v>
      </c>
      <c r="F1279" s="29">
        <f t="shared" si="152"/>
        <v>2.9814750000000458</v>
      </c>
      <c r="G1279" s="29">
        <f t="shared" si="153"/>
        <v>796.75147500000003</v>
      </c>
      <c r="H1279" s="17"/>
    </row>
    <row r="1280" spans="1:8">
      <c r="A1280" s="27">
        <v>37822</v>
      </c>
      <c r="B1280" s="11">
        <v>79.989999999999995</v>
      </c>
      <c r="C1280" s="29">
        <f t="shared" si="149"/>
        <v>794.03</v>
      </c>
      <c r="D1280" s="28">
        <f t="shared" si="150"/>
        <v>1420.01</v>
      </c>
      <c r="E1280" s="16">
        <f t="shared" si="151"/>
        <v>1422.992021</v>
      </c>
      <c r="F1280" s="29">
        <f t="shared" si="152"/>
        <v>2.9820210000000316</v>
      </c>
      <c r="G1280" s="29">
        <f t="shared" si="153"/>
        <v>797.012021</v>
      </c>
      <c r="H1280" s="17"/>
    </row>
    <row r="1281" spans="1:8">
      <c r="A1281" s="27">
        <v>37823</v>
      </c>
      <c r="B1281" s="11">
        <v>79.760000000000005</v>
      </c>
      <c r="C1281" s="29">
        <f t="shared" si="149"/>
        <v>794.26</v>
      </c>
      <c r="D1281" s="28">
        <f t="shared" si="150"/>
        <v>1420.24</v>
      </c>
      <c r="E1281" s="16">
        <f t="shared" si="151"/>
        <v>1423.2225040000001</v>
      </c>
      <c r="F1281" s="29">
        <f t="shared" si="152"/>
        <v>2.9825040000000627</v>
      </c>
      <c r="G1281" s="29">
        <f t="shared" si="153"/>
        <v>797.24250400000005</v>
      </c>
      <c r="H1281" s="17"/>
    </row>
    <row r="1282" spans="1:8">
      <c r="A1282" s="27">
        <v>37824</v>
      </c>
      <c r="B1282" s="11">
        <v>79.63</v>
      </c>
      <c r="C1282" s="29">
        <f t="shared" si="149"/>
        <v>794.39</v>
      </c>
      <c r="D1282" s="28">
        <f t="shared" si="150"/>
        <v>1420.37</v>
      </c>
      <c r="E1282" s="16">
        <f t="shared" si="151"/>
        <v>1423.3527769999998</v>
      </c>
      <c r="F1282" s="29">
        <f t="shared" si="152"/>
        <v>2.9827769999999418</v>
      </c>
      <c r="G1282" s="29">
        <f t="shared" si="153"/>
        <v>797.37277699999993</v>
      </c>
      <c r="H1282" s="17"/>
    </row>
    <row r="1283" spans="1:8">
      <c r="A1283" s="27">
        <v>37825</v>
      </c>
      <c r="B1283" s="11">
        <v>79.650000000000006</v>
      </c>
      <c r="C1283" s="29">
        <f t="shared" si="149"/>
        <v>794.37</v>
      </c>
      <c r="D1283" s="28">
        <f t="shared" si="150"/>
        <v>1420.35</v>
      </c>
      <c r="E1283" s="16">
        <f t="shared" si="151"/>
        <v>1423.332735</v>
      </c>
      <c r="F1283" s="29">
        <f t="shared" si="152"/>
        <v>2.9827350000000479</v>
      </c>
      <c r="G1283" s="29">
        <f t="shared" si="153"/>
        <v>797.35273500000005</v>
      </c>
      <c r="H1283" s="17"/>
    </row>
    <row r="1284" spans="1:8">
      <c r="A1284" s="27">
        <v>37826</v>
      </c>
      <c r="B1284" s="11">
        <v>79.64</v>
      </c>
      <c r="C1284" s="29">
        <f t="shared" si="149"/>
        <v>794.38</v>
      </c>
      <c r="D1284" s="28">
        <f t="shared" si="150"/>
        <v>1420.36</v>
      </c>
      <c r="E1284" s="16">
        <f t="shared" si="151"/>
        <v>1423.3427559999998</v>
      </c>
      <c r="F1284" s="29">
        <f t="shared" si="152"/>
        <v>2.9827559999998812</v>
      </c>
      <c r="G1284" s="29">
        <f t="shared" si="153"/>
        <v>797.36275599999988</v>
      </c>
      <c r="H1284" s="17"/>
    </row>
    <row r="1285" spans="1:8">
      <c r="A1285" s="27">
        <v>37827</v>
      </c>
      <c r="B1285" s="11">
        <v>79.709999999999994</v>
      </c>
      <c r="C1285" s="29">
        <f t="shared" si="149"/>
        <v>794.31</v>
      </c>
      <c r="D1285" s="28">
        <f t="shared" si="150"/>
        <v>1420.29</v>
      </c>
      <c r="E1285" s="16">
        <f t="shared" si="151"/>
        <v>1423.2726089999999</v>
      </c>
      <c r="F1285" s="29">
        <f t="shared" si="152"/>
        <v>2.9826089999999112</v>
      </c>
      <c r="G1285" s="29">
        <f t="shared" si="153"/>
        <v>797.29260899999986</v>
      </c>
      <c r="H1285" s="17"/>
    </row>
    <row r="1286" spans="1:8">
      <c r="A1286" s="27">
        <v>37828</v>
      </c>
      <c r="B1286" s="11">
        <v>79.87</v>
      </c>
      <c r="C1286" s="29">
        <f t="shared" si="149"/>
        <v>794.15</v>
      </c>
      <c r="D1286" s="28">
        <f t="shared" si="150"/>
        <v>1420.13</v>
      </c>
      <c r="E1286" s="16">
        <f t="shared" si="151"/>
        <v>1423.1122730000002</v>
      </c>
      <c r="F1286" s="29">
        <f t="shared" si="152"/>
        <v>2.9822730000000774</v>
      </c>
      <c r="G1286" s="29">
        <f t="shared" si="153"/>
        <v>797.13227300000005</v>
      </c>
      <c r="H1286" s="17"/>
    </row>
    <row r="1287" spans="1:8">
      <c r="A1287" s="27">
        <v>37829</v>
      </c>
      <c r="B1287" s="11">
        <v>79.88</v>
      </c>
      <c r="C1287" s="29">
        <f t="shared" si="149"/>
        <v>794.14</v>
      </c>
      <c r="D1287" s="28">
        <f t="shared" si="150"/>
        <v>1420.12</v>
      </c>
      <c r="E1287" s="16">
        <f t="shared" si="151"/>
        <v>1423.1022519999999</v>
      </c>
      <c r="F1287" s="29">
        <f t="shared" si="152"/>
        <v>2.9822520000000168</v>
      </c>
      <c r="G1287" s="29">
        <f t="shared" si="153"/>
        <v>797.122252</v>
      </c>
      <c r="H1287" s="17"/>
    </row>
    <row r="1288" spans="1:8">
      <c r="A1288" s="27">
        <v>37830</v>
      </c>
      <c r="B1288" s="17"/>
      <c r="C1288" s="17"/>
      <c r="D1288" s="17"/>
      <c r="E1288" s="17"/>
      <c r="F1288" s="17"/>
      <c r="G1288" s="17"/>
      <c r="H1288" s="17"/>
    </row>
    <row r="1289" spans="1:8">
      <c r="A1289" s="27">
        <v>37831</v>
      </c>
      <c r="B1289" s="17"/>
      <c r="C1289" s="17"/>
      <c r="D1289" s="17"/>
      <c r="E1289" s="17"/>
      <c r="F1289" s="17"/>
      <c r="G1289" s="17"/>
      <c r="H1289" s="17"/>
    </row>
    <row r="1290" spans="1:8">
      <c r="A1290" s="27">
        <v>37832</v>
      </c>
      <c r="B1290" s="11">
        <v>81.36</v>
      </c>
      <c r="C1290" s="29">
        <f t="shared" ref="C1290:C1353" si="154">874.02-B1290</f>
        <v>792.66</v>
      </c>
      <c r="D1290" s="28">
        <f t="shared" ref="D1290:D1353" si="155">1500-B1290</f>
        <v>1418.64</v>
      </c>
      <c r="E1290" s="16">
        <f t="shared" ref="E1290:E1353" si="156">D1290*1.0021</f>
        <v>1421.619144</v>
      </c>
      <c r="F1290" s="29">
        <f t="shared" si="152"/>
        <v>2.9791439999999056</v>
      </c>
      <c r="G1290" s="29">
        <f t="shared" si="153"/>
        <v>795.63914399999987</v>
      </c>
      <c r="H1290" s="17"/>
    </row>
    <row r="1291" spans="1:8">
      <c r="A1291" s="27">
        <v>37833</v>
      </c>
      <c r="B1291" s="11">
        <v>82.04</v>
      </c>
      <c r="C1291" s="29">
        <f t="shared" si="154"/>
        <v>791.98</v>
      </c>
      <c r="D1291" s="28">
        <f t="shared" si="155"/>
        <v>1417.96</v>
      </c>
      <c r="E1291" s="16">
        <f t="shared" si="156"/>
        <v>1420.9377160000001</v>
      </c>
      <c r="F1291" s="29">
        <f t="shared" si="152"/>
        <v>2.9777160000001004</v>
      </c>
      <c r="G1291" s="29">
        <f t="shared" si="153"/>
        <v>794.95771600000012</v>
      </c>
      <c r="H1291" s="17"/>
    </row>
    <row r="1292" spans="1:8">
      <c r="A1292" s="27">
        <v>37834</v>
      </c>
      <c r="B1292" s="11">
        <v>82.38</v>
      </c>
      <c r="C1292" s="29">
        <f t="shared" si="154"/>
        <v>791.64</v>
      </c>
      <c r="D1292" s="28">
        <f t="shared" si="155"/>
        <v>1417.62</v>
      </c>
      <c r="E1292" s="16">
        <f t="shared" si="156"/>
        <v>1420.597002</v>
      </c>
      <c r="F1292" s="29">
        <f t="shared" si="152"/>
        <v>2.9770020000000841</v>
      </c>
      <c r="G1292" s="29">
        <f t="shared" si="153"/>
        <v>794.61700200000007</v>
      </c>
      <c r="H1292" s="17"/>
    </row>
    <row r="1293" spans="1:8">
      <c r="A1293" s="27">
        <v>37835</v>
      </c>
      <c r="B1293" s="11">
        <v>82.83</v>
      </c>
      <c r="C1293" s="29">
        <f t="shared" si="154"/>
        <v>791.18999999999994</v>
      </c>
      <c r="D1293" s="28">
        <f t="shared" si="155"/>
        <v>1417.17</v>
      </c>
      <c r="E1293" s="16">
        <f t="shared" si="156"/>
        <v>1420.1460570000002</v>
      </c>
      <c r="F1293" s="29">
        <f t="shared" si="152"/>
        <v>2.9760570000000826</v>
      </c>
      <c r="G1293" s="29">
        <f t="shared" si="153"/>
        <v>794.16605700000002</v>
      </c>
      <c r="H1293" s="17"/>
    </row>
    <row r="1294" spans="1:8">
      <c r="A1294" s="27">
        <v>37836</v>
      </c>
      <c r="B1294" s="11">
        <v>83.18</v>
      </c>
      <c r="C1294" s="29">
        <f t="shared" si="154"/>
        <v>790.83999999999992</v>
      </c>
      <c r="D1294" s="28">
        <f t="shared" si="155"/>
        <v>1416.82</v>
      </c>
      <c r="E1294" s="16">
        <f t="shared" si="156"/>
        <v>1419.7953219999999</v>
      </c>
      <c r="F1294" s="29">
        <f t="shared" si="152"/>
        <v>2.9753220000000056</v>
      </c>
      <c r="G1294" s="29">
        <f t="shared" si="153"/>
        <v>793.81532199999992</v>
      </c>
      <c r="H1294" s="17"/>
    </row>
    <row r="1295" spans="1:8">
      <c r="A1295" s="27">
        <v>37837</v>
      </c>
      <c r="B1295" s="11">
        <v>83.1</v>
      </c>
      <c r="C1295" s="29">
        <f t="shared" si="154"/>
        <v>790.92</v>
      </c>
      <c r="D1295" s="28">
        <f t="shared" si="155"/>
        <v>1416.9</v>
      </c>
      <c r="E1295" s="16">
        <f t="shared" si="156"/>
        <v>1419.8754900000001</v>
      </c>
      <c r="F1295" s="29">
        <f t="shared" si="152"/>
        <v>2.9754900000000362</v>
      </c>
      <c r="G1295" s="29">
        <f t="shared" si="153"/>
        <v>793.89549</v>
      </c>
      <c r="H1295" s="17"/>
    </row>
    <row r="1296" spans="1:8">
      <c r="A1296" s="27">
        <v>37838</v>
      </c>
      <c r="B1296" s="11">
        <v>83.21</v>
      </c>
      <c r="C1296" s="29">
        <f t="shared" si="154"/>
        <v>790.81</v>
      </c>
      <c r="D1296" s="28">
        <f t="shared" si="155"/>
        <v>1416.79</v>
      </c>
      <c r="E1296" s="16">
        <f t="shared" si="156"/>
        <v>1419.765259</v>
      </c>
      <c r="F1296" s="29">
        <f t="shared" si="152"/>
        <v>2.9752590000000509</v>
      </c>
      <c r="G1296" s="29">
        <f t="shared" si="153"/>
        <v>793.785259</v>
      </c>
      <c r="H1296" s="17"/>
    </row>
    <row r="1297" spans="1:8">
      <c r="A1297" s="27">
        <v>37839</v>
      </c>
      <c r="B1297" s="11">
        <v>83.54</v>
      </c>
      <c r="C1297" s="29">
        <f t="shared" si="154"/>
        <v>790.48</v>
      </c>
      <c r="D1297" s="28">
        <f t="shared" si="155"/>
        <v>1416.46</v>
      </c>
      <c r="E1297" s="16">
        <f t="shared" si="156"/>
        <v>1419.4345660000001</v>
      </c>
      <c r="F1297" s="29">
        <f t="shared" si="152"/>
        <v>2.9745660000000953</v>
      </c>
      <c r="G1297" s="29">
        <f t="shared" si="153"/>
        <v>793.45456600000011</v>
      </c>
      <c r="H1297" s="17"/>
    </row>
    <row r="1298" spans="1:8">
      <c r="A1298" s="27">
        <v>37840</v>
      </c>
      <c r="B1298" s="11">
        <v>84.38</v>
      </c>
      <c r="C1298" s="29">
        <f t="shared" si="154"/>
        <v>789.64</v>
      </c>
      <c r="D1298" s="28">
        <f t="shared" si="155"/>
        <v>1415.62</v>
      </c>
      <c r="E1298" s="16">
        <f t="shared" si="156"/>
        <v>1418.5928019999999</v>
      </c>
      <c r="F1298" s="29">
        <f t="shared" si="152"/>
        <v>2.9728020000000015</v>
      </c>
      <c r="G1298" s="29">
        <f t="shared" si="153"/>
        <v>792.61280199999999</v>
      </c>
      <c r="H1298" s="17"/>
    </row>
    <row r="1299" spans="1:8">
      <c r="A1299" s="27">
        <v>37841</v>
      </c>
      <c r="B1299" s="11">
        <v>84.92</v>
      </c>
      <c r="C1299" s="29">
        <f t="shared" si="154"/>
        <v>789.1</v>
      </c>
      <c r="D1299" s="28">
        <f t="shared" si="155"/>
        <v>1415.08</v>
      </c>
      <c r="E1299" s="16">
        <f t="shared" si="156"/>
        <v>1418.0516679999998</v>
      </c>
      <c r="F1299" s="29">
        <f t="shared" si="152"/>
        <v>2.9716679999999087</v>
      </c>
      <c r="G1299" s="29">
        <f t="shared" si="153"/>
        <v>792.07166799999993</v>
      </c>
      <c r="H1299" s="17"/>
    </row>
    <row r="1300" spans="1:8">
      <c r="A1300" s="27">
        <v>37842</v>
      </c>
      <c r="B1300" s="11">
        <v>85.54</v>
      </c>
      <c r="C1300" s="29">
        <f t="shared" si="154"/>
        <v>788.48</v>
      </c>
      <c r="D1300" s="28">
        <f t="shared" si="155"/>
        <v>1414.46</v>
      </c>
      <c r="E1300" s="16">
        <f t="shared" si="156"/>
        <v>1417.430366</v>
      </c>
      <c r="F1300" s="29">
        <f t="shared" si="152"/>
        <v>2.9703660000000127</v>
      </c>
      <c r="G1300" s="29">
        <f t="shared" si="153"/>
        <v>791.45036600000003</v>
      </c>
      <c r="H1300" s="17"/>
    </row>
    <row r="1301" spans="1:8">
      <c r="A1301" s="27">
        <v>37843</v>
      </c>
      <c r="B1301" s="11">
        <v>86.02</v>
      </c>
      <c r="C1301" s="29">
        <f t="shared" si="154"/>
        <v>788</v>
      </c>
      <c r="D1301" s="28">
        <f t="shared" si="155"/>
        <v>1413.98</v>
      </c>
      <c r="E1301" s="16">
        <f t="shared" si="156"/>
        <v>1416.9493580000001</v>
      </c>
      <c r="F1301" s="29">
        <f t="shared" si="152"/>
        <v>2.9693580000000566</v>
      </c>
      <c r="G1301" s="29">
        <f t="shared" si="153"/>
        <v>790.96935800000006</v>
      </c>
      <c r="H1301" s="17"/>
    </row>
    <row r="1302" spans="1:8">
      <c r="A1302" s="27">
        <v>37844</v>
      </c>
      <c r="B1302" s="11">
        <v>86.11</v>
      </c>
      <c r="C1302" s="29">
        <f t="shared" si="154"/>
        <v>787.91</v>
      </c>
      <c r="D1302" s="28">
        <f t="shared" si="155"/>
        <v>1413.89</v>
      </c>
      <c r="E1302" s="16">
        <f t="shared" si="156"/>
        <v>1416.8591690000001</v>
      </c>
      <c r="F1302" s="29">
        <f t="shared" si="152"/>
        <v>2.9691689999999653</v>
      </c>
      <c r="G1302" s="29">
        <f t="shared" si="153"/>
        <v>790.87916899999993</v>
      </c>
      <c r="H1302" s="17"/>
    </row>
    <row r="1303" spans="1:8">
      <c r="A1303" s="27">
        <v>37845</v>
      </c>
      <c r="B1303" s="11">
        <v>85.52</v>
      </c>
      <c r="C1303" s="29">
        <f t="shared" si="154"/>
        <v>788.5</v>
      </c>
      <c r="D1303" s="28">
        <f t="shared" si="155"/>
        <v>1414.48</v>
      </c>
      <c r="E1303" s="16">
        <f t="shared" si="156"/>
        <v>1417.4504079999999</v>
      </c>
      <c r="F1303" s="29">
        <f t="shared" si="152"/>
        <v>2.9704079999999067</v>
      </c>
      <c r="G1303" s="29">
        <f t="shared" si="153"/>
        <v>791.47040799999991</v>
      </c>
      <c r="H1303" s="17"/>
    </row>
    <row r="1304" spans="1:8">
      <c r="A1304" s="27">
        <v>37846</v>
      </c>
      <c r="B1304" s="11">
        <v>85.3</v>
      </c>
      <c r="C1304" s="29">
        <f t="shared" si="154"/>
        <v>788.72</v>
      </c>
      <c r="D1304" s="28">
        <f t="shared" si="155"/>
        <v>1414.7</v>
      </c>
      <c r="E1304" s="16">
        <f t="shared" si="156"/>
        <v>1417.6708699999999</v>
      </c>
      <c r="F1304" s="29">
        <f t="shared" si="152"/>
        <v>2.9708699999998771</v>
      </c>
      <c r="G1304" s="29">
        <f t="shared" si="153"/>
        <v>791.6908699999999</v>
      </c>
      <c r="H1304" s="17"/>
    </row>
    <row r="1305" spans="1:8">
      <c r="A1305" s="27">
        <v>37847</v>
      </c>
      <c r="B1305" s="11">
        <v>85.14</v>
      </c>
      <c r="C1305" s="29">
        <f t="shared" si="154"/>
        <v>788.88</v>
      </c>
      <c r="D1305" s="28">
        <f t="shared" si="155"/>
        <v>1414.86</v>
      </c>
      <c r="E1305" s="16">
        <f t="shared" si="156"/>
        <v>1417.8312059999998</v>
      </c>
      <c r="F1305" s="29">
        <f t="shared" si="152"/>
        <v>2.9712059999999383</v>
      </c>
      <c r="G1305" s="29">
        <f t="shared" si="153"/>
        <v>791.85120599999993</v>
      </c>
      <c r="H1305" s="17"/>
    </row>
    <row r="1306" spans="1:8">
      <c r="A1306" s="27">
        <v>37848</v>
      </c>
      <c r="B1306" s="11">
        <v>84.73</v>
      </c>
      <c r="C1306" s="29">
        <f t="shared" si="154"/>
        <v>789.29</v>
      </c>
      <c r="D1306" s="28">
        <f t="shared" si="155"/>
        <v>1415.27</v>
      </c>
      <c r="E1306" s="16">
        <f t="shared" si="156"/>
        <v>1418.2420669999999</v>
      </c>
      <c r="F1306" s="29">
        <f t="shared" si="152"/>
        <v>2.9720669999999245</v>
      </c>
      <c r="G1306" s="29">
        <f t="shared" si="153"/>
        <v>792.26206699999989</v>
      </c>
      <c r="H1306" s="17"/>
    </row>
    <row r="1307" spans="1:8">
      <c r="A1307" s="27">
        <v>37849</v>
      </c>
      <c r="B1307" s="11">
        <v>84.22</v>
      </c>
      <c r="C1307" s="29">
        <f t="shared" si="154"/>
        <v>789.8</v>
      </c>
      <c r="D1307" s="28">
        <f t="shared" si="155"/>
        <v>1415.78</v>
      </c>
      <c r="E1307" s="16">
        <f t="shared" si="156"/>
        <v>1418.753138</v>
      </c>
      <c r="F1307" s="29">
        <f t="shared" si="152"/>
        <v>2.9731380000000627</v>
      </c>
      <c r="G1307" s="29">
        <f t="shared" si="153"/>
        <v>792.77313800000002</v>
      </c>
      <c r="H1307" s="17"/>
    </row>
    <row r="1308" spans="1:8">
      <c r="A1308" s="27">
        <v>37850</v>
      </c>
      <c r="B1308" s="11">
        <v>84.09</v>
      </c>
      <c r="C1308" s="29">
        <f t="shared" si="154"/>
        <v>789.93</v>
      </c>
      <c r="D1308" s="28">
        <f t="shared" si="155"/>
        <v>1415.91</v>
      </c>
      <c r="E1308" s="16">
        <f t="shared" si="156"/>
        <v>1418.883411</v>
      </c>
      <c r="F1308" s="29">
        <f t="shared" ref="F1308:F1371" si="157">E1308-D1308</f>
        <v>2.9734109999999419</v>
      </c>
      <c r="G1308" s="29">
        <f t="shared" ref="G1308:G1371" si="158">C1308+(E1308-D1308)</f>
        <v>792.90341099999989</v>
      </c>
      <c r="H1308" s="17"/>
    </row>
    <row r="1309" spans="1:8">
      <c r="A1309" s="27">
        <v>37851</v>
      </c>
      <c r="B1309" s="11">
        <v>84.49</v>
      </c>
      <c r="C1309" s="29">
        <f t="shared" si="154"/>
        <v>789.53</v>
      </c>
      <c r="D1309" s="28">
        <f t="shared" si="155"/>
        <v>1415.51</v>
      </c>
      <c r="E1309" s="16">
        <f t="shared" si="156"/>
        <v>1418.482571</v>
      </c>
      <c r="F1309" s="29">
        <f t="shared" si="157"/>
        <v>2.9725710000000163</v>
      </c>
      <c r="G1309" s="29">
        <f t="shared" si="158"/>
        <v>792.50257099999999</v>
      </c>
      <c r="H1309" s="17"/>
    </row>
    <row r="1310" spans="1:8">
      <c r="A1310" s="27">
        <v>37852</v>
      </c>
      <c r="B1310" s="11">
        <v>84.84</v>
      </c>
      <c r="C1310" s="29">
        <f t="shared" si="154"/>
        <v>789.18</v>
      </c>
      <c r="D1310" s="28">
        <f t="shared" si="155"/>
        <v>1415.16</v>
      </c>
      <c r="E1310" s="16">
        <f t="shared" si="156"/>
        <v>1418.131836</v>
      </c>
      <c r="F1310" s="29">
        <f t="shared" si="157"/>
        <v>2.9718359999999393</v>
      </c>
      <c r="G1310" s="29">
        <f t="shared" si="158"/>
        <v>792.15183599999989</v>
      </c>
      <c r="H1310" s="17"/>
    </row>
    <row r="1311" spans="1:8">
      <c r="A1311" s="27">
        <v>37853</v>
      </c>
      <c r="B1311" s="11">
        <v>85.2</v>
      </c>
      <c r="C1311" s="29">
        <f t="shared" si="154"/>
        <v>788.81999999999994</v>
      </c>
      <c r="D1311" s="28">
        <f t="shared" si="155"/>
        <v>1414.8</v>
      </c>
      <c r="E1311" s="16">
        <f t="shared" si="156"/>
        <v>1417.77108</v>
      </c>
      <c r="F1311" s="29">
        <f t="shared" si="157"/>
        <v>2.971080000000029</v>
      </c>
      <c r="G1311" s="29">
        <f t="shared" si="158"/>
        <v>791.79107999999997</v>
      </c>
      <c r="H1311" s="17"/>
    </row>
    <row r="1312" spans="1:8">
      <c r="A1312" s="27">
        <v>37854</v>
      </c>
      <c r="B1312" s="11">
        <v>85.35</v>
      </c>
      <c r="C1312" s="29">
        <f t="shared" si="154"/>
        <v>788.67</v>
      </c>
      <c r="D1312" s="28">
        <f t="shared" si="155"/>
        <v>1414.65</v>
      </c>
      <c r="E1312" s="16">
        <f t="shared" si="156"/>
        <v>1417.6207650000001</v>
      </c>
      <c r="F1312" s="29">
        <f t="shared" si="157"/>
        <v>2.9707650000000285</v>
      </c>
      <c r="G1312" s="29">
        <f t="shared" si="158"/>
        <v>791.64076499999999</v>
      </c>
      <c r="H1312" s="17"/>
    </row>
    <row r="1313" spans="1:8">
      <c r="A1313" s="27">
        <v>37855</v>
      </c>
      <c r="B1313" s="11">
        <v>85.54</v>
      </c>
      <c r="C1313" s="29">
        <f t="shared" si="154"/>
        <v>788.48</v>
      </c>
      <c r="D1313" s="28">
        <f t="shared" si="155"/>
        <v>1414.46</v>
      </c>
      <c r="E1313" s="16">
        <f t="shared" si="156"/>
        <v>1417.430366</v>
      </c>
      <c r="F1313" s="29">
        <f t="shared" si="157"/>
        <v>2.9703660000000127</v>
      </c>
      <c r="G1313" s="29">
        <f t="shared" si="158"/>
        <v>791.45036600000003</v>
      </c>
      <c r="H1313" s="17"/>
    </row>
    <row r="1314" spans="1:8">
      <c r="A1314" s="27">
        <v>37856</v>
      </c>
      <c r="B1314" s="11">
        <v>85.13</v>
      </c>
      <c r="C1314" s="29">
        <f t="shared" si="154"/>
        <v>788.89</v>
      </c>
      <c r="D1314" s="28">
        <f t="shared" si="155"/>
        <v>1414.87</v>
      </c>
      <c r="E1314" s="16">
        <f t="shared" si="156"/>
        <v>1417.8412269999999</v>
      </c>
      <c r="F1314" s="29">
        <f t="shared" si="157"/>
        <v>2.971226999999999</v>
      </c>
      <c r="G1314" s="29">
        <f t="shared" si="158"/>
        <v>791.86122699999999</v>
      </c>
      <c r="H1314" s="17"/>
    </row>
    <row r="1315" spans="1:8">
      <c r="A1315" s="27">
        <v>37857</v>
      </c>
      <c r="B1315" s="11">
        <v>84.52</v>
      </c>
      <c r="C1315" s="29">
        <f t="shared" si="154"/>
        <v>789.5</v>
      </c>
      <c r="D1315" s="28">
        <f t="shared" si="155"/>
        <v>1415.48</v>
      </c>
      <c r="E1315" s="16">
        <f t="shared" si="156"/>
        <v>1418.4525080000001</v>
      </c>
      <c r="F1315" s="29">
        <f t="shared" si="157"/>
        <v>2.9725080000000617</v>
      </c>
      <c r="G1315" s="29">
        <f t="shared" si="158"/>
        <v>792.47250800000006</v>
      </c>
      <c r="H1315" s="17"/>
    </row>
    <row r="1316" spans="1:8">
      <c r="A1316" s="27">
        <v>37858</v>
      </c>
      <c r="B1316" s="11">
        <v>84.31</v>
      </c>
      <c r="C1316" s="29">
        <f t="shared" si="154"/>
        <v>789.71</v>
      </c>
      <c r="D1316" s="28">
        <f t="shared" si="155"/>
        <v>1415.69</v>
      </c>
      <c r="E1316" s="16">
        <f t="shared" si="156"/>
        <v>1418.662949</v>
      </c>
      <c r="F1316" s="29">
        <f t="shared" si="157"/>
        <v>2.9729489999999714</v>
      </c>
      <c r="G1316" s="29">
        <f t="shared" si="158"/>
        <v>792.68294900000001</v>
      </c>
      <c r="H1316" s="17"/>
    </row>
    <row r="1317" spans="1:8">
      <c r="A1317" s="27">
        <v>37859</v>
      </c>
      <c r="B1317" s="11">
        <v>84.29</v>
      </c>
      <c r="C1317" s="29">
        <f t="shared" si="154"/>
        <v>789.73</v>
      </c>
      <c r="D1317" s="28">
        <f t="shared" si="155"/>
        <v>1415.71</v>
      </c>
      <c r="E1317" s="16">
        <f t="shared" si="156"/>
        <v>1418.6829910000001</v>
      </c>
      <c r="F1317" s="29">
        <f t="shared" si="157"/>
        <v>2.9729910000000928</v>
      </c>
      <c r="G1317" s="29">
        <f t="shared" si="158"/>
        <v>792.70299100000011</v>
      </c>
      <c r="H1317" s="17"/>
    </row>
    <row r="1318" spans="1:8">
      <c r="A1318" s="27">
        <v>37860</v>
      </c>
      <c r="B1318" s="11">
        <v>84.45</v>
      </c>
      <c r="C1318" s="29">
        <f t="shared" si="154"/>
        <v>789.56999999999994</v>
      </c>
      <c r="D1318" s="28">
        <f t="shared" si="155"/>
        <v>1415.55</v>
      </c>
      <c r="E1318" s="16">
        <f t="shared" si="156"/>
        <v>1418.522655</v>
      </c>
      <c r="F1318" s="29">
        <f t="shared" si="157"/>
        <v>2.9726550000000316</v>
      </c>
      <c r="G1318" s="29">
        <f t="shared" si="158"/>
        <v>792.54265499999997</v>
      </c>
      <c r="H1318" s="17"/>
    </row>
    <row r="1319" spans="1:8">
      <c r="A1319" s="27">
        <v>37861</v>
      </c>
      <c r="B1319" s="11">
        <v>84.81</v>
      </c>
      <c r="C1319" s="29">
        <f t="shared" si="154"/>
        <v>789.21</v>
      </c>
      <c r="D1319" s="28">
        <f t="shared" si="155"/>
        <v>1415.19</v>
      </c>
      <c r="E1319" s="16">
        <f t="shared" si="156"/>
        <v>1418.1618989999999</v>
      </c>
      <c r="F1319" s="29">
        <f t="shared" si="157"/>
        <v>2.9718989999998939</v>
      </c>
      <c r="G1319" s="29">
        <f t="shared" si="158"/>
        <v>792.18189899999993</v>
      </c>
      <c r="H1319" s="17"/>
    </row>
    <row r="1320" spans="1:8">
      <c r="A1320" s="27">
        <v>37862</v>
      </c>
      <c r="B1320" s="11">
        <v>85.08</v>
      </c>
      <c r="C1320" s="29">
        <f t="shared" si="154"/>
        <v>788.93999999999994</v>
      </c>
      <c r="D1320" s="28">
        <f t="shared" si="155"/>
        <v>1414.92</v>
      </c>
      <c r="E1320" s="16">
        <f t="shared" si="156"/>
        <v>1417.8913320000001</v>
      </c>
      <c r="F1320" s="29">
        <f t="shared" si="157"/>
        <v>2.9713320000000749</v>
      </c>
      <c r="G1320" s="29">
        <f t="shared" si="158"/>
        <v>791.91133200000002</v>
      </c>
      <c r="H1320" s="17"/>
    </row>
    <row r="1321" spans="1:8">
      <c r="A1321" s="27">
        <v>37863</v>
      </c>
      <c r="B1321" s="11">
        <v>85.16</v>
      </c>
      <c r="C1321" s="29">
        <f t="shared" si="154"/>
        <v>788.86</v>
      </c>
      <c r="D1321" s="28">
        <f t="shared" si="155"/>
        <v>1414.84</v>
      </c>
      <c r="E1321" s="16">
        <f t="shared" si="156"/>
        <v>1417.811164</v>
      </c>
      <c r="F1321" s="29">
        <f t="shared" si="157"/>
        <v>2.9711640000000443</v>
      </c>
      <c r="G1321" s="29">
        <f t="shared" si="158"/>
        <v>791.83116400000006</v>
      </c>
      <c r="H1321" s="17"/>
    </row>
    <row r="1322" spans="1:8">
      <c r="A1322" s="27">
        <v>37864</v>
      </c>
      <c r="B1322" s="11">
        <v>85.06</v>
      </c>
      <c r="C1322" s="29">
        <f t="shared" si="154"/>
        <v>788.96</v>
      </c>
      <c r="D1322" s="28">
        <f t="shared" si="155"/>
        <v>1414.94</v>
      </c>
      <c r="E1322" s="16">
        <f t="shared" si="156"/>
        <v>1417.911374</v>
      </c>
      <c r="F1322" s="29">
        <f t="shared" si="157"/>
        <v>2.9713739999999689</v>
      </c>
      <c r="G1322" s="29">
        <f t="shared" si="158"/>
        <v>791.93137400000001</v>
      </c>
      <c r="H1322" s="17"/>
    </row>
    <row r="1323" spans="1:8">
      <c r="A1323" s="27">
        <v>37865</v>
      </c>
      <c r="B1323" s="11">
        <v>84.72</v>
      </c>
      <c r="C1323" s="29">
        <f t="shared" si="154"/>
        <v>789.3</v>
      </c>
      <c r="D1323" s="28">
        <f t="shared" si="155"/>
        <v>1415.28</v>
      </c>
      <c r="E1323" s="16">
        <f t="shared" si="156"/>
        <v>1418.252088</v>
      </c>
      <c r="F1323" s="29">
        <f t="shared" si="157"/>
        <v>2.9720879999999852</v>
      </c>
      <c r="G1323" s="29">
        <f t="shared" si="158"/>
        <v>792.27208799999994</v>
      </c>
      <c r="H1323" s="17"/>
    </row>
    <row r="1324" spans="1:8">
      <c r="A1324" s="27">
        <v>37866</v>
      </c>
      <c r="B1324" s="11">
        <v>84.62</v>
      </c>
      <c r="C1324" s="29">
        <f t="shared" si="154"/>
        <v>789.4</v>
      </c>
      <c r="D1324" s="28">
        <f t="shared" si="155"/>
        <v>1415.38</v>
      </c>
      <c r="E1324" s="16">
        <f t="shared" si="156"/>
        <v>1418.352298</v>
      </c>
      <c r="F1324" s="29">
        <f t="shared" si="157"/>
        <v>2.9722979999999097</v>
      </c>
      <c r="G1324" s="29">
        <f t="shared" si="158"/>
        <v>792.37229799999989</v>
      </c>
      <c r="H1324" s="17"/>
    </row>
    <row r="1325" spans="1:8">
      <c r="A1325" s="27">
        <v>37867</v>
      </c>
      <c r="B1325" s="11">
        <v>85.11</v>
      </c>
      <c r="C1325" s="29">
        <f t="shared" si="154"/>
        <v>788.91</v>
      </c>
      <c r="D1325" s="28">
        <f t="shared" si="155"/>
        <v>1414.89</v>
      </c>
      <c r="E1325" s="16">
        <f t="shared" si="156"/>
        <v>1417.861269</v>
      </c>
      <c r="F1325" s="29">
        <f t="shared" si="157"/>
        <v>2.9712689999998929</v>
      </c>
      <c r="G1325" s="29">
        <f t="shared" si="158"/>
        <v>791.88126899999986</v>
      </c>
      <c r="H1325" s="17"/>
    </row>
    <row r="1326" spans="1:8">
      <c r="A1326" s="27">
        <v>37868</v>
      </c>
      <c r="B1326" s="11">
        <v>85.44</v>
      </c>
      <c r="C1326" s="29">
        <f t="shared" si="154"/>
        <v>788.57999999999993</v>
      </c>
      <c r="D1326" s="28">
        <f t="shared" si="155"/>
        <v>1414.56</v>
      </c>
      <c r="E1326" s="16">
        <f t="shared" si="156"/>
        <v>1417.5305759999999</v>
      </c>
      <c r="F1326" s="29">
        <f t="shared" si="157"/>
        <v>2.9705759999999373</v>
      </c>
      <c r="G1326" s="29">
        <f t="shared" si="158"/>
        <v>791.55057599999986</v>
      </c>
      <c r="H1326" s="17"/>
    </row>
    <row r="1327" spans="1:8">
      <c r="A1327" s="27">
        <v>37869</v>
      </c>
      <c r="B1327" s="11">
        <v>84.9</v>
      </c>
      <c r="C1327" s="29">
        <f t="shared" si="154"/>
        <v>789.12</v>
      </c>
      <c r="D1327" s="28">
        <f t="shared" si="155"/>
        <v>1415.1</v>
      </c>
      <c r="E1327" s="16">
        <f t="shared" si="156"/>
        <v>1418.0717099999999</v>
      </c>
      <c r="F1327" s="29">
        <f t="shared" si="157"/>
        <v>2.97171000000003</v>
      </c>
      <c r="G1327" s="29">
        <f t="shared" si="158"/>
        <v>792.09171000000003</v>
      </c>
      <c r="H1327" s="17"/>
    </row>
    <row r="1328" spans="1:8">
      <c r="A1328" s="27">
        <v>37870</v>
      </c>
      <c r="B1328" s="11">
        <v>84.46</v>
      </c>
      <c r="C1328" s="29">
        <f t="shared" si="154"/>
        <v>789.56</v>
      </c>
      <c r="D1328" s="28">
        <f t="shared" si="155"/>
        <v>1415.54</v>
      </c>
      <c r="E1328" s="16">
        <f t="shared" si="156"/>
        <v>1418.5126339999999</v>
      </c>
      <c r="F1328" s="29">
        <f t="shared" si="157"/>
        <v>2.9726339999999709</v>
      </c>
      <c r="G1328" s="29">
        <f t="shared" si="158"/>
        <v>792.53263399999992</v>
      </c>
      <c r="H1328" s="17"/>
    </row>
    <row r="1329" spans="1:8">
      <c r="A1329" s="27">
        <v>37871</v>
      </c>
      <c r="B1329" s="11">
        <v>84.13</v>
      </c>
      <c r="C1329" s="29">
        <f t="shared" si="154"/>
        <v>789.89</v>
      </c>
      <c r="D1329" s="28">
        <f t="shared" si="155"/>
        <v>1415.87</v>
      </c>
      <c r="E1329" s="16">
        <f t="shared" si="156"/>
        <v>1418.8433269999998</v>
      </c>
      <c r="F1329" s="29">
        <f t="shared" si="157"/>
        <v>2.9733269999999266</v>
      </c>
      <c r="G1329" s="29">
        <f t="shared" si="158"/>
        <v>792.86332699999991</v>
      </c>
      <c r="H1329" s="17"/>
    </row>
    <row r="1330" spans="1:8">
      <c r="A1330" s="27">
        <v>37872</v>
      </c>
      <c r="B1330" s="11">
        <v>83.82</v>
      </c>
      <c r="C1330" s="29">
        <f t="shared" si="154"/>
        <v>790.2</v>
      </c>
      <c r="D1330" s="28">
        <f t="shared" si="155"/>
        <v>1416.18</v>
      </c>
      <c r="E1330" s="16">
        <f t="shared" si="156"/>
        <v>1419.1539780000001</v>
      </c>
      <c r="F1330" s="29">
        <f t="shared" si="157"/>
        <v>2.9739779999999882</v>
      </c>
      <c r="G1330" s="29">
        <f t="shared" si="158"/>
        <v>793.17397800000003</v>
      </c>
      <c r="H1330" s="17"/>
    </row>
    <row r="1331" spans="1:8">
      <c r="A1331" s="27">
        <v>37873</v>
      </c>
      <c r="B1331" s="11">
        <v>83.77</v>
      </c>
      <c r="C1331" s="29">
        <f t="shared" si="154"/>
        <v>790.25</v>
      </c>
      <c r="D1331" s="28">
        <f t="shared" si="155"/>
        <v>1416.23</v>
      </c>
      <c r="E1331" s="16">
        <f t="shared" si="156"/>
        <v>1419.2040830000001</v>
      </c>
      <c r="F1331" s="29">
        <f t="shared" si="157"/>
        <v>2.9740830000000642</v>
      </c>
      <c r="G1331" s="29">
        <f t="shared" si="158"/>
        <v>793.22408300000006</v>
      </c>
      <c r="H1331" s="17"/>
    </row>
    <row r="1332" spans="1:8">
      <c r="A1332" s="27">
        <v>37874</v>
      </c>
      <c r="B1332" s="11">
        <v>84</v>
      </c>
      <c r="C1332" s="29">
        <f t="shared" si="154"/>
        <v>790.02</v>
      </c>
      <c r="D1332" s="28">
        <f t="shared" si="155"/>
        <v>1416</v>
      </c>
      <c r="E1332" s="16">
        <f t="shared" si="156"/>
        <v>1418.9736</v>
      </c>
      <c r="F1332" s="29">
        <f t="shared" si="157"/>
        <v>2.9736000000000331</v>
      </c>
      <c r="G1332" s="29">
        <f t="shared" si="158"/>
        <v>792.99360000000001</v>
      </c>
      <c r="H1332" s="17"/>
    </row>
    <row r="1333" spans="1:8">
      <c r="A1333" s="27">
        <v>37875</v>
      </c>
      <c r="B1333" s="11">
        <v>84.05</v>
      </c>
      <c r="C1333" s="29">
        <f t="shared" si="154"/>
        <v>789.97</v>
      </c>
      <c r="D1333" s="28">
        <f t="shared" si="155"/>
        <v>1415.95</v>
      </c>
      <c r="E1333" s="16">
        <f t="shared" si="156"/>
        <v>1418.923495</v>
      </c>
      <c r="F1333" s="29">
        <f t="shared" si="157"/>
        <v>2.9734949999999571</v>
      </c>
      <c r="G1333" s="29">
        <f t="shared" si="158"/>
        <v>792.94349499999998</v>
      </c>
      <c r="H1333" s="17"/>
    </row>
    <row r="1334" spans="1:8">
      <c r="A1334" s="27">
        <v>37876</v>
      </c>
      <c r="B1334" s="11">
        <v>83.6</v>
      </c>
      <c r="C1334" s="29">
        <f t="shared" si="154"/>
        <v>790.42</v>
      </c>
      <c r="D1334" s="28">
        <f t="shared" si="155"/>
        <v>1416.4</v>
      </c>
      <c r="E1334" s="16">
        <f t="shared" si="156"/>
        <v>1419.37444</v>
      </c>
      <c r="F1334" s="29">
        <f t="shared" si="157"/>
        <v>2.9744399999999587</v>
      </c>
      <c r="G1334" s="29">
        <f t="shared" si="158"/>
        <v>793.39443999999992</v>
      </c>
      <c r="H1334" s="17"/>
    </row>
    <row r="1335" spans="1:8">
      <c r="A1335" s="27">
        <v>37877</v>
      </c>
      <c r="B1335" s="11">
        <v>83.09</v>
      </c>
      <c r="C1335" s="29">
        <f t="shared" si="154"/>
        <v>790.93</v>
      </c>
      <c r="D1335" s="28">
        <f t="shared" si="155"/>
        <v>1416.91</v>
      </c>
      <c r="E1335" s="16">
        <f t="shared" si="156"/>
        <v>1419.8855110000002</v>
      </c>
      <c r="F1335" s="29">
        <f t="shared" si="157"/>
        <v>2.9755110000000968</v>
      </c>
      <c r="G1335" s="29">
        <f t="shared" si="158"/>
        <v>793.90551100000005</v>
      </c>
      <c r="H1335" s="17"/>
    </row>
    <row r="1336" spans="1:8">
      <c r="A1336" s="27">
        <v>37878</v>
      </c>
      <c r="B1336" s="11">
        <v>82.96</v>
      </c>
      <c r="C1336" s="29">
        <f t="shared" si="154"/>
        <v>791.06</v>
      </c>
      <c r="D1336" s="28">
        <f t="shared" si="155"/>
        <v>1417.04</v>
      </c>
      <c r="E1336" s="16">
        <f t="shared" si="156"/>
        <v>1420.0157839999999</v>
      </c>
      <c r="F1336" s="29">
        <f t="shared" si="157"/>
        <v>2.975783999999976</v>
      </c>
      <c r="G1336" s="29">
        <f t="shared" si="158"/>
        <v>794.03578399999992</v>
      </c>
      <c r="H1336" s="17"/>
    </row>
    <row r="1337" spans="1:8">
      <c r="A1337" s="27">
        <v>37879</v>
      </c>
      <c r="B1337" s="11">
        <v>82.76</v>
      </c>
      <c r="C1337" s="29">
        <f t="shared" si="154"/>
        <v>791.26</v>
      </c>
      <c r="D1337" s="28">
        <f t="shared" si="155"/>
        <v>1417.24</v>
      </c>
      <c r="E1337" s="16">
        <f t="shared" si="156"/>
        <v>1420.2162040000001</v>
      </c>
      <c r="F1337" s="29">
        <f t="shared" si="157"/>
        <v>2.9762040000000525</v>
      </c>
      <c r="G1337" s="29">
        <f t="shared" si="158"/>
        <v>794.23620400000004</v>
      </c>
      <c r="H1337" s="17"/>
    </row>
    <row r="1338" spans="1:8">
      <c r="A1338" s="27">
        <v>37880</v>
      </c>
      <c r="B1338" s="11">
        <v>82.49</v>
      </c>
      <c r="C1338" s="29">
        <f t="shared" si="154"/>
        <v>791.53</v>
      </c>
      <c r="D1338" s="28">
        <f t="shared" si="155"/>
        <v>1417.51</v>
      </c>
      <c r="E1338" s="16">
        <f t="shared" si="156"/>
        <v>1420.4867710000001</v>
      </c>
      <c r="F1338" s="29">
        <f t="shared" si="157"/>
        <v>2.9767710000000989</v>
      </c>
      <c r="G1338" s="29">
        <f t="shared" si="158"/>
        <v>794.50677100000007</v>
      </c>
      <c r="H1338" s="17"/>
    </row>
    <row r="1339" spans="1:8">
      <c r="A1339" s="27">
        <v>37881</v>
      </c>
      <c r="B1339" s="11">
        <v>82.27</v>
      </c>
      <c r="C1339" s="29">
        <f t="shared" si="154"/>
        <v>791.75</v>
      </c>
      <c r="D1339" s="28">
        <f t="shared" si="155"/>
        <v>1417.73</v>
      </c>
      <c r="E1339" s="16">
        <f t="shared" si="156"/>
        <v>1420.7072330000001</v>
      </c>
      <c r="F1339" s="29">
        <f t="shared" si="157"/>
        <v>2.9772330000000693</v>
      </c>
      <c r="G1339" s="29">
        <f t="shared" si="158"/>
        <v>794.72723300000007</v>
      </c>
      <c r="H1339" s="17"/>
    </row>
    <row r="1340" spans="1:8">
      <c r="A1340" s="27">
        <v>37882</v>
      </c>
      <c r="B1340" s="11">
        <v>82.13</v>
      </c>
      <c r="C1340" s="29">
        <f t="shared" si="154"/>
        <v>791.89</v>
      </c>
      <c r="D1340" s="28">
        <f t="shared" si="155"/>
        <v>1417.87</v>
      </c>
      <c r="E1340" s="16">
        <f t="shared" si="156"/>
        <v>1420.8475269999999</v>
      </c>
      <c r="F1340" s="29">
        <f t="shared" si="157"/>
        <v>2.9775270000000091</v>
      </c>
      <c r="G1340" s="29">
        <f t="shared" si="158"/>
        <v>794.867527</v>
      </c>
      <c r="H1340" s="17"/>
    </row>
    <row r="1341" spans="1:8">
      <c r="A1341" s="27">
        <v>37883</v>
      </c>
      <c r="B1341" s="11">
        <v>82.1</v>
      </c>
      <c r="C1341" s="29">
        <f t="shared" si="154"/>
        <v>791.92</v>
      </c>
      <c r="D1341" s="28">
        <f t="shared" si="155"/>
        <v>1417.9</v>
      </c>
      <c r="E1341" s="16">
        <f t="shared" si="156"/>
        <v>1420.8775900000001</v>
      </c>
      <c r="F1341" s="29">
        <f t="shared" si="157"/>
        <v>2.9775899999999638</v>
      </c>
      <c r="G1341" s="29">
        <f t="shared" si="158"/>
        <v>794.89758999999992</v>
      </c>
      <c r="H1341" s="17"/>
    </row>
    <row r="1342" spans="1:8">
      <c r="A1342" s="27">
        <v>37884</v>
      </c>
      <c r="B1342" s="11">
        <v>81.92</v>
      </c>
      <c r="C1342" s="29">
        <f t="shared" si="154"/>
        <v>792.1</v>
      </c>
      <c r="D1342" s="28">
        <f t="shared" si="155"/>
        <v>1418.08</v>
      </c>
      <c r="E1342" s="16">
        <f t="shared" si="156"/>
        <v>1421.0579679999998</v>
      </c>
      <c r="F1342" s="29">
        <f t="shared" si="157"/>
        <v>2.9779679999999189</v>
      </c>
      <c r="G1342" s="29">
        <f t="shared" si="158"/>
        <v>795.07796799999994</v>
      </c>
      <c r="H1342" s="17"/>
    </row>
    <row r="1343" spans="1:8">
      <c r="A1343" s="27">
        <v>37885</v>
      </c>
      <c r="B1343" s="11">
        <v>81.67</v>
      </c>
      <c r="C1343" s="29">
        <f t="shared" si="154"/>
        <v>792.35</v>
      </c>
      <c r="D1343" s="28">
        <f t="shared" si="155"/>
        <v>1418.33</v>
      </c>
      <c r="E1343" s="16">
        <f t="shared" si="156"/>
        <v>1421.308493</v>
      </c>
      <c r="F1343" s="29">
        <f t="shared" si="157"/>
        <v>2.9784930000000713</v>
      </c>
      <c r="G1343" s="29">
        <f t="shared" si="158"/>
        <v>795.32849300000009</v>
      </c>
      <c r="H1343" s="17"/>
    </row>
    <row r="1344" spans="1:8">
      <c r="A1344" s="27">
        <v>37886</v>
      </c>
      <c r="B1344" s="11">
        <v>81.55</v>
      </c>
      <c r="C1344" s="29">
        <f t="shared" si="154"/>
        <v>792.47</v>
      </c>
      <c r="D1344" s="28">
        <f t="shared" si="155"/>
        <v>1418.45</v>
      </c>
      <c r="E1344" s="16">
        <f t="shared" si="156"/>
        <v>1421.4287449999999</v>
      </c>
      <c r="F1344" s="29">
        <f t="shared" si="157"/>
        <v>2.9787449999998898</v>
      </c>
      <c r="G1344" s="29">
        <f t="shared" si="158"/>
        <v>795.44874499999992</v>
      </c>
      <c r="H1344" s="17"/>
    </row>
    <row r="1345" spans="1:8">
      <c r="A1345" s="27">
        <v>37887</v>
      </c>
      <c r="B1345" s="11">
        <v>81.400000000000006</v>
      </c>
      <c r="C1345" s="29">
        <f t="shared" si="154"/>
        <v>792.62</v>
      </c>
      <c r="D1345" s="28">
        <f t="shared" si="155"/>
        <v>1418.6</v>
      </c>
      <c r="E1345" s="16">
        <f t="shared" si="156"/>
        <v>1421.5790599999998</v>
      </c>
      <c r="F1345" s="29">
        <f t="shared" si="157"/>
        <v>2.9790599999998904</v>
      </c>
      <c r="G1345" s="29">
        <f t="shared" si="158"/>
        <v>795.59905999999989</v>
      </c>
      <c r="H1345" s="17"/>
    </row>
    <row r="1346" spans="1:8">
      <c r="A1346" s="27">
        <v>37888</v>
      </c>
      <c r="B1346" s="11">
        <v>81.22</v>
      </c>
      <c r="C1346" s="29">
        <f t="shared" si="154"/>
        <v>792.8</v>
      </c>
      <c r="D1346" s="28">
        <f t="shared" si="155"/>
        <v>1418.78</v>
      </c>
      <c r="E1346" s="16">
        <f t="shared" si="156"/>
        <v>1421.759438</v>
      </c>
      <c r="F1346" s="29">
        <f t="shared" si="157"/>
        <v>2.9794380000000729</v>
      </c>
      <c r="G1346" s="29">
        <f t="shared" si="158"/>
        <v>795.77943800000003</v>
      </c>
      <c r="H1346" s="17"/>
    </row>
    <row r="1347" spans="1:8">
      <c r="A1347" s="27">
        <v>37889</v>
      </c>
      <c r="B1347" s="11">
        <v>81.12</v>
      </c>
      <c r="C1347" s="29">
        <f t="shared" si="154"/>
        <v>792.9</v>
      </c>
      <c r="D1347" s="28">
        <f t="shared" si="155"/>
        <v>1418.88</v>
      </c>
      <c r="E1347" s="16">
        <f t="shared" si="156"/>
        <v>1421.8596480000001</v>
      </c>
      <c r="F1347" s="29">
        <f t="shared" si="157"/>
        <v>2.9796479999999974</v>
      </c>
      <c r="G1347" s="29">
        <f t="shared" si="158"/>
        <v>795.87964799999997</v>
      </c>
      <c r="H1347" s="17"/>
    </row>
    <row r="1348" spans="1:8">
      <c r="A1348" s="27">
        <v>37890</v>
      </c>
      <c r="B1348" s="11">
        <v>80.94</v>
      </c>
      <c r="C1348" s="29">
        <f t="shared" si="154"/>
        <v>793.07999999999993</v>
      </c>
      <c r="D1348" s="28">
        <f t="shared" si="155"/>
        <v>1419.06</v>
      </c>
      <c r="E1348" s="16">
        <f t="shared" si="156"/>
        <v>1422.0400259999999</v>
      </c>
      <c r="F1348" s="29">
        <f t="shared" si="157"/>
        <v>2.9800259999999525</v>
      </c>
      <c r="G1348" s="29">
        <f t="shared" si="158"/>
        <v>796.06002599999988</v>
      </c>
      <c r="H1348" s="17"/>
    </row>
    <row r="1349" spans="1:8">
      <c r="A1349" s="27">
        <v>37891</v>
      </c>
      <c r="B1349" s="11">
        <v>80.86</v>
      </c>
      <c r="C1349" s="29">
        <f t="shared" si="154"/>
        <v>793.16</v>
      </c>
      <c r="D1349" s="28">
        <f t="shared" si="155"/>
        <v>1419.14</v>
      </c>
      <c r="E1349" s="16">
        <f t="shared" si="156"/>
        <v>1422.1201940000001</v>
      </c>
      <c r="F1349" s="29">
        <f t="shared" si="157"/>
        <v>2.9801939999999831</v>
      </c>
      <c r="G1349" s="29">
        <f t="shared" si="158"/>
        <v>796.14019399999995</v>
      </c>
      <c r="H1349" s="17"/>
    </row>
    <row r="1350" spans="1:8">
      <c r="A1350" s="27">
        <v>37892</v>
      </c>
      <c r="B1350" s="11">
        <v>80.900000000000006</v>
      </c>
      <c r="C1350" s="29">
        <f t="shared" si="154"/>
        <v>793.12</v>
      </c>
      <c r="D1350" s="28">
        <f t="shared" si="155"/>
        <v>1419.1</v>
      </c>
      <c r="E1350" s="16">
        <f t="shared" si="156"/>
        <v>1422.0801099999999</v>
      </c>
      <c r="F1350" s="29">
        <f t="shared" si="157"/>
        <v>2.9801099999999678</v>
      </c>
      <c r="G1350" s="29">
        <f t="shared" si="158"/>
        <v>796.10010999999997</v>
      </c>
      <c r="H1350" s="17"/>
    </row>
    <row r="1351" spans="1:8">
      <c r="A1351" s="27">
        <v>37893</v>
      </c>
      <c r="B1351" s="11">
        <v>80.88</v>
      </c>
      <c r="C1351" s="29">
        <f t="shared" si="154"/>
        <v>793.14</v>
      </c>
      <c r="D1351" s="28">
        <f t="shared" si="155"/>
        <v>1419.12</v>
      </c>
      <c r="E1351" s="16">
        <f t="shared" si="156"/>
        <v>1422.100152</v>
      </c>
      <c r="F1351" s="29">
        <f t="shared" si="157"/>
        <v>2.9801520000000892</v>
      </c>
      <c r="G1351" s="29">
        <f t="shared" si="158"/>
        <v>796.12015200000008</v>
      </c>
      <c r="H1351" s="17"/>
    </row>
    <row r="1352" spans="1:8">
      <c r="A1352" s="27">
        <v>37894</v>
      </c>
      <c r="B1352" s="11">
        <v>80.849999999999994</v>
      </c>
      <c r="C1352" s="29">
        <f t="shared" si="154"/>
        <v>793.17</v>
      </c>
      <c r="D1352" s="28">
        <f t="shared" si="155"/>
        <v>1419.15</v>
      </c>
      <c r="E1352" s="16">
        <f t="shared" si="156"/>
        <v>1422.1302150000001</v>
      </c>
      <c r="F1352" s="29">
        <f t="shared" si="157"/>
        <v>2.9802150000000438</v>
      </c>
      <c r="G1352" s="29">
        <f t="shared" si="158"/>
        <v>796.150215</v>
      </c>
      <c r="H1352" s="17"/>
    </row>
    <row r="1353" spans="1:8">
      <c r="A1353" s="27">
        <v>37895</v>
      </c>
      <c r="B1353" s="11">
        <v>80.87</v>
      </c>
      <c r="C1353" s="29">
        <f t="shared" si="154"/>
        <v>793.15</v>
      </c>
      <c r="D1353" s="28">
        <f t="shared" si="155"/>
        <v>1419.13</v>
      </c>
      <c r="E1353" s="16">
        <f t="shared" si="156"/>
        <v>1422.110173</v>
      </c>
      <c r="F1353" s="29">
        <f t="shared" si="157"/>
        <v>2.9801729999999225</v>
      </c>
      <c r="G1353" s="29">
        <f t="shared" si="158"/>
        <v>796.1301729999999</v>
      </c>
      <c r="H1353" s="17"/>
    </row>
    <row r="1354" spans="1:8">
      <c r="A1354" s="27">
        <v>37896</v>
      </c>
      <c r="B1354" s="11">
        <v>80.83</v>
      </c>
      <c r="C1354" s="29">
        <f t="shared" ref="C1354:C1417" si="159">874.02-B1354</f>
        <v>793.18999999999994</v>
      </c>
      <c r="D1354" s="28">
        <f t="shared" ref="D1354:D1417" si="160">1500-B1354</f>
        <v>1419.17</v>
      </c>
      <c r="E1354" s="16">
        <f t="shared" ref="E1354:E1417" si="161">D1354*1.0021</f>
        <v>1422.150257</v>
      </c>
      <c r="F1354" s="29">
        <f t="shared" si="157"/>
        <v>2.9802569999999378</v>
      </c>
      <c r="G1354" s="29">
        <f t="shared" si="158"/>
        <v>796.17025699999988</v>
      </c>
      <c r="H1354" s="17"/>
    </row>
    <row r="1355" spans="1:8">
      <c r="A1355" s="27">
        <v>37897</v>
      </c>
      <c r="B1355" s="11">
        <v>80.959999999999994</v>
      </c>
      <c r="C1355" s="29">
        <f t="shared" si="159"/>
        <v>793.06</v>
      </c>
      <c r="D1355" s="28">
        <f t="shared" si="160"/>
        <v>1419.04</v>
      </c>
      <c r="E1355" s="16">
        <f t="shared" si="161"/>
        <v>1422.019984</v>
      </c>
      <c r="F1355" s="29">
        <f t="shared" si="157"/>
        <v>2.9799840000000586</v>
      </c>
      <c r="G1355" s="29">
        <f t="shared" si="158"/>
        <v>796.039984</v>
      </c>
      <c r="H1355" s="17"/>
    </row>
    <row r="1356" spans="1:8">
      <c r="A1356" s="27">
        <v>37898</v>
      </c>
      <c r="B1356" s="11">
        <v>81.150000000000006</v>
      </c>
      <c r="C1356" s="29">
        <f t="shared" si="159"/>
        <v>792.87</v>
      </c>
      <c r="D1356" s="28">
        <f t="shared" si="160"/>
        <v>1418.85</v>
      </c>
      <c r="E1356" s="16">
        <f t="shared" si="161"/>
        <v>1421.829585</v>
      </c>
      <c r="F1356" s="29">
        <f t="shared" si="157"/>
        <v>2.9795850000000428</v>
      </c>
      <c r="G1356" s="29">
        <f t="shared" si="158"/>
        <v>795.84958500000005</v>
      </c>
      <c r="H1356" s="17"/>
    </row>
    <row r="1357" spans="1:8">
      <c r="A1357" s="27">
        <v>37899</v>
      </c>
      <c r="B1357" s="11">
        <v>81.17</v>
      </c>
      <c r="C1357" s="29">
        <f t="shared" si="159"/>
        <v>792.85</v>
      </c>
      <c r="D1357" s="28">
        <f t="shared" si="160"/>
        <v>1418.83</v>
      </c>
      <c r="E1357" s="16">
        <f t="shared" si="161"/>
        <v>1421.8095429999998</v>
      </c>
      <c r="F1357" s="29">
        <f t="shared" si="157"/>
        <v>2.9795429999999214</v>
      </c>
      <c r="G1357" s="29">
        <f t="shared" si="158"/>
        <v>795.82954299999994</v>
      </c>
      <c r="H1357" s="17"/>
    </row>
    <row r="1358" spans="1:8">
      <c r="A1358" s="27">
        <v>37900</v>
      </c>
      <c r="B1358" s="11">
        <v>81.22</v>
      </c>
      <c r="C1358" s="29">
        <f t="shared" si="159"/>
        <v>792.8</v>
      </c>
      <c r="D1358" s="28">
        <f t="shared" si="160"/>
        <v>1418.78</v>
      </c>
      <c r="E1358" s="16">
        <f t="shared" si="161"/>
        <v>1421.759438</v>
      </c>
      <c r="F1358" s="29">
        <f t="shared" si="157"/>
        <v>2.9794380000000729</v>
      </c>
      <c r="G1358" s="29">
        <f t="shared" si="158"/>
        <v>795.77943800000003</v>
      </c>
      <c r="H1358" s="17"/>
    </row>
    <row r="1359" spans="1:8">
      <c r="A1359" s="27">
        <v>37901</v>
      </c>
      <c r="B1359" s="11">
        <v>81.25</v>
      </c>
      <c r="C1359" s="29">
        <f t="shared" si="159"/>
        <v>792.77</v>
      </c>
      <c r="D1359" s="28">
        <f t="shared" si="160"/>
        <v>1418.75</v>
      </c>
      <c r="E1359" s="16">
        <f t="shared" si="161"/>
        <v>1421.7293749999999</v>
      </c>
      <c r="F1359" s="29">
        <f t="shared" si="157"/>
        <v>2.9793749999998909</v>
      </c>
      <c r="G1359" s="29">
        <f t="shared" si="158"/>
        <v>795.74937499999987</v>
      </c>
      <c r="H1359" s="17"/>
    </row>
    <row r="1360" spans="1:8">
      <c r="A1360" s="27">
        <v>37902</v>
      </c>
      <c r="B1360" s="11">
        <v>81.400000000000006</v>
      </c>
      <c r="C1360" s="29">
        <f t="shared" si="159"/>
        <v>792.62</v>
      </c>
      <c r="D1360" s="28">
        <f t="shared" si="160"/>
        <v>1418.6</v>
      </c>
      <c r="E1360" s="16">
        <f t="shared" si="161"/>
        <v>1421.5790599999998</v>
      </c>
      <c r="F1360" s="29">
        <f t="shared" si="157"/>
        <v>2.9790599999998904</v>
      </c>
      <c r="G1360" s="29">
        <f t="shared" si="158"/>
        <v>795.59905999999989</v>
      </c>
      <c r="H1360" s="17"/>
    </row>
    <row r="1361" spans="1:8">
      <c r="A1361" s="27">
        <v>37903</v>
      </c>
      <c r="B1361" s="11">
        <v>81.5</v>
      </c>
      <c r="C1361" s="29">
        <f t="shared" si="159"/>
        <v>792.52</v>
      </c>
      <c r="D1361" s="28">
        <f t="shared" si="160"/>
        <v>1418.5</v>
      </c>
      <c r="E1361" s="16">
        <f t="shared" si="161"/>
        <v>1421.47885</v>
      </c>
      <c r="F1361" s="29">
        <f t="shared" si="157"/>
        <v>2.9788499999999658</v>
      </c>
      <c r="G1361" s="29">
        <f t="shared" si="158"/>
        <v>795.49884999999995</v>
      </c>
      <c r="H1361" s="17"/>
    </row>
    <row r="1362" spans="1:8">
      <c r="A1362" s="27">
        <v>37904</v>
      </c>
      <c r="B1362" s="11">
        <v>81.06</v>
      </c>
      <c r="C1362" s="29">
        <f t="shared" si="159"/>
        <v>792.96</v>
      </c>
      <c r="D1362" s="28">
        <f t="shared" si="160"/>
        <v>1418.94</v>
      </c>
      <c r="E1362" s="16">
        <f t="shared" si="161"/>
        <v>1421.919774</v>
      </c>
      <c r="F1362" s="29">
        <f t="shared" si="157"/>
        <v>2.9797739999999067</v>
      </c>
      <c r="G1362" s="29">
        <f t="shared" si="158"/>
        <v>795.93977399999994</v>
      </c>
      <c r="H1362" s="17"/>
    </row>
    <row r="1363" spans="1:8">
      <c r="A1363" s="27">
        <v>37905</v>
      </c>
      <c r="B1363" s="11">
        <v>81.02</v>
      </c>
      <c r="C1363" s="29">
        <f t="shared" si="159"/>
        <v>793</v>
      </c>
      <c r="D1363" s="28">
        <f t="shared" si="160"/>
        <v>1418.98</v>
      </c>
      <c r="E1363" s="16">
        <f t="shared" si="161"/>
        <v>1421.9598579999999</v>
      </c>
      <c r="F1363" s="29">
        <f t="shared" si="157"/>
        <v>2.979857999999922</v>
      </c>
      <c r="G1363" s="29">
        <f t="shared" si="158"/>
        <v>795.97985799999992</v>
      </c>
      <c r="H1363" s="17"/>
    </row>
    <row r="1364" spans="1:8">
      <c r="A1364" s="27">
        <v>37906</v>
      </c>
      <c r="B1364" s="11">
        <v>81.040000000000006</v>
      </c>
      <c r="C1364" s="29">
        <f t="shared" si="159"/>
        <v>792.98</v>
      </c>
      <c r="D1364" s="28">
        <f t="shared" si="160"/>
        <v>1418.96</v>
      </c>
      <c r="E1364" s="16">
        <f t="shared" si="161"/>
        <v>1421.9398160000001</v>
      </c>
      <c r="F1364" s="29">
        <f t="shared" si="157"/>
        <v>2.979816000000028</v>
      </c>
      <c r="G1364" s="29">
        <f t="shared" si="158"/>
        <v>795.95981600000005</v>
      </c>
      <c r="H1364" s="17"/>
    </row>
    <row r="1365" spans="1:8">
      <c r="A1365" s="27">
        <v>37907</v>
      </c>
      <c r="B1365" s="11">
        <v>80.89</v>
      </c>
      <c r="C1365" s="29">
        <f t="shared" si="159"/>
        <v>793.13</v>
      </c>
      <c r="D1365" s="28">
        <f t="shared" si="160"/>
        <v>1419.11</v>
      </c>
      <c r="E1365" s="16">
        <f t="shared" si="161"/>
        <v>1422.0901309999999</v>
      </c>
      <c r="F1365" s="29">
        <f t="shared" si="157"/>
        <v>2.9801310000000285</v>
      </c>
      <c r="G1365" s="29">
        <f t="shared" si="158"/>
        <v>796.11013100000002</v>
      </c>
      <c r="H1365" s="17"/>
    </row>
    <row r="1366" spans="1:8">
      <c r="A1366" s="27">
        <v>37908</v>
      </c>
      <c r="B1366" s="11">
        <v>80.88</v>
      </c>
      <c r="C1366" s="29">
        <f t="shared" si="159"/>
        <v>793.14</v>
      </c>
      <c r="D1366" s="28">
        <f t="shared" si="160"/>
        <v>1419.12</v>
      </c>
      <c r="E1366" s="16">
        <f t="shared" si="161"/>
        <v>1422.100152</v>
      </c>
      <c r="F1366" s="29">
        <f t="shared" si="157"/>
        <v>2.9801520000000892</v>
      </c>
      <c r="G1366" s="29">
        <f t="shared" si="158"/>
        <v>796.12015200000008</v>
      </c>
      <c r="H1366" s="17"/>
    </row>
    <row r="1367" spans="1:8">
      <c r="A1367" s="27">
        <v>37909</v>
      </c>
      <c r="B1367" s="11">
        <v>80.88</v>
      </c>
      <c r="C1367" s="29">
        <f t="shared" si="159"/>
        <v>793.14</v>
      </c>
      <c r="D1367" s="28">
        <f t="shared" si="160"/>
        <v>1419.12</v>
      </c>
      <c r="E1367" s="16">
        <f t="shared" si="161"/>
        <v>1422.100152</v>
      </c>
      <c r="F1367" s="29">
        <f t="shared" si="157"/>
        <v>2.9801520000000892</v>
      </c>
      <c r="G1367" s="29">
        <f t="shared" si="158"/>
        <v>796.12015200000008</v>
      </c>
      <c r="H1367" s="17"/>
    </row>
    <row r="1368" spans="1:8">
      <c r="A1368" s="27">
        <v>37910</v>
      </c>
      <c r="B1368" s="11">
        <v>80.77</v>
      </c>
      <c r="C1368" s="29">
        <f t="shared" si="159"/>
        <v>793.25</v>
      </c>
      <c r="D1368" s="28">
        <f t="shared" si="160"/>
        <v>1419.23</v>
      </c>
      <c r="E1368" s="16">
        <f t="shared" si="161"/>
        <v>1422.2103830000001</v>
      </c>
      <c r="F1368" s="29">
        <f t="shared" si="157"/>
        <v>2.9803830000000744</v>
      </c>
      <c r="G1368" s="29">
        <f t="shared" si="158"/>
        <v>796.23038300000007</v>
      </c>
      <c r="H1368" s="17"/>
    </row>
    <row r="1369" spans="1:8">
      <c r="A1369" s="27">
        <v>37911</v>
      </c>
      <c r="B1369" s="11">
        <v>80.760000000000005</v>
      </c>
      <c r="C1369" s="29">
        <f t="shared" si="159"/>
        <v>793.26</v>
      </c>
      <c r="D1369" s="28">
        <f t="shared" si="160"/>
        <v>1419.24</v>
      </c>
      <c r="E1369" s="16">
        <f t="shared" si="161"/>
        <v>1422.2204039999999</v>
      </c>
      <c r="F1369" s="29">
        <f t="shared" si="157"/>
        <v>2.9804039999999077</v>
      </c>
      <c r="G1369" s="29">
        <f t="shared" si="158"/>
        <v>796.2404039999999</v>
      </c>
      <c r="H1369" s="17"/>
    </row>
    <row r="1370" spans="1:8">
      <c r="A1370" s="27">
        <v>37912</v>
      </c>
      <c r="B1370" s="11">
        <v>80.75</v>
      </c>
      <c r="C1370" s="29">
        <f t="shared" si="159"/>
        <v>793.27</v>
      </c>
      <c r="D1370" s="28">
        <f t="shared" si="160"/>
        <v>1419.25</v>
      </c>
      <c r="E1370" s="16">
        <f t="shared" si="161"/>
        <v>1422.230425</v>
      </c>
      <c r="F1370" s="29">
        <f t="shared" si="157"/>
        <v>2.9804249999999683</v>
      </c>
      <c r="G1370" s="29">
        <f t="shared" si="158"/>
        <v>796.25042499999995</v>
      </c>
      <c r="H1370" s="17"/>
    </row>
    <row r="1371" spans="1:8">
      <c r="A1371" s="27">
        <v>37913</v>
      </c>
      <c r="B1371" s="11">
        <v>80.680000000000007</v>
      </c>
      <c r="C1371" s="29">
        <f t="shared" si="159"/>
        <v>793.33999999999992</v>
      </c>
      <c r="D1371" s="28">
        <f t="shared" si="160"/>
        <v>1419.32</v>
      </c>
      <c r="E1371" s="16">
        <f t="shared" si="161"/>
        <v>1422.3005719999999</v>
      </c>
      <c r="F1371" s="29">
        <f t="shared" si="157"/>
        <v>2.9805719999999383</v>
      </c>
      <c r="G1371" s="29">
        <f t="shared" si="158"/>
        <v>796.32057199999986</v>
      </c>
      <c r="H1371" s="17"/>
    </row>
    <row r="1372" spans="1:8">
      <c r="A1372" s="27">
        <v>37914</v>
      </c>
      <c r="B1372" s="11">
        <v>80.72</v>
      </c>
      <c r="C1372" s="29">
        <f t="shared" si="159"/>
        <v>793.3</v>
      </c>
      <c r="D1372" s="28">
        <f t="shared" si="160"/>
        <v>1419.28</v>
      </c>
      <c r="E1372" s="16">
        <f t="shared" si="161"/>
        <v>1422.2604879999999</v>
      </c>
      <c r="F1372" s="29">
        <f t="shared" ref="F1372:F1435" si="162">E1372-D1372</f>
        <v>2.980487999999923</v>
      </c>
      <c r="G1372" s="29">
        <f t="shared" ref="G1372:G1435" si="163">C1372+(E1372-D1372)</f>
        <v>796.28048799999988</v>
      </c>
      <c r="H1372" s="17"/>
    </row>
    <row r="1373" spans="1:8">
      <c r="A1373" s="27">
        <v>37915</v>
      </c>
      <c r="B1373" s="11">
        <v>80.87</v>
      </c>
      <c r="C1373" s="29">
        <f t="shared" si="159"/>
        <v>793.15</v>
      </c>
      <c r="D1373" s="28">
        <f t="shared" si="160"/>
        <v>1419.13</v>
      </c>
      <c r="E1373" s="16">
        <f t="shared" si="161"/>
        <v>1422.110173</v>
      </c>
      <c r="F1373" s="29">
        <f t="shared" si="162"/>
        <v>2.9801729999999225</v>
      </c>
      <c r="G1373" s="29">
        <f t="shared" si="163"/>
        <v>796.1301729999999</v>
      </c>
      <c r="H1373" s="17"/>
    </row>
    <row r="1374" spans="1:8">
      <c r="A1374" s="27">
        <v>37916</v>
      </c>
      <c r="B1374" s="11">
        <v>80.94</v>
      </c>
      <c r="C1374" s="29">
        <f t="shared" si="159"/>
        <v>793.07999999999993</v>
      </c>
      <c r="D1374" s="28">
        <f t="shared" si="160"/>
        <v>1419.06</v>
      </c>
      <c r="E1374" s="16">
        <f t="shared" si="161"/>
        <v>1422.0400259999999</v>
      </c>
      <c r="F1374" s="29">
        <f t="shared" si="162"/>
        <v>2.9800259999999525</v>
      </c>
      <c r="G1374" s="29">
        <f t="shared" si="163"/>
        <v>796.06002599999988</v>
      </c>
      <c r="H1374" s="17"/>
    </row>
    <row r="1375" spans="1:8">
      <c r="A1375" s="27">
        <v>37917</v>
      </c>
      <c r="B1375" s="11">
        <v>80.97</v>
      </c>
      <c r="C1375" s="29">
        <f t="shared" si="159"/>
        <v>793.05</v>
      </c>
      <c r="D1375" s="28">
        <f t="shared" si="160"/>
        <v>1419.03</v>
      </c>
      <c r="E1375" s="16">
        <f t="shared" si="161"/>
        <v>1422.009963</v>
      </c>
      <c r="F1375" s="29">
        <f t="shared" si="162"/>
        <v>2.9799629999999979</v>
      </c>
      <c r="G1375" s="29">
        <f t="shared" si="163"/>
        <v>796.02996299999995</v>
      </c>
      <c r="H1375" s="17"/>
    </row>
    <row r="1376" spans="1:8">
      <c r="A1376" s="27">
        <v>37918</v>
      </c>
      <c r="B1376" s="11">
        <v>81.319999999999993</v>
      </c>
      <c r="C1376" s="29">
        <f t="shared" si="159"/>
        <v>792.7</v>
      </c>
      <c r="D1376" s="28">
        <f t="shared" si="160"/>
        <v>1418.68</v>
      </c>
      <c r="E1376" s="16">
        <f t="shared" si="161"/>
        <v>1421.659228</v>
      </c>
      <c r="F1376" s="29">
        <f t="shared" si="162"/>
        <v>2.9792279999999209</v>
      </c>
      <c r="G1376" s="29">
        <f t="shared" si="163"/>
        <v>795.67922799999997</v>
      </c>
      <c r="H1376" s="17"/>
    </row>
    <row r="1377" spans="1:8">
      <c r="A1377" s="27">
        <v>37919</v>
      </c>
      <c r="B1377" s="11">
        <v>81.569999999999993</v>
      </c>
      <c r="C1377" s="29">
        <f t="shared" si="159"/>
        <v>792.45</v>
      </c>
      <c r="D1377" s="28">
        <f t="shared" si="160"/>
        <v>1418.43</v>
      </c>
      <c r="E1377" s="16">
        <f t="shared" si="161"/>
        <v>1421.4087030000001</v>
      </c>
      <c r="F1377" s="29">
        <f t="shared" si="162"/>
        <v>2.9787029999999959</v>
      </c>
      <c r="G1377" s="29">
        <f t="shared" si="163"/>
        <v>795.42870300000004</v>
      </c>
      <c r="H1377" s="17"/>
    </row>
    <row r="1378" spans="1:8">
      <c r="A1378" s="27">
        <v>37920</v>
      </c>
      <c r="B1378" s="11">
        <v>81.650000000000006</v>
      </c>
      <c r="C1378" s="29">
        <f t="shared" si="159"/>
        <v>792.37</v>
      </c>
      <c r="D1378" s="28">
        <f t="shared" si="160"/>
        <v>1418.35</v>
      </c>
      <c r="E1378" s="16">
        <f t="shared" si="161"/>
        <v>1421.3285349999999</v>
      </c>
      <c r="F1378" s="29">
        <f t="shared" si="162"/>
        <v>2.9785349999999653</v>
      </c>
      <c r="G1378" s="29">
        <f t="shared" si="163"/>
        <v>795.34853499999997</v>
      </c>
      <c r="H1378" s="17"/>
    </row>
    <row r="1379" spans="1:8">
      <c r="A1379" s="27">
        <v>37921</v>
      </c>
      <c r="B1379" s="11">
        <v>81.34</v>
      </c>
      <c r="C1379" s="29">
        <f t="shared" si="159"/>
        <v>792.68</v>
      </c>
      <c r="D1379" s="28">
        <f t="shared" si="160"/>
        <v>1418.66</v>
      </c>
      <c r="E1379" s="16">
        <f t="shared" si="161"/>
        <v>1421.6391860000001</v>
      </c>
      <c r="F1379" s="29">
        <f t="shared" si="162"/>
        <v>2.979186000000027</v>
      </c>
      <c r="G1379" s="29">
        <f t="shared" si="163"/>
        <v>795.65918599999998</v>
      </c>
      <c r="H1379" s="17"/>
    </row>
    <row r="1380" spans="1:8">
      <c r="A1380" s="27">
        <v>37922</v>
      </c>
      <c r="B1380" s="11">
        <v>81.12</v>
      </c>
      <c r="C1380" s="29">
        <f t="shared" si="159"/>
        <v>792.9</v>
      </c>
      <c r="D1380" s="28">
        <f t="shared" si="160"/>
        <v>1418.88</v>
      </c>
      <c r="E1380" s="16">
        <f t="shared" si="161"/>
        <v>1421.8596480000001</v>
      </c>
      <c r="F1380" s="29">
        <f t="shared" si="162"/>
        <v>2.9796479999999974</v>
      </c>
      <c r="G1380" s="29">
        <f t="shared" si="163"/>
        <v>795.87964799999997</v>
      </c>
      <c r="H1380" s="17"/>
    </row>
    <row r="1381" spans="1:8">
      <c r="A1381" s="27">
        <v>37923</v>
      </c>
      <c r="B1381" s="11">
        <v>81.11</v>
      </c>
      <c r="C1381" s="29">
        <f t="shared" si="159"/>
        <v>792.91</v>
      </c>
      <c r="D1381" s="28">
        <f t="shared" si="160"/>
        <v>1418.89</v>
      </c>
      <c r="E1381" s="16">
        <f t="shared" si="161"/>
        <v>1421.8696690000002</v>
      </c>
      <c r="F1381" s="29">
        <f t="shared" si="162"/>
        <v>2.9796690000000581</v>
      </c>
      <c r="G1381" s="29">
        <f t="shared" si="163"/>
        <v>795.88966900000003</v>
      </c>
      <c r="H1381" s="17"/>
    </row>
    <row r="1382" spans="1:8">
      <c r="A1382" s="27">
        <v>37924</v>
      </c>
      <c r="B1382" s="11">
        <v>81.23</v>
      </c>
      <c r="C1382" s="29">
        <f t="shared" si="159"/>
        <v>792.79</v>
      </c>
      <c r="D1382" s="28">
        <f t="shared" si="160"/>
        <v>1418.77</v>
      </c>
      <c r="E1382" s="16">
        <f t="shared" si="161"/>
        <v>1421.749417</v>
      </c>
      <c r="F1382" s="29">
        <f t="shared" si="162"/>
        <v>2.9794170000000122</v>
      </c>
      <c r="G1382" s="29">
        <f t="shared" si="163"/>
        <v>795.76941699999998</v>
      </c>
      <c r="H1382" s="17"/>
    </row>
    <row r="1383" spans="1:8">
      <c r="A1383" s="27">
        <v>37925</v>
      </c>
      <c r="B1383" s="11">
        <v>81.36</v>
      </c>
      <c r="C1383" s="29">
        <f t="shared" si="159"/>
        <v>792.66</v>
      </c>
      <c r="D1383" s="28">
        <f t="shared" si="160"/>
        <v>1418.64</v>
      </c>
      <c r="E1383" s="16">
        <f t="shared" si="161"/>
        <v>1421.619144</v>
      </c>
      <c r="F1383" s="29">
        <f t="shared" si="162"/>
        <v>2.9791439999999056</v>
      </c>
      <c r="G1383" s="29">
        <f t="shared" si="163"/>
        <v>795.63914399999987</v>
      </c>
      <c r="H1383" s="17"/>
    </row>
    <row r="1384" spans="1:8">
      <c r="A1384" s="27">
        <v>37926</v>
      </c>
      <c r="B1384" s="11">
        <v>81.709999999999994</v>
      </c>
      <c r="C1384" s="29">
        <f t="shared" si="159"/>
        <v>792.31</v>
      </c>
      <c r="D1384" s="28">
        <f t="shared" si="160"/>
        <v>1418.29</v>
      </c>
      <c r="E1384" s="16">
        <f t="shared" si="161"/>
        <v>1421.268409</v>
      </c>
      <c r="F1384" s="29">
        <f t="shared" si="162"/>
        <v>2.978409000000056</v>
      </c>
      <c r="G1384" s="29">
        <f t="shared" si="163"/>
        <v>795.288409</v>
      </c>
      <c r="H1384" s="17"/>
    </row>
    <row r="1385" spans="1:8">
      <c r="A1385" s="27">
        <v>37927</v>
      </c>
      <c r="B1385" s="11">
        <v>81.89</v>
      </c>
      <c r="C1385" s="29">
        <f t="shared" si="159"/>
        <v>792.13</v>
      </c>
      <c r="D1385" s="28">
        <f t="shared" si="160"/>
        <v>1418.11</v>
      </c>
      <c r="E1385" s="16">
        <f t="shared" si="161"/>
        <v>1421.0880309999998</v>
      </c>
      <c r="F1385" s="29">
        <f t="shared" si="162"/>
        <v>2.9780309999998735</v>
      </c>
      <c r="G1385" s="29">
        <f t="shared" si="163"/>
        <v>795.10803099999987</v>
      </c>
      <c r="H1385" s="17"/>
    </row>
    <row r="1386" spans="1:8">
      <c r="A1386" s="27">
        <v>37928</v>
      </c>
      <c r="B1386" s="11">
        <v>81.790000000000006</v>
      </c>
      <c r="C1386" s="29">
        <f t="shared" si="159"/>
        <v>792.23</v>
      </c>
      <c r="D1386" s="28">
        <f t="shared" si="160"/>
        <v>1418.21</v>
      </c>
      <c r="E1386" s="16">
        <f t="shared" si="161"/>
        <v>1421.1882410000001</v>
      </c>
      <c r="F1386" s="29">
        <f t="shared" si="162"/>
        <v>2.9782410000000255</v>
      </c>
      <c r="G1386" s="29">
        <f t="shared" si="163"/>
        <v>795.20824100000004</v>
      </c>
      <c r="H1386" s="17"/>
    </row>
    <row r="1387" spans="1:8">
      <c r="A1387" s="27">
        <v>37929</v>
      </c>
      <c r="B1387" s="11">
        <v>81.83</v>
      </c>
      <c r="C1387" s="29">
        <f t="shared" si="159"/>
        <v>792.18999999999994</v>
      </c>
      <c r="D1387" s="28">
        <f t="shared" si="160"/>
        <v>1418.17</v>
      </c>
      <c r="E1387" s="16">
        <f t="shared" si="161"/>
        <v>1421.1481570000001</v>
      </c>
      <c r="F1387" s="29">
        <f t="shared" si="162"/>
        <v>2.9781570000000102</v>
      </c>
      <c r="G1387" s="29">
        <f t="shared" si="163"/>
        <v>795.16815699999995</v>
      </c>
      <c r="H1387" s="17"/>
    </row>
    <row r="1388" spans="1:8">
      <c r="A1388" s="27">
        <v>37930</v>
      </c>
      <c r="B1388" s="11">
        <v>81.97</v>
      </c>
      <c r="C1388" s="29">
        <f t="shared" si="159"/>
        <v>792.05</v>
      </c>
      <c r="D1388" s="28">
        <f t="shared" si="160"/>
        <v>1418.03</v>
      </c>
      <c r="E1388" s="16">
        <f t="shared" si="161"/>
        <v>1421.007863</v>
      </c>
      <c r="F1388" s="29">
        <f t="shared" si="162"/>
        <v>2.9778630000000703</v>
      </c>
      <c r="G1388" s="29">
        <f t="shared" si="163"/>
        <v>795.02786300000002</v>
      </c>
      <c r="H1388" s="17"/>
    </row>
    <row r="1389" spans="1:8">
      <c r="A1389" s="27">
        <v>37931</v>
      </c>
      <c r="B1389" s="11">
        <v>82.2</v>
      </c>
      <c r="C1389" s="29">
        <f t="shared" si="159"/>
        <v>791.81999999999994</v>
      </c>
      <c r="D1389" s="28">
        <f t="shared" si="160"/>
        <v>1417.8</v>
      </c>
      <c r="E1389" s="16">
        <f t="shared" si="161"/>
        <v>1420.77738</v>
      </c>
      <c r="F1389" s="29">
        <f t="shared" si="162"/>
        <v>2.9773800000000392</v>
      </c>
      <c r="G1389" s="29">
        <f t="shared" si="163"/>
        <v>794.79737999999998</v>
      </c>
      <c r="H1389" s="17"/>
    </row>
    <row r="1390" spans="1:8">
      <c r="A1390" s="27">
        <v>37932</v>
      </c>
      <c r="B1390" s="11">
        <v>82.27</v>
      </c>
      <c r="C1390" s="29">
        <f t="shared" si="159"/>
        <v>791.75</v>
      </c>
      <c r="D1390" s="28">
        <f t="shared" si="160"/>
        <v>1417.73</v>
      </c>
      <c r="E1390" s="16">
        <f t="shared" si="161"/>
        <v>1420.7072330000001</v>
      </c>
      <c r="F1390" s="29">
        <f t="shared" si="162"/>
        <v>2.9772330000000693</v>
      </c>
      <c r="G1390" s="29">
        <f t="shared" si="163"/>
        <v>794.72723300000007</v>
      </c>
      <c r="H1390" s="17"/>
    </row>
    <row r="1391" spans="1:8">
      <c r="A1391" s="27">
        <v>37933</v>
      </c>
      <c r="B1391" s="11">
        <v>82.21</v>
      </c>
      <c r="C1391" s="29">
        <f t="shared" si="159"/>
        <v>791.81</v>
      </c>
      <c r="D1391" s="28">
        <f t="shared" si="160"/>
        <v>1417.79</v>
      </c>
      <c r="E1391" s="16">
        <f t="shared" si="161"/>
        <v>1420.7673589999999</v>
      </c>
      <c r="F1391" s="29">
        <f t="shared" si="162"/>
        <v>2.9773589999999786</v>
      </c>
      <c r="G1391" s="29">
        <f t="shared" si="163"/>
        <v>794.78735899999992</v>
      </c>
      <c r="H1391" s="17"/>
    </row>
    <row r="1392" spans="1:8">
      <c r="A1392" s="27">
        <v>37934</v>
      </c>
      <c r="B1392" s="11">
        <v>82.08</v>
      </c>
      <c r="C1392" s="29">
        <f t="shared" si="159"/>
        <v>791.93999999999994</v>
      </c>
      <c r="D1392" s="28">
        <f t="shared" si="160"/>
        <v>1417.92</v>
      </c>
      <c r="E1392" s="16">
        <f t="shared" si="161"/>
        <v>1420.8976320000002</v>
      </c>
      <c r="F1392" s="29">
        <f t="shared" si="162"/>
        <v>2.9776320000000851</v>
      </c>
      <c r="G1392" s="29">
        <f t="shared" si="163"/>
        <v>794.91763200000003</v>
      </c>
      <c r="H1392" s="17"/>
    </row>
    <row r="1393" spans="1:8">
      <c r="A1393" s="27">
        <v>37935</v>
      </c>
      <c r="B1393" s="11">
        <v>81.84</v>
      </c>
      <c r="C1393" s="29">
        <f t="shared" si="159"/>
        <v>792.18</v>
      </c>
      <c r="D1393" s="28">
        <f t="shared" si="160"/>
        <v>1418.16</v>
      </c>
      <c r="E1393" s="16">
        <f t="shared" si="161"/>
        <v>1421.138136</v>
      </c>
      <c r="F1393" s="29">
        <f t="shared" si="162"/>
        <v>2.9781359999999495</v>
      </c>
      <c r="G1393" s="29">
        <f t="shared" si="163"/>
        <v>795.1581359999999</v>
      </c>
      <c r="H1393" s="17"/>
    </row>
    <row r="1394" spans="1:8">
      <c r="A1394" s="27">
        <v>37936</v>
      </c>
      <c r="B1394" s="11">
        <v>81.66</v>
      </c>
      <c r="C1394" s="29">
        <f t="shared" si="159"/>
        <v>792.36</v>
      </c>
      <c r="D1394" s="28">
        <f t="shared" si="160"/>
        <v>1418.34</v>
      </c>
      <c r="E1394" s="16">
        <f t="shared" si="161"/>
        <v>1421.3185139999998</v>
      </c>
      <c r="F1394" s="29">
        <f t="shared" si="162"/>
        <v>2.9785139999999046</v>
      </c>
      <c r="G1394" s="29">
        <f t="shared" si="163"/>
        <v>795.33851399999992</v>
      </c>
      <c r="H1394" s="17"/>
    </row>
    <row r="1395" spans="1:8">
      <c r="A1395" s="27">
        <v>37937</v>
      </c>
      <c r="B1395" s="11">
        <v>81.599999999999994</v>
      </c>
      <c r="C1395" s="29">
        <f t="shared" si="159"/>
        <v>792.42</v>
      </c>
      <c r="D1395" s="28">
        <f t="shared" si="160"/>
        <v>1418.4</v>
      </c>
      <c r="E1395" s="16">
        <f t="shared" si="161"/>
        <v>1421.3786400000001</v>
      </c>
      <c r="F1395" s="29">
        <f t="shared" si="162"/>
        <v>2.9786400000000413</v>
      </c>
      <c r="G1395" s="29">
        <f t="shared" si="163"/>
        <v>795.39864</v>
      </c>
      <c r="H1395" s="17"/>
    </row>
    <row r="1396" spans="1:8">
      <c r="A1396" s="27">
        <v>37938</v>
      </c>
      <c r="B1396" s="11">
        <v>81.8</v>
      </c>
      <c r="C1396" s="29">
        <f t="shared" si="159"/>
        <v>792.22</v>
      </c>
      <c r="D1396" s="28">
        <f t="shared" si="160"/>
        <v>1418.2</v>
      </c>
      <c r="E1396" s="16">
        <f t="shared" si="161"/>
        <v>1421.17822</v>
      </c>
      <c r="F1396" s="29">
        <f t="shared" si="162"/>
        <v>2.9782199999999648</v>
      </c>
      <c r="G1396" s="29">
        <f t="shared" si="163"/>
        <v>795.19821999999999</v>
      </c>
      <c r="H1396" s="17"/>
    </row>
    <row r="1397" spans="1:8">
      <c r="A1397" s="27">
        <v>37939</v>
      </c>
      <c r="B1397" s="11">
        <v>81.760000000000005</v>
      </c>
      <c r="C1397" s="29">
        <f t="shared" si="159"/>
        <v>792.26</v>
      </c>
      <c r="D1397" s="28">
        <f t="shared" si="160"/>
        <v>1418.24</v>
      </c>
      <c r="E1397" s="16">
        <f t="shared" si="161"/>
        <v>1421.218304</v>
      </c>
      <c r="F1397" s="29">
        <f t="shared" si="162"/>
        <v>2.9783039999999801</v>
      </c>
      <c r="G1397" s="29">
        <f t="shared" si="163"/>
        <v>795.23830399999997</v>
      </c>
      <c r="H1397" s="17"/>
    </row>
    <row r="1398" spans="1:8">
      <c r="A1398" s="27">
        <v>37940</v>
      </c>
      <c r="B1398" s="11">
        <v>81.62</v>
      </c>
      <c r="C1398" s="29">
        <f t="shared" si="159"/>
        <v>792.4</v>
      </c>
      <c r="D1398" s="28">
        <f t="shared" si="160"/>
        <v>1418.38</v>
      </c>
      <c r="E1398" s="16">
        <f t="shared" si="161"/>
        <v>1421.358598</v>
      </c>
      <c r="F1398" s="29">
        <f t="shared" si="162"/>
        <v>2.9785979999999199</v>
      </c>
      <c r="G1398" s="29">
        <f t="shared" si="163"/>
        <v>795.3785979999999</v>
      </c>
      <c r="H1398" s="17"/>
    </row>
    <row r="1399" spans="1:8">
      <c r="A1399" s="27">
        <v>37941</v>
      </c>
      <c r="B1399" s="11">
        <v>81.58</v>
      </c>
      <c r="C1399" s="29">
        <f t="shared" si="159"/>
        <v>792.43999999999994</v>
      </c>
      <c r="D1399" s="28">
        <f t="shared" si="160"/>
        <v>1418.42</v>
      </c>
      <c r="E1399" s="16">
        <f t="shared" si="161"/>
        <v>1421.398682</v>
      </c>
      <c r="F1399" s="29">
        <f t="shared" si="162"/>
        <v>2.9786819999999352</v>
      </c>
      <c r="G1399" s="29">
        <f t="shared" si="163"/>
        <v>795.41868199999988</v>
      </c>
      <c r="H1399" s="17"/>
    </row>
    <row r="1400" spans="1:8">
      <c r="A1400" s="27">
        <v>37942</v>
      </c>
      <c r="B1400" s="11">
        <v>81.45</v>
      </c>
      <c r="C1400" s="29">
        <f t="shared" si="159"/>
        <v>792.56999999999994</v>
      </c>
      <c r="D1400" s="28">
        <f t="shared" si="160"/>
        <v>1418.55</v>
      </c>
      <c r="E1400" s="16">
        <f t="shared" si="161"/>
        <v>1421.528955</v>
      </c>
      <c r="F1400" s="29">
        <f t="shared" si="162"/>
        <v>2.9789550000000418</v>
      </c>
      <c r="G1400" s="29">
        <f t="shared" si="163"/>
        <v>795.54895499999998</v>
      </c>
      <c r="H1400" s="17"/>
    </row>
    <row r="1401" spans="1:8">
      <c r="A1401" s="27">
        <v>37943</v>
      </c>
      <c r="B1401" s="11">
        <v>81.59</v>
      </c>
      <c r="C1401" s="29">
        <f t="shared" si="159"/>
        <v>792.43</v>
      </c>
      <c r="D1401" s="28">
        <f t="shared" si="160"/>
        <v>1418.41</v>
      </c>
      <c r="E1401" s="16">
        <f t="shared" si="161"/>
        <v>1421.388661</v>
      </c>
      <c r="F1401" s="29">
        <f t="shared" si="162"/>
        <v>2.9786609999998745</v>
      </c>
      <c r="G1401" s="29">
        <f t="shared" si="163"/>
        <v>795.40866099999982</v>
      </c>
      <c r="H1401" s="17"/>
    </row>
    <row r="1402" spans="1:8">
      <c r="A1402" s="27">
        <v>37944</v>
      </c>
      <c r="B1402" s="11">
        <v>81.97</v>
      </c>
      <c r="C1402" s="29">
        <f t="shared" si="159"/>
        <v>792.05</v>
      </c>
      <c r="D1402" s="28">
        <f t="shared" si="160"/>
        <v>1418.03</v>
      </c>
      <c r="E1402" s="16">
        <f t="shared" si="161"/>
        <v>1421.007863</v>
      </c>
      <c r="F1402" s="29">
        <f t="shared" si="162"/>
        <v>2.9778630000000703</v>
      </c>
      <c r="G1402" s="29">
        <f t="shared" si="163"/>
        <v>795.02786300000002</v>
      </c>
      <c r="H1402" s="17"/>
    </row>
    <row r="1403" spans="1:8">
      <c r="A1403" s="27">
        <v>37945</v>
      </c>
      <c r="B1403" s="11">
        <v>82.01</v>
      </c>
      <c r="C1403" s="29">
        <f t="shared" si="159"/>
        <v>792.01</v>
      </c>
      <c r="D1403" s="28">
        <f t="shared" si="160"/>
        <v>1417.99</v>
      </c>
      <c r="E1403" s="16">
        <f t="shared" si="161"/>
        <v>1420.9677790000001</v>
      </c>
      <c r="F1403" s="29">
        <f t="shared" si="162"/>
        <v>2.977779000000055</v>
      </c>
      <c r="G1403" s="29">
        <f t="shared" si="163"/>
        <v>794.98777900000005</v>
      </c>
      <c r="H1403" s="17"/>
    </row>
    <row r="1404" spans="1:8">
      <c r="A1404" s="27">
        <v>37946</v>
      </c>
      <c r="B1404" s="11">
        <v>82.31</v>
      </c>
      <c r="C1404" s="29">
        <f t="shared" si="159"/>
        <v>791.71</v>
      </c>
      <c r="D1404" s="28">
        <f t="shared" si="160"/>
        <v>1417.69</v>
      </c>
      <c r="E1404" s="16">
        <f t="shared" si="161"/>
        <v>1420.6671490000001</v>
      </c>
      <c r="F1404" s="29">
        <f t="shared" si="162"/>
        <v>2.977149000000054</v>
      </c>
      <c r="G1404" s="29">
        <f t="shared" si="163"/>
        <v>794.68714900000009</v>
      </c>
      <c r="H1404" s="17"/>
    </row>
    <row r="1405" spans="1:8">
      <c r="A1405" s="27">
        <v>37947</v>
      </c>
      <c r="B1405" s="11">
        <v>83.33</v>
      </c>
      <c r="C1405" s="29">
        <f t="shared" si="159"/>
        <v>790.68999999999994</v>
      </c>
      <c r="D1405" s="28">
        <f t="shared" si="160"/>
        <v>1416.67</v>
      </c>
      <c r="E1405" s="16">
        <f t="shared" si="161"/>
        <v>1419.6450070000001</v>
      </c>
      <c r="F1405" s="29">
        <f t="shared" si="162"/>
        <v>2.9750070000000051</v>
      </c>
      <c r="G1405" s="29">
        <f t="shared" si="163"/>
        <v>793.66500699999995</v>
      </c>
      <c r="H1405" s="17"/>
    </row>
    <row r="1406" spans="1:8">
      <c r="A1406" s="27">
        <v>37948</v>
      </c>
      <c r="B1406" s="11">
        <v>83.7</v>
      </c>
      <c r="C1406" s="29">
        <f t="shared" si="159"/>
        <v>790.31999999999994</v>
      </c>
      <c r="D1406" s="28">
        <f t="shared" si="160"/>
        <v>1416.3</v>
      </c>
      <c r="E1406" s="16">
        <f t="shared" si="161"/>
        <v>1419.27423</v>
      </c>
      <c r="F1406" s="29">
        <f t="shared" si="162"/>
        <v>2.9742300000000341</v>
      </c>
      <c r="G1406" s="29">
        <f t="shared" si="163"/>
        <v>793.29422999999997</v>
      </c>
      <c r="H1406" s="17"/>
    </row>
    <row r="1407" spans="1:8">
      <c r="A1407" s="27">
        <v>37949</v>
      </c>
      <c r="B1407" s="11">
        <v>83.81</v>
      </c>
      <c r="C1407" s="29">
        <f t="shared" si="159"/>
        <v>790.21</v>
      </c>
      <c r="D1407" s="28">
        <f t="shared" si="160"/>
        <v>1416.19</v>
      </c>
      <c r="E1407" s="16">
        <f t="shared" si="161"/>
        <v>1419.1639990000001</v>
      </c>
      <c r="F1407" s="29">
        <f t="shared" si="162"/>
        <v>2.9739990000000489</v>
      </c>
      <c r="G1407" s="29">
        <f t="shared" si="163"/>
        <v>793.18399900000009</v>
      </c>
      <c r="H1407" s="17"/>
    </row>
    <row r="1408" spans="1:8">
      <c r="A1408" s="27">
        <v>37950</v>
      </c>
      <c r="B1408" s="11">
        <v>83.39</v>
      </c>
      <c r="C1408" s="29">
        <f t="shared" si="159"/>
        <v>790.63</v>
      </c>
      <c r="D1408" s="28">
        <f t="shared" si="160"/>
        <v>1416.61</v>
      </c>
      <c r="E1408" s="16">
        <f t="shared" si="161"/>
        <v>1419.584881</v>
      </c>
      <c r="F1408" s="29">
        <f t="shared" si="162"/>
        <v>2.9748810000000958</v>
      </c>
      <c r="G1408" s="29">
        <f t="shared" si="163"/>
        <v>793.60488100000009</v>
      </c>
      <c r="H1408" s="17"/>
    </row>
    <row r="1409" spans="1:8">
      <c r="A1409" s="27">
        <v>37951</v>
      </c>
      <c r="B1409" s="11">
        <v>84.34</v>
      </c>
      <c r="C1409" s="29">
        <f t="shared" si="159"/>
        <v>789.68</v>
      </c>
      <c r="D1409" s="28">
        <f t="shared" si="160"/>
        <v>1415.66</v>
      </c>
      <c r="E1409" s="16">
        <f t="shared" si="161"/>
        <v>1418.6328860000001</v>
      </c>
      <c r="F1409" s="29">
        <f t="shared" si="162"/>
        <v>2.9728860000000168</v>
      </c>
      <c r="G1409" s="29">
        <f t="shared" si="163"/>
        <v>792.65288599999997</v>
      </c>
      <c r="H1409" s="17"/>
    </row>
    <row r="1410" spans="1:8">
      <c r="A1410" s="27">
        <v>37952</v>
      </c>
      <c r="B1410" s="11">
        <v>84.78</v>
      </c>
      <c r="C1410" s="29">
        <f t="shared" si="159"/>
        <v>789.24</v>
      </c>
      <c r="D1410" s="28">
        <f t="shared" si="160"/>
        <v>1415.22</v>
      </c>
      <c r="E1410" s="16">
        <f t="shared" si="161"/>
        <v>1418.1919620000001</v>
      </c>
      <c r="F1410" s="29">
        <f t="shared" si="162"/>
        <v>2.9719620000000759</v>
      </c>
      <c r="G1410" s="29">
        <f t="shared" si="163"/>
        <v>792.21196200000009</v>
      </c>
      <c r="H1410" s="17"/>
    </row>
    <row r="1411" spans="1:8">
      <c r="A1411" s="27">
        <v>37953</v>
      </c>
      <c r="B1411" s="11">
        <v>84.95</v>
      </c>
      <c r="C1411" s="29">
        <f t="shared" si="159"/>
        <v>789.06999999999994</v>
      </c>
      <c r="D1411" s="28">
        <f t="shared" si="160"/>
        <v>1415.05</v>
      </c>
      <c r="E1411" s="16">
        <f t="shared" si="161"/>
        <v>1418.0216049999999</v>
      </c>
      <c r="F1411" s="29">
        <f t="shared" si="162"/>
        <v>2.9716049999999541</v>
      </c>
      <c r="G1411" s="29">
        <f t="shared" si="163"/>
        <v>792.04160499999989</v>
      </c>
      <c r="H1411" s="17"/>
    </row>
    <row r="1412" spans="1:8">
      <c r="A1412" s="27">
        <v>37954</v>
      </c>
      <c r="B1412" s="11">
        <v>84.19</v>
      </c>
      <c r="C1412" s="29">
        <f t="shared" si="159"/>
        <v>789.82999999999993</v>
      </c>
      <c r="D1412" s="28">
        <f t="shared" si="160"/>
        <v>1415.81</v>
      </c>
      <c r="E1412" s="16">
        <f t="shared" si="161"/>
        <v>1418.783201</v>
      </c>
      <c r="F1412" s="29">
        <f t="shared" si="162"/>
        <v>2.9732010000000173</v>
      </c>
      <c r="G1412" s="29">
        <f t="shared" si="163"/>
        <v>792.80320099999994</v>
      </c>
      <c r="H1412" s="17"/>
    </row>
    <row r="1413" spans="1:8">
      <c r="A1413" s="27">
        <v>37955</v>
      </c>
      <c r="B1413" s="11">
        <v>83.59</v>
      </c>
      <c r="C1413" s="29">
        <f t="shared" si="159"/>
        <v>790.43</v>
      </c>
      <c r="D1413" s="28">
        <f t="shared" si="160"/>
        <v>1416.41</v>
      </c>
      <c r="E1413" s="16">
        <f t="shared" si="161"/>
        <v>1419.3844610000001</v>
      </c>
      <c r="F1413" s="29">
        <f t="shared" si="162"/>
        <v>2.9744610000000193</v>
      </c>
      <c r="G1413" s="29">
        <f t="shared" si="163"/>
        <v>793.40446099999997</v>
      </c>
      <c r="H1413" s="17"/>
    </row>
    <row r="1414" spans="1:8">
      <c r="A1414" s="27">
        <v>37956</v>
      </c>
      <c r="B1414" s="11">
        <v>84.07</v>
      </c>
      <c r="C1414" s="29">
        <f t="shared" si="159"/>
        <v>789.95</v>
      </c>
      <c r="D1414" s="28">
        <f t="shared" si="160"/>
        <v>1415.93</v>
      </c>
      <c r="E1414" s="16">
        <f t="shared" si="161"/>
        <v>1418.9034530000001</v>
      </c>
      <c r="F1414" s="29">
        <f t="shared" si="162"/>
        <v>2.9734530000000632</v>
      </c>
      <c r="G1414" s="29">
        <f t="shared" si="163"/>
        <v>792.92345300000011</v>
      </c>
      <c r="H1414" s="17"/>
    </row>
    <row r="1415" spans="1:8">
      <c r="A1415" s="27">
        <v>37957</v>
      </c>
      <c r="B1415" s="11">
        <v>83.82</v>
      </c>
      <c r="C1415" s="29">
        <f t="shared" si="159"/>
        <v>790.2</v>
      </c>
      <c r="D1415" s="28">
        <f t="shared" si="160"/>
        <v>1416.18</v>
      </c>
      <c r="E1415" s="16">
        <f t="shared" si="161"/>
        <v>1419.1539780000001</v>
      </c>
      <c r="F1415" s="29">
        <f t="shared" si="162"/>
        <v>2.9739779999999882</v>
      </c>
      <c r="G1415" s="29">
        <f t="shared" si="163"/>
        <v>793.17397800000003</v>
      </c>
      <c r="H1415" s="17"/>
    </row>
    <row r="1416" spans="1:8">
      <c r="A1416" s="27">
        <v>37958</v>
      </c>
      <c r="B1416" s="11">
        <v>83.8</v>
      </c>
      <c r="C1416" s="29">
        <f t="shared" si="159"/>
        <v>790.22</v>
      </c>
      <c r="D1416" s="28">
        <f t="shared" si="160"/>
        <v>1416.2</v>
      </c>
      <c r="E1416" s="16">
        <f t="shared" si="161"/>
        <v>1419.1740199999999</v>
      </c>
      <c r="F1416" s="29">
        <f t="shared" si="162"/>
        <v>2.9740199999998822</v>
      </c>
      <c r="G1416" s="29">
        <f t="shared" si="163"/>
        <v>793.19401999999991</v>
      </c>
      <c r="H1416" s="17"/>
    </row>
    <row r="1417" spans="1:8">
      <c r="A1417" s="27">
        <v>37959</v>
      </c>
      <c r="B1417" s="11">
        <v>84.05</v>
      </c>
      <c r="C1417" s="29">
        <f t="shared" si="159"/>
        <v>789.97</v>
      </c>
      <c r="D1417" s="28">
        <f t="shared" si="160"/>
        <v>1415.95</v>
      </c>
      <c r="E1417" s="16">
        <f t="shared" si="161"/>
        <v>1418.923495</v>
      </c>
      <c r="F1417" s="29">
        <f t="shared" si="162"/>
        <v>2.9734949999999571</v>
      </c>
      <c r="G1417" s="29">
        <f t="shared" si="163"/>
        <v>792.94349499999998</v>
      </c>
      <c r="H1417" s="17"/>
    </row>
    <row r="1418" spans="1:8">
      <c r="A1418" s="27">
        <v>37960</v>
      </c>
      <c r="B1418" s="11">
        <v>84.74</v>
      </c>
      <c r="C1418" s="29">
        <f t="shared" ref="C1418:C1481" si="164">874.02-B1418</f>
        <v>789.28</v>
      </c>
      <c r="D1418" s="28">
        <f t="shared" ref="D1418:D1481" si="165">1500-B1418</f>
        <v>1415.26</v>
      </c>
      <c r="E1418" s="16">
        <f t="shared" ref="E1418:E1481" si="166">D1418*1.0021</f>
        <v>1418.2320460000001</v>
      </c>
      <c r="F1418" s="29">
        <f t="shared" si="162"/>
        <v>2.9720460000000912</v>
      </c>
      <c r="G1418" s="29">
        <f t="shared" si="163"/>
        <v>792.25204600000006</v>
      </c>
      <c r="H1418" s="17"/>
    </row>
    <row r="1419" spans="1:8">
      <c r="A1419" s="27">
        <v>37961</v>
      </c>
      <c r="B1419" s="11">
        <v>84.76</v>
      </c>
      <c r="C1419" s="29">
        <f t="shared" si="164"/>
        <v>789.26</v>
      </c>
      <c r="D1419" s="28">
        <f t="shared" si="165"/>
        <v>1415.24</v>
      </c>
      <c r="E1419" s="16">
        <f t="shared" si="166"/>
        <v>1418.212004</v>
      </c>
      <c r="F1419" s="29">
        <f t="shared" si="162"/>
        <v>2.9720039999999699</v>
      </c>
      <c r="G1419" s="29">
        <f t="shared" si="163"/>
        <v>792.23200399999996</v>
      </c>
      <c r="H1419" s="17"/>
    </row>
    <row r="1420" spans="1:8">
      <c r="A1420" s="27">
        <v>37962</v>
      </c>
      <c r="B1420" s="11">
        <v>84.39</v>
      </c>
      <c r="C1420" s="29">
        <f t="shared" si="164"/>
        <v>789.63</v>
      </c>
      <c r="D1420" s="28">
        <f t="shared" si="165"/>
        <v>1415.61</v>
      </c>
      <c r="E1420" s="16">
        <f t="shared" si="166"/>
        <v>1418.5827809999998</v>
      </c>
      <c r="F1420" s="29">
        <f t="shared" si="162"/>
        <v>2.9727809999999408</v>
      </c>
      <c r="G1420" s="29">
        <f t="shared" si="163"/>
        <v>792.60278099999994</v>
      </c>
      <c r="H1420" s="17"/>
    </row>
    <row r="1421" spans="1:8">
      <c r="A1421" s="27">
        <v>37963</v>
      </c>
      <c r="B1421" s="11">
        <v>83.91</v>
      </c>
      <c r="C1421" s="29">
        <f t="shared" si="164"/>
        <v>790.11</v>
      </c>
      <c r="D1421" s="28">
        <f t="shared" si="165"/>
        <v>1416.09</v>
      </c>
      <c r="E1421" s="16">
        <f t="shared" si="166"/>
        <v>1419.0637889999998</v>
      </c>
      <c r="F1421" s="29">
        <f t="shared" si="162"/>
        <v>2.973788999999897</v>
      </c>
      <c r="G1421" s="29">
        <f t="shared" si="163"/>
        <v>793.08378899999991</v>
      </c>
      <c r="H1421" s="17"/>
    </row>
    <row r="1422" spans="1:8">
      <c r="A1422" s="27">
        <v>37964</v>
      </c>
      <c r="B1422" s="11">
        <v>84.06</v>
      </c>
      <c r="C1422" s="29">
        <f t="shared" si="164"/>
        <v>789.96</v>
      </c>
      <c r="D1422" s="28">
        <f t="shared" si="165"/>
        <v>1415.94</v>
      </c>
      <c r="E1422" s="16">
        <f t="shared" si="166"/>
        <v>1418.913474</v>
      </c>
      <c r="F1422" s="29">
        <f t="shared" si="162"/>
        <v>2.9734739999998965</v>
      </c>
      <c r="G1422" s="29">
        <f t="shared" si="163"/>
        <v>792.93347399999993</v>
      </c>
      <c r="H1422" s="17"/>
    </row>
    <row r="1423" spans="1:8">
      <c r="A1423" s="27">
        <v>37965</v>
      </c>
      <c r="B1423" s="11">
        <v>84.44</v>
      </c>
      <c r="C1423" s="29">
        <f t="shared" si="164"/>
        <v>789.57999999999993</v>
      </c>
      <c r="D1423" s="28">
        <f t="shared" si="165"/>
        <v>1415.56</v>
      </c>
      <c r="E1423" s="16">
        <f t="shared" si="166"/>
        <v>1418.532676</v>
      </c>
      <c r="F1423" s="29">
        <f t="shared" si="162"/>
        <v>2.9726760000000922</v>
      </c>
      <c r="G1423" s="29">
        <f t="shared" si="163"/>
        <v>792.55267600000002</v>
      </c>
      <c r="H1423" s="17"/>
    </row>
    <row r="1424" spans="1:8">
      <c r="A1424" s="27">
        <v>37966</v>
      </c>
      <c r="B1424" s="11">
        <v>84.45</v>
      </c>
      <c r="C1424" s="29">
        <f t="shared" si="164"/>
        <v>789.56999999999994</v>
      </c>
      <c r="D1424" s="28">
        <f t="shared" si="165"/>
        <v>1415.55</v>
      </c>
      <c r="E1424" s="16">
        <f t="shared" si="166"/>
        <v>1418.522655</v>
      </c>
      <c r="F1424" s="29">
        <f t="shared" si="162"/>
        <v>2.9726550000000316</v>
      </c>
      <c r="G1424" s="29">
        <f t="shared" si="163"/>
        <v>792.54265499999997</v>
      </c>
      <c r="H1424" s="17"/>
    </row>
    <row r="1425" spans="1:8">
      <c r="A1425" s="27">
        <v>37967</v>
      </c>
      <c r="B1425" s="11">
        <v>84.85</v>
      </c>
      <c r="C1425" s="29">
        <f t="shared" si="164"/>
        <v>789.17</v>
      </c>
      <c r="D1425" s="28">
        <f t="shared" si="165"/>
        <v>1415.15</v>
      </c>
      <c r="E1425" s="16">
        <f t="shared" si="166"/>
        <v>1418.121815</v>
      </c>
      <c r="F1425" s="29">
        <f t="shared" si="162"/>
        <v>2.9718149999998786</v>
      </c>
      <c r="G1425" s="29">
        <f t="shared" si="163"/>
        <v>792.14181499999984</v>
      </c>
      <c r="H1425" s="17"/>
    </row>
    <row r="1426" spans="1:8">
      <c r="A1426" s="27">
        <v>37968</v>
      </c>
      <c r="B1426" s="11">
        <v>84.75</v>
      </c>
      <c r="C1426" s="29">
        <f t="shared" si="164"/>
        <v>789.27</v>
      </c>
      <c r="D1426" s="28">
        <f t="shared" si="165"/>
        <v>1415.25</v>
      </c>
      <c r="E1426" s="16">
        <f t="shared" si="166"/>
        <v>1418.222025</v>
      </c>
      <c r="F1426" s="29">
        <f t="shared" si="162"/>
        <v>2.9720250000000306</v>
      </c>
      <c r="G1426" s="29">
        <f t="shared" si="163"/>
        <v>792.24202500000001</v>
      </c>
      <c r="H1426" s="17"/>
    </row>
    <row r="1427" spans="1:8">
      <c r="A1427" s="27">
        <v>37969</v>
      </c>
      <c r="B1427" s="11">
        <v>84.6</v>
      </c>
      <c r="C1427" s="29">
        <f t="shared" si="164"/>
        <v>789.42</v>
      </c>
      <c r="D1427" s="28">
        <f t="shared" si="165"/>
        <v>1415.4</v>
      </c>
      <c r="E1427" s="16">
        <f t="shared" si="166"/>
        <v>1418.3723400000001</v>
      </c>
      <c r="F1427" s="29">
        <f t="shared" si="162"/>
        <v>2.9723400000000311</v>
      </c>
      <c r="G1427" s="29">
        <f t="shared" si="163"/>
        <v>792.39233999999999</v>
      </c>
      <c r="H1427" s="17"/>
    </row>
    <row r="1428" spans="1:8">
      <c r="A1428" s="27">
        <v>37970</v>
      </c>
      <c r="B1428" s="11">
        <v>84.35</v>
      </c>
      <c r="C1428" s="29">
        <f t="shared" si="164"/>
        <v>789.67</v>
      </c>
      <c r="D1428" s="28">
        <f t="shared" si="165"/>
        <v>1415.65</v>
      </c>
      <c r="E1428" s="16">
        <f t="shared" si="166"/>
        <v>1418.622865</v>
      </c>
      <c r="F1428" s="29">
        <f t="shared" si="162"/>
        <v>2.9728649999999561</v>
      </c>
      <c r="G1428" s="29">
        <f t="shared" si="163"/>
        <v>792.64286499999992</v>
      </c>
      <c r="H1428" s="17"/>
    </row>
    <row r="1429" spans="1:8">
      <c r="A1429" s="27">
        <v>37971</v>
      </c>
      <c r="B1429" s="11">
        <v>84.82</v>
      </c>
      <c r="C1429" s="29">
        <f t="shared" si="164"/>
        <v>789.2</v>
      </c>
      <c r="D1429" s="28">
        <f t="shared" si="165"/>
        <v>1415.18</v>
      </c>
      <c r="E1429" s="16">
        <f t="shared" si="166"/>
        <v>1418.1518780000001</v>
      </c>
      <c r="F1429" s="29">
        <f t="shared" si="162"/>
        <v>2.9718780000000606</v>
      </c>
      <c r="G1429" s="29">
        <f t="shared" si="163"/>
        <v>792.17187800000011</v>
      </c>
      <c r="H1429" s="17"/>
    </row>
    <row r="1430" spans="1:8">
      <c r="A1430" s="27">
        <v>37972</v>
      </c>
      <c r="B1430" s="11">
        <v>84.77</v>
      </c>
      <c r="C1430" s="29">
        <f t="shared" si="164"/>
        <v>789.25</v>
      </c>
      <c r="D1430" s="28">
        <f t="shared" si="165"/>
        <v>1415.23</v>
      </c>
      <c r="E1430" s="16">
        <f t="shared" si="166"/>
        <v>1418.2019829999999</v>
      </c>
      <c r="F1430" s="29">
        <f t="shared" si="162"/>
        <v>2.9719829999999092</v>
      </c>
      <c r="G1430" s="29">
        <f t="shared" si="163"/>
        <v>792.22198299999991</v>
      </c>
      <c r="H1430" s="17"/>
    </row>
    <row r="1431" spans="1:8">
      <c r="A1431" s="27">
        <v>37973</v>
      </c>
      <c r="B1431" s="11">
        <v>85.19</v>
      </c>
      <c r="C1431" s="29">
        <f t="shared" si="164"/>
        <v>788.82999999999993</v>
      </c>
      <c r="D1431" s="28">
        <f t="shared" si="165"/>
        <v>1414.81</v>
      </c>
      <c r="E1431" s="16">
        <f t="shared" si="166"/>
        <v>1417.781101</v>
      </c>
      <c r="F1431" s="29">
        <f t="shared" si="162"/>
        <v>2.9711010000000897</v>
      </c>
      <c r="G1431" s="29">
        <f t="shared" si="163"/>
        <v>791.80110100000002</v>
      </c>
      <c r="H1431" s="17"/>
    </row>
    <row r="1432" spans="1:8">
      <c r="A1432" s="27">
        <v>37974</v>
      </c>
      <c r="B1432" s="11">
        <v>85.53</v>
      </c>
      <c r="C1432" s="29">
        <f t="shared" si="164"/>
        <v>788.49</v>
      </c>
      <c r="D1432" s="28">
        <f t="shared" si="165"/>
        <v>1414.47</v>
      </c>
      <c r="E1432" s="16">
        <f t="shared" si="166"/>
        <v>1417.4403870000001</v>
      </c>
      <c r="F1432" s="29">
        <f t="shared" si="162"/>
        <v>2.9703870000000734</v>
      </c>
      <c r="G1432" s="29">
        <f t="shared" si="163"/>
        <v>791.46038700000008</v>
      </c>
      <c r="H1432" s="17"/>
    </row>
    <row r="1433" spans="1:8">
      <c r="A1433" s="27">
        <v>37975</v>
      </c>
      <c r="B1433" s="11">
        <v>86.04</v>
      </c>
      <c r="C1433" s="29">
        <f t="shared" si="164"/>
        <v>787.98</v>
      </c>
      <c r="D1433" s="28">
        <f t="shared" si="165"/>
        <v>1413.96</v>
      </c>
      <c r="E1433" s="16">
        <f t="shared" si="166"/>
        <v>1416.929316</v>
      </c>
      <c r="F1433" s="29">
        <f t="shared" si="162"/>
        <v>2.9693159999999352</v>
      </c>
      <c r="G1433" s="29">
        <f t="shared" si="163"/>
        <v>790.94931599999995</v>
      </c>
      <c r="H1433" s="17"/>
    </row>
    <row r="1434" spans="1:8">
      <c r="A1434" s="27">
        <v>37976</v>
      </c>
      <c r="B1434" s="11">
        <v>85.86</v>
      </c>
      <c r="C1434" s="29">
        <f t="shared" si="164"/>
        <v>788.16</v>
      </c>
      <c r="D1434" s="28">
        <f t="shared" si="165"/>
        <v>1414.14</v>
      </c>
      <c r="E1434" s="16">
        <f t="shared" si="166"/>
        <v>1417.109694</v>
      </c>
      <c r="F1434" s="29">
        <f t="shared" si="162"/>
        <v>2.9696939999998904</v>
      </c>
      <c r="G1434" s="29">
        <f t="shared" si="163"/>
        <v>791.12969399999986</v>
      </c>
      <c r="H1434" s="17"/>
    </row>
    <row r="1435" spans="1:8">
      <c r="A1435" s="27">
        <v>37977</v>
      </c>
      <c r="B1435" s="11">
        <v>85.78</v>
      </c>
      <c r="C1435" s="29">
        <f t="shared" si="164"/>
        <v>788.24</v>
      </c>
      <c r="D1435" s="28">
        <f t="shared" si="165"/>
        <v>1414.22</v>
      </c>
      <c r="E1435" s="16">
        <f t="shared" si="166"/>
        <v>1417.1898619999999</v>
      </c>
      <c r="F1435" s="29">
        <f t="shared" si="162"/>
        <v>2.969861999999921</v>
      </c>
      <c r="G1435" s="29">
        <f t="shared" si="163"/>
        <v>791.20986199999993</v>
      </c>
      <c r="H1435" s="17"/>
    </row>
    <row r="1436" spans="1:8">
      <c r="A1436" s="27">
        <v>37978</v>
      </c>
      <c r="B1436" s="11">
        <v>86.59</v>
      </c>
      <c r="C1436" s="29">
        <f t="shared" si="164"/>
        <v>787.43</v>
      </c>
      <c r="D1436" s="28">
        <f t="shared" si="165"/>
        <v>1413.41</v>
      </c>
      <c r="E1436" s="16">
        <f t="shared" si="166"/>
        <v>1416.3781610000001</v>
      </c>
      <c r="F1436" s="29">
        <f t="shared" ref="F1436:F1499" si="167">E1436-D1436</f>
        <v>2.9681610000000092</v>
      </c>
      <c r="G1436" s="29">
        <f t="shared" ref="G1436:G1499" si="168">C1436+(E1436-D1436)</f>
        <v>790.39816099999996</v>
      </c>
      <c r="H1436" s="17"/>
    </row>
    <row r="1437" spans="1:8">
      <c r="A1437" s="27">
        <v>37979</v>
      </c>
      <c r="B1437" s="11">
        <v>86.5</v>
      </c>
      <c r="C1437" s="29">
        <f t="shared" si="164"/>
        <v>787.52</v>
      </c>
      <c r="D1437" s="28">
        <f t="shared" si="165"/>
        <v>1413.5</v>
      </c>
      <c r="E1437" s="16">
        <f t="shared" si="166"/>
        <v>1416.4683500000001</v>
      </c>
      <c r="F1437" s="29">
        <f t="shared" si="167"/>
        <v>2.9683500000001004</v>
      </c>
      <c r="G1437" s="29">
        <f t="shared" si="168"/>
        <v>790.48835000000008</v>
      </c>
      <c r="H1437" s="17"/>
    </row>
    <row r="1438" spans="1:8">
      <c r="A1438" s="27">
        <v>37980</v>
      </c>
      <c r="B1438" s="11">
        <v>86.21</v>
      </c>
      <c r="C1438" s="29">
        <f t="shared" si="164"/>
        <v>787.81</v>
      </c>
      <c r="D1438" s="28">
        <f t="shared" si="165"/>
        <v>1413.79</v>
      </c>
      <c r="E1438" s="16">
        <f t="shared" si="166"/>
        <v>1416.758959</v>
      </c>
      <c r="F1438" s="29">
        <f t="shared" si="167"/>
        <v>2.9689590000000408</v>
      </c>
      <c r="G1438" s="29">
        <f t="shared" si="168"/>
        <v>790.77895899999999</v>
      </c>
      <c r="H1438" s="17"/>
    </row>
    <row r="1439" spans="1:8">
      <c r="A1439" s="27">
        <v>37981</v>
      </c>
      <c r="B1439" s="11">
        <v>86.14</v>
      </c>
      <c r="C1439" s="29">
        <f t="shared" si="164"/>
        <v>787.88</v>
      </c>
      <c r="D1439" s="28">
        <f t="shared" si="165"/>
        <v>1413.86</v>
      </c>
      <c r="E1439" s="16">
        <f t="shared" si="166"/>
        <v>1416.8291059999999</v>
      </c>
      <c r="F1439" s="29">
        <f t="shared" si="167"/>
        <v>2.9691060000000107</v>
      </c>
      <c r="G1439" s="29">
        <f t="shared" si="168"/>
        <v>790.84910600000001</v>
      </c>
      <c r="H1439" s="17"/>
    </row>
    <row r="1440" spans="1:8">
      <c r="A1440" s="27">
        <v>37982</v>
      </c>
      <c r="B1440" s="11">
        <v>86</v>
      </c>
      <c r="C1440" s="29">
        <f t="shared" si="164"/>
        <v>788.02</v>
      </c>
      <c r="D1440" s="28">
        <f t="shared" si="165"/>
        <v>1414</v>
      </c>
      <c r="E1440" s="16">
        <f t="shared" si="166"/>
        <v>1416.9694</v>
      </c>
      <c r="F1440" s="29">
        <f t="shared" si="167"/>
        <v>2.9693999999999505</v>
      </c>
      <c r="G1440" s="29">
        <f t="shared" si="168"/>
        <v>790.98939999999993</v>
      </c>
      <c r="H1440" s="17"/>
    </row>
    <row r="1441" spans="1:8">
      <c r="A1441" s="27">
        <v>37983</v>
      </c>
      <c r="B1441" s="11">
        <v>85.91</v>
      </c>
      <c r="C1441" s="29">
        <f t="shared" si="164"/>
        <v>788.11</v>
      </c>
      <c r="D1441" s="28">
        <f t="shared" si="165"/>
        <v>1414.09</v>
      </c>
      <c r="E1441" s="16">
        <f t="shared" si="166"/>
        <v>1417.059589</v>
      </c>
      <c r="F1441" s="29">
        <f t="shared" si="167"/>
        <v>2.9695890000000418</v>
      </c>
      <c r="G1441" s="29">
        <f t="shared" si="168"/>
        <v>791.07958900000006</v>
      </c>
      <c r="H1441" s="17"/>
    </row>
    <row r="1442" spans="1:8">
      <c r="A1442" s="27">
        <v>37984</v>
      </c>
      <c r="B1442" s="11">
        <v>86.1</v>
      </c>
      <c r="C1442" s="29">
        <f t="shared" si="164"/>
        <v>787.92</v>
      </c>
      <c r="D1442" s="28">
        <f t="shared" si="165"/>
        <v>1413.9</v>
      </c>
      <c r="E1442" s="16">
        <f t="shared" si="166"/>
        <v>1416.8691900000001</v>
      </c>
      <c r="F1442" s="29">
        <f t="shared" si="167"/>
        <v>2.969190000000026</v>
      </c>
      <c r="G1442" s="29">
        <f t="shared" si="168"/>
        <v>790.88918999999999</v>
      </c>
      <c r="H1442" s="17"/>
    </row>
    <row r="1443" spans="1:8">
      <c r="A1443" s="27">
        <v>37985</v>
      </c>
      <c r="B1443" s="11">
        <v>86.04</v>
      </c>
      <c r="C1443" s="29">
        <f t="shared" si="164"/>
        <v>787.98</v>
      </c>
      <c r="D1443" s="28">
        <f t="shared" si="165"/>
        <v>1413.96</v>
      </c>
      <c r="E1443" s="16">
        <f t="shared" si="166"/>
        <v>1416.929316</v>
      </c>
      <c r="F1443" s="29">
        <f t="shared" si="167"/>
        <v>2.9693159999999352</v>
      </c>
      <c r="G1443" s="29">
        <f t="shared" si="168"/>
        <v>790.94931599999995</v>
      </c>
      <c r="H1443" s="17"/>
    </row>
    <row r="1444" spans="1:8">
      <c r="A1444" s="27">
        <v>37986</v>
      </c>
      <c r="B1444" s="11">
        <v>85.89</v>
      </c>
      <c r="C1444" s="29">
        <f t="shared" si="164"/>
        <v>788.13</v>
      </c>
      <c r="D1444" s="28">
        <f t="shared" si="165"/>
        <v>1414.11</v>
      </c>
      <c r="E1444" s="16">
        <f t="shared" si="166"/>
        <v>1417.0796309999998</v>
      </c>
      <c r="F1444" s="29">
        <f t="shared" si="167"/>
        <v>2.9696309999999357</v>
      </c>
      <c r="G1444" s="29">
        <f t="shared" si="168"/>
        <v>791.09963099999993</v>
      </c>
      <c r="H1444" s="17"/>
    </row>
    <row r="1445" spans="1:8">
      <c r="A1445" s="27">
        <v>37987</v>
      </c>
      <c r="B1445" s="11">
        <v>85.87</v>
      </c>
      <c r="C1445" s="29">
        <f t="shared" si="164"/>
        <v>788.15</v>
      </c>
      <c r="D1445" s="28">
        <f t="shared" si="165"/>
        <v>1414.13</v>
      </c>
      <c r="E1445" s="16">
        <f t="shared" si="166"/>
        <v>1417.0996730000002</v>
      </c>
      <c r="F1445" s="29">
        <f t="shared" si="167"/>
        <v>2.9696730000000571</v>
      </c>
      <c r="G1445" s="29">
        <f t="shared" si="168"/>
        <v>791.11967300000003</v>
      </c>
      <c r="H1445" s="17"/>
    </row>
    <row r="1446" spans="1:8">
      <c r="A1446" s="27">
        <v>37988</v>
      </c>
      <c r="B1446" s="11">
        <v>85.81</v>
      </c>
      <c r="C1446" s="29">
        <f t="shared" si="164"/>
        <v>788.21</v>
      </c>
      <c r="D1446" s="28">
        <f t="shared" si="165"/>
        <v>1414.19</v>
      </c>
      <c r="E1446" s="16">
        <f t="shared" si="166"/>
        <v>1417.159799</v>
      </c>
      <c r="F1446" s="29">
        <f t="shared" si="167"/>
        <v>2.9697989999999663</v>
      </c>
      <c r="G1446" s="29">
        <f t="shared" si="168"/>
        <v>791.179799</v>
      </c>
      <c r="H1446" s="17"/>
    </row>
    <row r="1447" spans="1:8">
      <c r="A1447" s="27">
        <v>37989</v>
      </c>
      <c r="B1447" s="11">
        <v>85.93</v>
      </c>
      <c r="C1447" s="29">
        <f t="shared" si="164"/>
        <v>788.08999999999992</v>
      </c>
      <c r="D1447" s="28">
        <f t="shared" si="165"/>
        <v>1414.07</v>
      </c>
      <c r="E1447" s="16">
        <f t="shared" si="166"/>
        <v>1417.0395469999999</v>
      </c>
      <c r="F1447" s="29">
        <f t="shared" si="167"/>
        <v>2.9695469999999204</v>
      </c>
      <c r="G1447" s="29">
        <f t="shared" si="168"/>
        <v>791.05954699999984</v>
      </c>
      <c r="H1447" s="17"/>
    </row>
    <row r="1448" spans="1:8">
      <c r="A1448" s="27">
        <v>37990</v>
      </c>
      <c r="B1448" s="11">
        <v>86.04</v>
      </c>
      <c r="C1448" s="29">
        <f t="shared" si="164"/>
        <v>787.98</v>
      </c>
      <c r="D1448" s="28">
        <f t="shared" si="165"/>
        <v>1413.96</v>
      </c>
      <c r="E1448" s="16">
        <f t="shared" si="166"/>
        <v>1416.929316</v>
      </c>
      <c r="F1448" s="29">
        <f t="shared" si="167"/>
        <v>2.9693159999999352</v>
      </c>
      <c r="G1448" s="29">
        <f t="shared" si="168"/>
        <v>790.94931599999995</v>
      </c>
      <c r="H1448" s="17"/>
    </row>
    <row r="1449" spans="1:8">
      <c r="A1449" s="27">
        <v>37991</v>
      </c>
      <c r="B1449" s="11">
        <v>86.12</v>
      </c>
      <c r="C1449" s="29">
        <f t="shared" si="164"/>
        <v>787.9</v>
      </c>
      <c r="D1449" s="28">
        <f t="shared" si="165"/>
        <v>1413.88</v>
      </c>
      <c r="E1449" s="16">
        <f t="shared" si="166"/>
        <v>1416.849148</v>
      </c>
      <c r="F1449" s="29">
        <f t="shared" si="167"/>
        <v>2.9691479999999046</v>
      </c>
      <c r="G1449" s="29">
        <f t="shared" si="168"/>
        <v>790.86914799999988</v>
      </c>
      <c r="H1449" s="17"/>
    </row>
    <row r="1450" spans="1:8">
      <c r="A1450" s="27">
        <v>37992</v>
      </c>
      <c r="B1450" s="11">
        <v>86.17</v>
      </c>
      <c r="C1450" s="29">
        <f t="shared" si="164"/>
        <v>787.85</v>
      </c>
      <c r="D1450" s="28">
        <f t="shared" si="165"/>
        <v>1413.83</v>
      </c>
      <c r="E1450" s="16">
        <f t="shared" si="166"/>
        <v>1416.799043</v>
      </c>
      <c r="F1450" s="29">
        <f t="shared" si="167"/>
        <v>2.9690430000000561</v>
      </c>
      <c r="G1450" s="29">
        <f t="shared" si="168"/>
        <v>790.81904300000008</v>
      </c>
      <c r="H1450" s="17"/>
    </row>
    <row r="1451" spans="1:8">
      <c r="A1451" s="27">
        <v>37993</v>
      </c>
      <c r="B1451" s="11">
        <v>85.89</v>
      </c>
      <c r="C1451" s="29">
        <f t="shared" si="164"/>
        <v>788.13</v>
      </c>
      <c r="D1451" s="28">
        <f t="shared" si="165"/>
        <v>1414.11</v>
      </c>
      <c r="E1451" s="16">
        <f t="shared" si="166"/>
        <v>1417.0796309999998</v>
      </c>
      <c r="F1451" s="29">
        <f t="shared" si="167"/>
        <v>2.9696309999999357</v>
      </c>
      <c r="G1451" s="29">
        <f t="shared" si="168"/>
        <v>791.09963099999993</v>
      </c>
      <c r="H1451" s="17"/>
    </row>
    <row r="1452" spans="1:8">
      <c r="A1452" s="27">
        <v>37994</v>
      </c>
      <c r="B1452" s="11">
        <v>85.56</v>
      </c>
      <c r="C1452" s="29">
        <f t="shared" si="164"/>
        <v>788.46</v>
      </c>
      <c r="D1452" s="28">
        <f t="shared" si="165"/>
        <v>1414.44</v>
      </c>
      <c r="E1452" s="16">
        <f t="shared" si="166"/>
        <v>1417.4103239999999</v>
      </c>
      <c r="F1452" s="29">
        <f t="shared" si="167"/>
        <v>2.9703239999998914</v>
      </c>
      <c r="G1452" s="29">
        <f t="shared" si="168"/>
        <v>791.43032399999993</v>
      </c>
      <c r="H1452" s="17"/>
    </row>
    <row r="1453" spans="1:8">
      <c r="A1453" s="27">
        <v>37995</v>
      </c>
      <c r="B1453" s="11">
        <v>85.91</v>
      </c>
      <c r="C1453" s="29">
        <f t="shared" si="164"/>
        <v>788.11</v>
      </c>
      <c r="D1453" s="28">
        <f t="shared" si="165"/>
        <v>1414.09</v>
      </c>
      <c r="E1453" s="16">
        <f t="shared" si="166"/>
        <v>1417.059589</v>
      </c>
      <c r="F1453" s="29">
        <f t="shared" si="167"/>
        <v>2.9695890000000418</v>
      </c>
      <c r="G1453" s="29">
        <f t="shared" si="168"/>
        <v>791.07958900000006</v>
      </c>
      <c r="H1453" s="17"/>
    </row>
    <row r="1454" spans="1:8">
      <c r="A1454" s="27">
        <v>37996</v>
      </c>
      <c r="B1454" s="11">
        <v>86.16</v>
      </c>
      <c r="C1454" s="29">
        <f t="shared" si="164"/>
        <v>787.86</v>
      </c>
      <c r="D1454" s="28">
        <f t="shared" si="165"/>
        <v>1413.84</v>
      </c>
      <c r="E1454" s="16">
        <f t="shared" si="166"/>
        <v>1416.8090639999998</v>
      </c>
      <c r="F1454" s="29">
        <f t="shared" si="167"/>
        <v>2.9690639999998893</v>
      </c>
      <c r="G1454" s="29">
        <f t="shared" si="168"/>
        <v>790.8290639999999</v>
      </c>
      <c r="H1454" s="17"/>
    </row>
    <row r="1455" spans="1:8">
      <c r="A1455" s="27">
        <v>37997</v>
      </c>
      <c r="B1455" s="11">
        <v>86</v>
      </c>
      <c r="C1455" s="29">
        <f t="shared" si="164"/>
        <v>788.02</v>
      </c>
      <c r="D1455" s="28">
        <f t="shared" si="165"/>
        <v>1414</v>
      </c>
      <c r="E1455" s="16">
        <f t="shared" si="166"/>
        <v>1416.9694</v>
      </c>
      <c r="F1455" s="29">
        <f t="shared" si="167"/>
        <v>2.9693999999999505</v>
      </c>
      <c r="G1455" s="29">
        <f t="shared" si="168"/>
        <v>790.98939999999993</v>
      </c>
      <c r="H1455" s="17"/>
    </row>
    <row r="1456" spans="1:8">
      <c r="A1456" s="27">
        <v>37998</v>
      </c>
      <c r="B1456" s="11">
        <v>85.85</v>
      </c>
      <c r="C1456" s="29">
        <f t="shared" si="164"/>
        <v>788.17</v>
      </c>
      <c r="D1456" s="28">
        <f t="shared" si="165"/>
        <v>1414.15</v>
      </c>
      <c r="E1456" s="16">
        <f t="shared" si="166"/>
        <v>1417.119715</v>
      </c>
      <c r="F1456" s="29">
        <f t="shared" si="167"/>
        <v>2.969714999999951</v>
      </c>
      <c r="G1456" s="29">
        <f t="shared" si="168"/>
        <v>791.13971499999991</v>
      </c>
      <c r="H1456" s="17"/>
    </row>
    <row r="1457" spans="1:8">
      <c r="A1457" s="27">
        <v>37999</v>
      </c>
      <c r="B1457" s="11">
        <v>85.79</v>
      </c>
      <c r="C1457" s="29">
        <f t="shared" si="164"/>
        <v>788.23</v>
      </c>
      <c r="D1457" s="28">
        <f t="shared" si="165"/>
        <v>1414.21</v>
      </c>
      <c r="E1457" s="16">
        <f t="shared" si="166"/>
        <v>1417.1798410000001</v>
      </c>
      <c r="F1457" s="29">
        <f t="shared" si="167"/>
        <v>2.9698410000000877</v>
      </c>
      <c r="G1457" s="29">
        <f t="shared" si="168"/>
        <v>791.19984100000011</v>
      </c>
      <c r="H1457" s="17"/>
    </row>
    <row r="1458" spans="1:8">
      <c r="A1458" s="27">
        <v>38000</v>
      </c>
      <c r="B1458" s="11">
        <v>85.68</v>
      </c>
      <c r="C1458" s="29">
        <f t="shared" si="164"/>
        <v>788.33999999999992</v>
      </c>
      <c r="D1458" s="28">
        <f t="shared" si="165"/>
        <v>1414.32</v>
      </c>
      <c r="E1458" s="16">
        <f t="shared" si="166"/>
        <v>1417.290072</v>
      </c>
      <c r="F1458" s="29">
        <f t="shared" si="167"/>
        <v>2.9700720000000729</v>
      </c>
      <c r="G1458" s="29">
        <f t="shared" si="168"/>
        <v>791.31007199999999</v>
      </c>
      <c r="H1458" s="17"/>
    </row>
    <row r="1459" spans="1:8">
      <c r="A1459" s="27">
        <v>38001</v>
      </c>
      <c r="B1459" s="11">
        <v>85.44</v>
      </c>
      <c r="C1459" s="29">
        <f t="shared" si="164"/>
        <v>788.57999999999993</v>
      </c>
      <c r="D1459" s="28">
        <f t="shared" si="165"/>
        <v>1414.56</v>
      </c>
      <c r="E1459" s="16">
        <f t="shared" si="166"/>
        <v>1417.5305759999999</v>
      </c>
      <c r="F1459" s="29">
        <f t="shared" si="167"/>
        <v>2.9705759999999373</v>
      </c>
      <c r="G1459" s="29">
        <f t="shared" si="168"/>
        <v>791.55057599999986</v>
      </c>
      <c r="H1459" s="17"/>
    </row>
    <row r="1460" spans="1:8">
      <c r="A1460" s="27">
        <v>38002</v>
      </c>
      <c r="B1460" s="11">
        <v>85.1</v>
      </c>
      <c r="C1460" s="29">
        <f t="shared" si="164"/>
        <v>788.92</v>
      </c>
      <c r="D1460" s="28">
        <f t="shared" si="165"/>
        <v>1414.9</v>
      </c>
      <c r="E1460" s="16">
        <f t="shared" si="166"/>
        <v>1417.87129</v>
      </c>
      <c r="F1460" s="29">
        <f t="shared" si="167"/>
        <v>2.9712899999999536</v>
      </c>
      <c r="G1460" s="29">
        <f t="shared" si="168"/>
        <v>791.89128999999991</v>
      </c>
      <c r="H1460" s="17"/>
    </row>
    <row r="1461" spans="1:8">
      <c r="A1461" s="27">
        <v>38003</v>
      </c>
      <c r="B1461" s="11">
        <v>84.92</v>
      </c>
      <c r="C1461" s="29">
        <f t="shared" si="164"/>
        <v>789.1</v>
      </c>
      <c r="D1461" s="28">
        <f t="shared" si="165"/>
        <v>1415.08</v>
      </c>
      <c r="E1461" s="16">
        <f t="shared" si="166"/>
        <v>1418.0516679999998</v>
      </c>
      <c r="F1461" s="29">
        <f t="shared" si="167"/>
        <v>2.9716679999999087</v>
      </c>
      <c r="G1461" s="29">
        <f t="shared" si="168"/>
        <v>792.07166799999993</v>
      </c>
      <c r="H1461" s="17"/>
    </row>
    <row r="1462" spans="1:8">
      <c r="A1462" s="27">
        <v>38004</v>
      </c>
      <c r="B1462" s="11">
        <v>84.98</v>
      </c>
      <c r="C1462" s="29">
        <f t="shared" si="164"/>
        <v>789.04</v>
      </c>
      <c r="D1462" s="28">
        <f t="shared" si="165"/>
        <v>1415.02</v>
      </c>
      <c r="E1462" s="16">
        <f t="shared" si="166"/>
        <v>1417.991542</v>
      </c>
      <c r="F1462" s="29">
        <f t="shared" si="167"/>
        <v>2.9715419999999995</v>
      </c>
      <c r="G1462" s="29">
        <f t="shared" si="168"/>
        <v>792.01154199999996</v>
      </c>
      <c r="H1462" s="17"/>
    </row>
    <row r="1463" spans="1:8">
      <c r="A1463" s="27">
        <v>38005</v>
      </c>
      <c r="B1463" s="11">
        <v>84.94</v>
      </c>
      <c r="C1463" s="29">
        <f t="shared" si="164"/>
        <v>789.07999999999993</v>
      </c>
      <c r="D1463" s="28">
        <f t="shared" si="165"/>
        <v>1415.06</v>
      </c>
      <c r="E1463" s="16">
        <f t="shared" si="166"/>
        <v>1418.031626</v>
      </c>
      <c r="F1463" s="29">
        <f t="shared" si="167"/>
        <v>2.9716260000000148</v>
      </c>
      <c r="G1463" s="29">
        <f t="shared" si="168"/>
        <v>792.05162599999994</v>
      </c>
      <c r="H1463" s="17"/>
    </row>
    <row r="1464" spans="1:8">
      <c r="A1464" s="27">
        <v>38006</v>
      </c>
      <c r="B1464" s="11">
        <v>84.76</v>
      </c>
      <c r="C1464" s="29">
        <f t="shared" si="164"/>
        <v>789.26</v>
      </c>
      <c r="D1464" s="28">
        <f t="shared" si="165"/>
        <v>1415.24</v>
      </c>
      <c r="E1464" s="16">
        <f t="shared" si="166"/>
        <v>1418.212004</v>
      </c>
      <c r="F1464" s="29">
        <f t="shared" si="167"/>
        <v>2.9720039999999699</v>
      </c>
      <c r="G1464" s="29">
        <f t="shared" si="168"/>
        <v>792.23200399999996</v>
      </c>
      <c r="H1464" s="17"/>
    </row>
    <row r="1465" spans="1:8">
      <c r="A1465" s="27">
        <v>38007</v>
      </c>
      <c r="B1465" s="11">
        <v>84.73</v>
      </c>
      <c r="C1465" s="29">
        <f t="shared" si="164"/>
        <v>789.29</v>
      </c>
      <c r="D1465" s="28">
        <f t="shared" si="165"/>
        <v>1415.27</v>
      </c>
      <c r="E1465" s="16">
        <f t="shared" si="166"/>
        <v>1418.2420669999999</v>
      </c>
      <c r="F1465" s="29">
        <f t="shared" si="167"/>
        <v>2.9720669999999245</v>
      </c>
      <c r="G1465" s="29">
        <f t="shared" si="168"/>
        <v>792.26206699999989</v>
      </c>
      <c r="H1465" s="17"/>
    </row>
    <row r="1466" spans="1:8">
      <c r="A1466" s="27">
        <v>38008</v>
      </c>
      <c r="B1466" s="11">
        <v>84.71</v>
      </c>
      <c r="C1466" s="29">
        <f t="shared" si="164"/>
        <v>789.31</v>
      </c>
      <c r="D1466" s="28">
        <f t="shared" si="165"/>
        <v>1415.29</v>
      </c>
      <c r="E1466" s="16">
        <f t="shared" si="166"/>
        <v>1418.262109</v>
      </c>
      <c r="F1466" s="29">
        <f t="shared" si="167"/>
        <v>2.9721090000000459</v>
      </c>
      <c r="G1466" s="29">
        <f t="shared" si="168"/>
        <v>792.28210899999999</v>
      </c>
      <c r="H1466" s="17"/>
    </row>
    <row r="1467" spans="1:8">
      <c r="A1467" s="27">
        <v>38009</v>
      </c>
      <c r="B1467" s="11">
        <v>84.58</v>
      </c>
      <c r="C1467" s="29">
        <f t="shared" si="164"/>
        <v>789.43999999999994</v>
      </c>
      <c r="D1467" s="28">
        <f t="shared" si="165"/>
        <v>1415.42</v>
      </c>
      <c r="E1467" s="16">
        <f t="shared" si="166"/>
        <v>1418.392382</v>
      </c>
      <c r="F1467" s="29">
        <f t="shared" si="167"/>
        <v>2.972381999999925</v>
      </c>
      <c r="G1467" s="29">
        <f t="shared" si="168"/>
        <v>792.41238199999987</v>
      </c>
      <c r="H1467" s="17"/>
    </row>
    <row r="1468" spans="1:8">
      <c r="A1468" s="27">
        <v>38010</v>
      </c>
      <c r="B1468" s="11">
        <v>84.24</v>
      </c>
      <c r="C1468" s="29">
        <f t="shared" si="164"/>
        <v>789.78</v>
      </c>
      <c r="D1468" s="28">
        <f t="shared" si="165"/>
        <v>1415.76</v>
      </c>
      <c r="E1468" s="16">
        <f t="shared" si="166"/>
        <v>1418.7330959999999</v>
      </c>
      <c r="F1468" s="29">
        <f t="shared" si="167"/>
        <v>2.9730959999999413</v>
      </c>
      <c r="G1468" s="29">
        <f t="shared" si="168"/>
        <v>792.75309599999991</v>
      </c>
      <c r="H1468" s="17"/>
    </row>
    <row r="1469" spans="1:8">
      <c r="A1469" s="27">
        <v>38011</v>
      </c>
      <c r="B1469" s="11">
        <v>84.12</v>
      </c>
      <c r="C1469" s="29">
        <f t="shared" si="164"/>
        <v>789.9</v>
      </c>
      <c r="D1469" s="28">
        <f t="shared" si="165"/>
        <v>1415.88</v>
      </c>
      <c r="E1469" s="16">
        <f t="shared" si="166"/>
        <v>1418.8533480000001</v>
      </c>
      <c r="F1469" s="29">
        <f t="shared" si="167"/>
        <v>2.9733479999999872</v>
      </c>
      <c r="G1469" s="29">
        <f t="shared" si="168"/>
        <v>792.87334799999996</v>
      </c>
      <c r="H1469" s="17"/>
    </row>
    <row r="1470" spans="1:8">
      <c r="A1470" s="27">
        <v>38012</v>
      </c>
      <c r="B1470" s="11">
        <v>84.27</v>
      </c>
      <c r="C1470" s="29">
        <f t="shared" si="164"/>
        <v>789.75</v>
      </c>
      <c r="D1470" s="28">
        <f t="shared" si="165"/>
        <v>1415.73</v>
      </c>
      <c r="E1470" s="16">
        <f t="shared" si="166"/>
        <v>1418.703033</v>
      </c>
      <c r="F1470" s="29">
        <f t="shared" si="167"/>
        <v>2.9730329999999867</v>
      </c>
      <c r="G1470" s="29">
        <f t="shared" si="168"/>
        <v>792.72303299999999</v>
      </c>
      <c r="H1470" s="17"/>
    </row>
    <row r="1471" spans="1:8">
      <c r="A1471" s="27">
        <v>38013</v>
      </c>
      <c r="B1471" s="11">
        <v>84.5</v>
      </c>
      <c r="C1471" s="29">
        <f t="shared" si="164"/>
        <v>789.52</v>
      </c>
      <c r="D1471" s="28">
        <f t="shared" si="165"/>
        <v>1415.5</v>
      </c>
      <c r="E1471" s="16">
        <f t="shared" si="166"/>
        <v>1418.47255</v>
      </c>
      <c r="F1471" s="29">
        <f t="shared" si="167"/>
        <v>2.9725499999999556</v>
      </c>
      <c r="G1471" s="29">
        <f t="shared" si="168"/>
        <v>792.49254999999994</v>
      </c>
      <c r="H1471" s="17"/>
    </row>
    <row r="1472" spans="1:8">
      <c r="A1472" s="27">
        <v>38014</v>
      </c>
      <c r="B1472" s="11">
        <v>84.41</v>
      </c>
      <c r="C1472" s="29">
        <f t="shared" si="164"/>
        <v>789.61</v>
      </c>
      <c r="D1472" s="28">
        <f t="shared" si="165"/>
        <v>1415.59</v>
      </c>
      <c r="E1472" s="16">
        <f t="shared" si="166"/>
        <v>1418.562739</v>
      </c>
      <c r="F1472" s="29">
        <f t="shared" si="167"/>
        <v>2.9727390000000469</v>
      </c>
      <c r="G1472" s="29">
        <f t="shared" si="168"/>
        <v>792.58273900000006</v>
      </c>
      <c r="H1472" s="17"/>
    </row>
    <row r="1473" spans="1:8">
      <c r="A1473" s="27">
        <v>38015</v>
      </c>
      <c r="B1473" s="11">
        <v>84.17</v>
      </c>
      <c r="C1473" s="29">
        <f t="shared" si="164"/>
        <v>789.85</v>
      </c>
      <c r="D1473" s="28">
        <f t="shared" si="165"/>
        <v>1415.83</v>
      </c>
      <c r="E1473" s="16">
        <f t="shared" si="166"/>
        <v>1418.8032429999998</v>
      </c>
      <c r="F1473" s="29">
        <f t="shared" si="167"/>
        <v>2.9732429999999113</v>
      </c>
      <c r="G1473" s="29">
        <f t="shared" si="168"/>
        <v>792.82324299999993</v>
      </c>
      <c r="H1473" s="17"/>
    </row>
    <row r="1474" spans="1:8">
      <c r="A1474" s="27">
        <v>38016</v>
      </c>
      <c r="B1474" s="11">
        <v>84.18</v>
      </c>
      <c r="C1474" s="29">
        <f t="shared" si="164"/>
        <v>789.83999999999992</v>
      </c>
      <c r="D1474" s="28">
        <f t="shared" si="165"/>
        <v>1415.82</v>
      </c>
      <c r="E1474" s="16">
        <f t="shared" si="166"/>
        <v>1418.793222</v>
      </c>
      <c r="F1474" s="29">
        <f t="shared" si="167"/>
        <v>2.973222000000078</v>
      </c>
      <c r="G1474" s="29">
        <f t="shared" si="168"/>
        <v>792.813222</v>
      </c>
      <c r="H1474" s="17"/>
    </row>
    <row r="1475" spans="1:8">
      <c r="A1475" s="27">
        <v>38017</v>
      </c>
      <c r="B1475" s="11">
        <v>84.14</v>
      </c>
      <c r="C1475" s="29">
        <f t="shared" si="164"/>
        <v>789.88</v>
      </c>
      <c r="D1475" s="28">
        <f t="shared" si="165"/>
        <v>1415.86</v>
      </c>
      <c r="E1475" s="16">
        <f t="shared" si="166"/>
        <v>1418.833306</v>
      </c>
      <c r="F1475" s="29">
        <f t="shared" si="167"/>
        <v>2.9733060000000933</v>
      </c>
      <c r="G1475" s="29">
        <f t="shared" si="168"/>
        <v>792.85330600000009</v>
      </c>
      <c r="H1475" s="17"/>
    </row>
    <row r="1476" spans="1:8">
      <c r="A1476" s="27">
        <v>38018</v>
      </c>
      <c r="B1476" s="11">
        <v>84.15</v>
      </c>
      <c r="C1476" s="29">
        <f t="shared" si="164"/>
        <v>789.87</v>
      </c>
      <c r="D1476" s="28">
        <f t="shared" si="165"/>
        <v>1415.85</v>
      </c>
      <c r="E1476" s="16">
        <f t="shared" si="166"/>
        <v>1418.8232849999999</v>
      </c>
      <c r="F1476" s="29">
        <f t="shared" si="167"/>
        <v>2.9732850000000326</v>
      </c>
      <c r="G1476" s="29">
        <f t="shared" si="168"/>
        <v>792.84328500000004</v>
      </c>
      <c r="H1476" s="17"/>
    </row>
    <row r="1477" spans="1:8">
      <c r="A1477" s="27">
        <v>38019</v>
      </c>
      <c r="B1477" s="11">
        <v>84.44</v>
      </c>
      <c r="C1477" s="29">
        <f t="shared" si="164"/>
        <v>789.57999999999993</v>
      </c>
      <c r="D1477" s="28">
        <f t="shared" si="165"/>
        <v>1415.56</v>
      </c>
      <c r="E1477" s="16">
        <f t="shared" si="166"/>
        <v>1418.532676</v>
      </c>
      <c r="F1477" s="29">
        <f t="shared" si="167"/>
        <v>2.9726760000000922</v>
      </c>
      <c r="G1477" s="29">
        <f t="shared" si="168"/>
        <v>792.55267600000002</v>
      </c>
      <c r="H1477" s="17"/>
    </row>
    <row r="1478" spans="1:8">
      <c r="A1478" s="27">
        <v>38020</v>
      </c>
      <c r="B1478" s="11">
        <v>84.54</v>
      </c>
      <c r="C1478" s="29">
        <f t="shared" si="164"/>
        <v>789.48</v>
      </c>
      <c r="D1478" s="28">
        <f t="shared" si="165"/>
        <v>1415.46</v>
      </c>
      <c r="E1478" s="16">
        <f t="shared" si="166"/>
        <v>1418.432466</v>
      </c>
      <c r="F1478" s="29">
        <f t="shared" si="167"/>
        <v>2.9724659999999403</v>
      </c>
      <c r="G1478" s="29">
        <f t="shared" si="168"/>
        <v>792.45246599999996</v>
      </c>
      <c r="H1478" s="17"/>
    </row>
    <row r="1479" spans="1:8">
      <c r="A1479" s="27">
        <v>38021</v>
      </c>
      <c r="B1479" s="11">
        <v>84.59</v>
      </c>
      <c r="C1479" s="29">
        <f t="shared" si="164"/>
        <v>789.43</v>
      </c>
      <c r="D1479" s="28">
        <f t="shared" si="165"/>
        <v>1415.41</v>
      </c>
      <c r="E1479" s="16">
        <f t="shared" si="166"/>
        <v>1418.3823610000002</v>
      </c>
      <c r="F1479" s="29">
        <f t="shared" si="167"/>
        <v>2.9723610000000917</v>
      </c>
      <c r="G1479" s="29">
        <f t="shared" si="168"/>
        <v>792.40236100000004</v>
      </c>
      <c r="H1479" s="17"/>
    </row>
    <row r="1480" spans="1:8">
      <c r="A1480" s="27">
        <v>38022</v>
      </c>
      <c r="B1480" s="11">
        <v>84.67</v>
      </c>
      <c r="C1480" s="29">
        <f t="shared" si="164"/>
        <v>789.35</v>
      </c>
      <c r="D1480" s="28">
        <f t="shared" si="165"/>
        <v>1415.33</v>
      </c>
      <c r="E1480" s="16">
        <f t="shared" si="166"/>
        <v>1418.302193</v>
      </c>
      <c r="F1480" s="29">
        <f t="shared" si="167"/>
        <v>2.9721930000000611</v>
      </c>
      <c r="G1480" s="29">
        <f t="shared" si="168"/>
        <v>792.32219300000008</v>
      </c>
      <c r="H1480" s="17"/>
    </row>
    <row r="1481" spans="1:8">
      <c r="A1481" s="27">
        <v>38023</v>
      </c>
      <c r="B1481" s="11">
        <v>85.04</v>
      </c>
      <c r="C1481" s="29">
        <f t="shared" si="164"/>
        <v>788.98</v>
      </c>
      <c r="D1481" s="28">
        <f t="shared" si="165"/>
        <v>1414.96</v>
      </c>
      <c r="E1481" s="16">
        <f t="shared" si="166"/>
        <v>1417.9314160000001</v>
      </c>
      <c r="F1481" s="29">
        <f t="shared" si="167"/>
        <v>2.9714160000000902</v>
      </c>
      <c r="G1481" s="29">
        <f t="shared" si="168"/>
        <v>791.95141600000011</v>
      </c>
      <c r="H1481" s="17"/>
    </row>
    <row r="1482" spans="1:8">
      <c r="A1482" s="27">
        <v>38024</v>
      </c>
      <c r="B1482" s="11">
        <v>85.31</v>
      </c>
      <c r="C1482" s="29">
        <f t="shared" ref="C1482:C1545" si="169">874.02-B1482</f>
        <v>788.71</v>
      </c>
      <c r="D1482" s="28">
        <f t="shared" ref="D1482:D1545" si="170">1500-B1482</f>
        <v>1414.69</v>
      </c>
      <c r="E1482" s="16">
        <f t="shared" ref="E1482:E1545" si="171">D1482*1.0021</f>
        <v>1417.6608490000001</v>
      </c>
      <c r="F1482" s="29">
        <f t="shared" si="167"/>
        <v>2.9708490000000438</v>
      </c>
      <c r="G1482" s="29">
        <f t="shared" si="168"/>
        <v>791.68084900000008</v>
      </c>
      <c r="H1482" s="17"/>
    </row>
    <row r="1483" spans="1:8">
      <c r="A1483" s="27">
        <v>38025</v>
      </c>
      <c r="B1483" s="11">
        <v>85.37</v>
      </c>
      <c r="C1483" s="29">
        <f t="shared" si="169"/>
        <v>788.65</v>
      </c>
      <c r="D1483" s="28">
        <f t="shared" si="170"/>
        <v>1414.63</v>
      </c>
      <c r="E1483" s="16">
        <f t="shared" si="171"/>
        <v>1417.600723</v>
      </c>
      <c r="F1483" s="29">
        <f t="shared" si="167"/>
        <v>2.9707229999999072</v>
      </c>
      <c r="G1483" s="29">
        <f t="shared" si="168"/>
        <v>791.62072299999988</v>
      </c>
      <c r="H1483" s="17"/>
    </row>
    <row r="1484" spans="1:8">
      <c r="A1484" s="27">
        <v>38026</v>
      </c>
      <c r="B1484" s="11">
        <v>85.43</v>
      </c>
      <c r="C1484" s="29">
        <f t="shared" si="169"/>
        <v>788.58999999999992</v>
      </c>
      <c r="D1484" s="28">
        <f t="shared" si="170"/>
        <v>1414.57</v>
      </c>
      <c r="E1484" s="16">
        <f t="shared" si="171"/>
        <v>1417.5405969999999</v>
      </c>
      <c r="F1484" s="29">
        <f t="shared" si="167"/>
        <v>2.9705969999999979</v>
      </c>
      <c r="G1484" s="29">
        <f t="shared" si="168"/>
        <v>791.56059699999992</v>
      </c>
      <c r="H1484" s="17"/>
    </row>
    <row r="1485" spans="1:8">
      <c r="A1485" s="27">
        <v>38027</v>
      </c>
      <c r="B1485" s="11">
        <v>85.55</v>
      </c>
      <c r="C1485" s="29">
        <f t="shared" si="169"/>
        <v>788.47</v>
      </c>
      <c r="D1485" s="28">
        <f t="shared" si="170"/>
        <v>1414.45</v>
      </c>
      <c r="E1485" s="16">
        <f t="shared" si="171"/>
        <v>1417.420345</v>
      </c>
      <c r="F1485" s="29">
        <f t="shared" si="167"/>
        <v>2.9703449999999521</v>
      </c>
      <c r="G1485" s="29">
        <f t="shared" si="168"/>
        <v>791.44034499999998</v>
      </c>
      <c r="H1485" s="17"/>
    </row>
    <row r="1486" spans="1:8">
      <c r="A1486" s="27">
        <v>38028</v>
      </c>
      <c r="B1486" s="11">
        <v>85.49</v>
      </c>
      <c r="C1486" s="29">
        <f t="shared" si="169"/>
        <v>788.53</v>
      </c>
      <c r="D1486" s="28">
        <f t="shared" si="170"/>
        <v>1414.51</v>
      </c>
      <c r="E1486" s="16">
        <f t="shared" si="171"/>
        <v>1417.4804710000001</v>
      </c>
      <c r="F1486" s="29">
        <f t="shared" si="167"/>
        <v>2.9704710000000887</v>
      </c>
      <c r="G1486" s="29">
        <f t="shared" si="168"/>
        <v>791.50047100000006</v>
      </c>
      <c r="H1486" s="17"/>
    </row>
    <row r="1487" spans="1:8">
      <c r="A1487" s="27">
        <v>38029</v>
      </c>
      <c r="B1487" s="11">
        <v>85.71</v>
      </c>
      <c r="C1487" s="29">
        <f t="shared" si="169"/>
        <v>788.31</v>
      </c>
      <c r="D1487" s="28">
        <f t="shared" si="170"/>
        <v>1414.29</v>
      </c>
      <c r="E1487" s="16">
        <f t="shared" si="171"/>
        <v>1417.2600089999999</v>
      </c>
      <c r="F1487" s="29">
        <f t="shared" si="167"/>
        <v>2.9700089999998909</v>
      </c>
      <c r="G1487" s="29">
        <f t="shared" si="168"/>
        <v>791.28000899999984</v>
      </c>
      <c r="H1487" s="17"/>
    </row>
    <row r="1488" spans="1:8">
      <c r="A1488" s="27">
        <v>38030</v>
      </c>
      <c r="B1488" s="11">
        <v>85.69</v>
      </c>
      <c r="C1488" s="29">
        <f t="shared" si="169"/>
        <v>788.32999999999993</v>
      </c>
      <c r="D1488" s="28">
        <f t="shared" si="170"/>
        <v>1414.31</v>
      </c>
      <c r="E1488" s="16">
        <f t="shared" si="171"/>
        <v>1417.280051</v>
      </c>
      <c r="F1488" s="29">
        <f t="shared" si="167"/>
        <v>2.9700510000000122</v>
      </c>
      <c r="G1488" s="29">
        <f t="shared" si="168"/>
        <v>791.30005099999994</v>
      </c>
      <c r="H1488" s="17"/>
    </row>
    <row r="1489" spans="1:8">
      <c r="A1489" s="27">
        <v>38031</v>
      </c>
      <c r="B1489" s="11">
        <v>85.44</v>
      </c>
      <c r="C1489" s="29">
        <f t="shared" si="169"/>
        <v>788.57999999999993</v>
      </c>
      <c r="D1489" s="28">
        <f t="shared" si="170"/>
        <v>1414.56</v>
      </c>
      <c r="E1489" s="16">
        <f t="shared" si="171"/>
        <v>1417.5305759999999</v>
      </c>
      <c r="F1489" s="29">
        <f t="shared" si="167"/>
        <v>2.9705759999999373</v>
      </c>
      <c r="G1489" s="29">
        <f t="shared" si="168"/>
        <v>791.55057599999986</v>
      </c>
      <c r="H1489" s="17"/>
    </row>
    <row r="1490" spans="1:8">
      <c r="A1490" s="27">
        <v>38032</v>
      </c>
      <c r="B1490" s="11">
        <v>85.45</v>
      </c>
      <c r="C1490" s="29">
        <f t="shared" si="169"/>
        <v>788.56999999999994</v>
      </c>
      <c r="D1490" s="28">
        <f t="shared" si="170"/>
        <v>1414.55</v>
      </c>
      <c r="E1490" s="16">
        <f t="shared" si="171"/>
        <v>1417.5205549999998</v>
      </c>
      <c r="F1490" s="29">
        <f t="shared" si="167"/>
        <v>2.9705549999998766</v>
      </c>
      <c r="G1490" s="29">
        <f t="shared" si="168"/>
        <v>791.54055499999981</v>
      </c>
      <c r="H1490" s="17"/>
    </row>
    <row r="1491" spans="1:8">
      <c r="A1491" s="27">
        <v>38033</v>
      </c>
      <c r="B1491" s="11">
        <v>85.71</v>
      </c>
      <c r="C1491" s="29">
        <f t="shared" si="169"/>
        <v>788.31</v>
      </c>
      <c r="D1491" s="28">
        <f t="shared" si="170"/>
        <v>1414.29</v>
      </c>
      <c r="E1491" s="16">
        <f t="shared" si="171"/>
        <v>1417.2600089999999</v>
      </c>
      <c r="F1491" s="29">
        <f t="shared" si="167"/>
        <v>2.9700089999998909</v>
      </c>
      <c r="G1491" s="29">
        <f t="shared" si="168"/>
        <v>791.28000899999984</v>
      </c>
      <c r="H1491" s="17"/>
    </row>
    <row r="1492" spans="1:8">
      <c r="A1492" s="27">
        <v>38034</v>
      </c>
      <c r="B1492" s="11">
        <v>86.25</v>
      </c>
      <c r="C1492" s="29">
        <f t="shared" si="169"/>
        <v>787.77</v>
      </c>
      <c r="D1492" s="28">
        <f t="shared" si="170"/>
        <v>1413.75</v>
      </c>
      <c r="E1492" s="16">
        <f t="shared" si="171"/>
        <v>1416.718875</v>
      </c>
      <c r="F1492" s="29">
        <f t="shared" si="167"/>
        <v>2.9688750000000255</v>
      </c>
      <c r="G1492" s="29">
        <f t="shared" si="168"/>
        <v>790.73887500000001</v>
      </c>
      <c r="H1492" s="17"/>
    </row>
    <row r="1493" spans="1:8">
      <c r="A1493" s="27">
        <v>38035</v>
      </c>
      <c r="B1493" s="11">
        <v>86.6</v>
      </c>
      <c r="C1493" s="29">
        <f t="shared" si="169"/>
        <v>787.42</v>
      </c>
      <c r="D1493" s="28">
        <f t="shared" si="170"/>
        <v>1413.4</v>
      </c>
      <c r="E1493" s="16">
        <f t="shared" si="171"/>
        <v>1416.36814</v>
      </c>
      <c r="F1493" s="29">
        <f t="shared" si="167"/>
        <v>2.9681399999999485</v>
      </c>
      <c r="G1493" s="29">
        <f t="shared" si="168"/>
        <v>790.38813999999991</v>
      </c>
      <c r="H1493" s="17"/>
    </row>
    <row r="1494" spans="1:8">
      <c r="A1494" s="27">
        <v>38036</v>
      </c>
      <c r="B1494" s="11">
        <v>86.64</v>
      </c>
      <c r="C1494" s="29">
        <f t="shared" si="169"/>
        <v>787.38</v>
      </c>
      <c r="D1494" s="28">
        <f t="shared" si="170"/>
        <v>1413.36</v>
      </c>
      <c r="E1494" s="16">
        <f t="shared" si="171"/>
        <v>1416.3280559999998</v>
      </c>
      <c r="F1494" s="29">
        <f t="shared" si="167"/>
        <v>2.9680559999999332</v>
      </c>
      <c r="G1494" s="29">
        <f t="shared" si="168"/>
        <v>790.34805599999993</v>
      </c>
      <c r="H1494" s="17"/>
    </row>
    <row r="1495" spans="1:8">
      <c r="A1495" s="27">
        <v>38037</v>
      </c>
      <c r="B1495" s="11">
        <v>86.88</v>
      </c>
      <c r="C1495" s="29">
        <f t="shared" si="169"/>
        <v>787.14</v>
      </c>
      <c r="D1495" s="28">
        <f t="shared" si="170"/>
        <v>1413.12</v>
      </c>
      <c r="E1495" s="16">
        <f t="shared" si="171"/>
        <v>1416.087552</v>
      </c>
      <c r="F1495" s="29">
        <f t="shared" si="167"/>
        <v>2.9675520000000688</v>
      </c>
      <c r="G1495" s="29">
        <f t="shared" si="168"/>
        <v>790.10755200000006</v>
      </c>
      <c r="H1495" s="17"/>
    </row>
    <row r="1496" spans="1:8">
      <c r="A1496" s="27">
        <v>38038</v>
      </c>
      <c r="B1496" s="11">
        <v>87.35</v>
      </c>
      <c r="C1496" s="29">
        <f t="shared" si="169"/>
        <v>786.67</v>
      </c>
      <c r="D1496" s="28">
        <f t="shared" si="170"/>
        <v>1412.65</v>
      </c>
      <c r="E1496" s="16">
        <f t="shared" si="171"/>
        <v>1415.616565</v>
      </c>
      <c r="F1496" s="29">
        <f t="shared" si="167"/>
        <v>2.9665649999999459</v>
      </c>
      <c r="G1496" s="29">
        <f t="shared" si="168"/>
        <v>789.63656499999991</v>
      </c>
      <c r="H1496" s="17"/>
    </row>
    <row r="1497" spans="1:8">
      <c r="A1497" s="27">
        <v>38039</v>
      </c>
      <c r="B1497" s="11">
        <v>87.21</v>
      </c>
      <c r="C1497" s="29">
        <f t="shared" si="169"/>
        <v>786.81</v>
      </c>
      <c r="D1497" s="28">
        <f t="shared" si="170"/>
        <v>1412.79</v>
      </c>
      <c r="E1497" s="16">
        <f t="shared" si="171"/>
        <v>1415.7568589999998</v>
      </c>
      <c r="F1497" s="29">
        <f t="shared" si="167"/>
        <v>2.9668589999998858</v>
      </c>
      <c r="G1497" s="29">
        <f t="shared" si="168"/>
        <v>789.77685899999983</v>
      </c>
      <c r="H1497" s="17"/>
    </row>
    <row r="1498" spans="1:8">
      <c r="A1498" s="27">
        <v>38040</v>
      </c>
      <c r="B1498" s="11">
        <v>86.9</v>
      </c>
      <c r="C1498" s="29">
        <f t="shared" si="169"/>
        <v>787.12</v>
      </c>
      <c r="D1498" s="28">
        <f t="shared" si="170"/>
        <v>1413.1</v>
      </c>
      <c r="E1498" s="16">
        <f t="shared" si="171"/>
        <v>1416.0675099999999</v>
      </c>
      <c r="F1498" s="29">
        <f t="shared" si="167"/>
        <v>2.9675099999999475</v>
      </c>
      <c r="G1498" s="29">
        <f t="shared" si="168"/>
        <v>790.08750999999995</v>
      </c>
      <c r="H1498" s="17"/>
    </row>
    <row r="1499" spans="1:8">
      <c r="A1499" s="27">
        <v>38041</v>
      </c>
      <c r="B1499" s="11">
        <v>86.74</v>
      </c>
      <c r="C1499" s="29">
        <f t="shared" si="169"/>
        <v>787.28</v>
      </c>
      <c r="D1499" s="28">
        <f t="shared" si="170"/>
        <v>1413.26</v>
      </c>
      <c r="E1499" s="16">
        <f t="shared" si="171"/>
        <v>1416.227846</v>
      </c>
      <c r="F1499" s="29">
        <f t="shared" si="167"/>
        <v>2.9678460000000086</v>
      </c>
      <c r="G1499" s="29">
        <f t="shared" si="168"/>
        <v>790.24784599999998</v>
      </c>
      <c r="H1499" s="17"/>
    </row>
    <row r="1500" spans="1:8">
      <c r="A1500" s="27">
        <v>38042</v>
      </c>
      <c r="B1500" s="11">
        <v>86.68</v>
      </c>
      <c r="C1500" s="29">
        <f t="shared" si="169"/>
        <v>787.33999999999992</v>
      </c>
      <c r="D1500" s="28">
        <f t="shared" si="170"/>
        <v>1413.32</v>
      </c>
      <c r="E1500" s="16">
        <f t="shared" si="171"/>
        <v>1416.2879719999999</v>
      </c>
      <c r="F1500" s="29">
        <f t="shared" ref="F1500:F1561" si="172">E1500-D1500</f>
        <v>2.9679719999999179</v>
      </c>
      <c r="G1500" s="29">
        <f t="shared" ref="G1500:G1561" si="173">C1500+(E1500-D1500)</f>
        <v>790.30797199999984</v>
      </c>
      <c r="H1500" s="17"/>
    </row>
    <row r="1501" spans="1:8">
      <c r="A1501" s="27">
        <v>38043</v>
      </c>
      <c r="B1501" s="11">
        <v>86.62</v>
      </c>
      <c r="C1501" s="29">
        <f t="shared" si="169"/>
        <v>787.4</v>
      </c>
      <c r="D1501" s="28">
        <f t="shared" si="170"/>
        <v>1413.38</v>
      </c>
      <c r="E1501" s="16">
        <f t="shared" si="171"/>
        <v>1416.3480980000002</v>
      </c>
      <c r="F1501" s="29">
        <f t="shared" si="172"/>
        <v>2.9680980000000545</v>
      </c>
      <c r="G1501" s="29">
        <f t="shared" si="173"/>
        <v>790.36809800000003</v>
      </c>
      <c r="H1501" s="17"/>
    </row>
    <row r="1502" spans="1:8">
      <c r="A1502" s="27">
        <v>38044</v>
      </c>
      <c r="B1502" s="11">
        <v>86.37</v>
      </c>
      <c r="C1502" s="29">
        <f t="shared" si="169"/>
        <v>787.65</v>
      </c>
      <c r="D1502" s="28">
        <f t="shared" si="170"/>
        <v>1413.63</v>
      </c>
      <c r="E1502" s="16">
        <f t="shared" si="171"/>
        <v>1416.5986230000001</v>
      </c>
      <c r="F1502" s="29">
        <f t="shared" si="172"/>
        <v>2.9686229999999796</v>
      </c>
      <c r="G1502" s="29">
        <f t="shared" si="173"/>
        <v>790.61862299999996</v>
      </c>
      <c r="H1502" s="17"/>
    </row>
    <row r="1503" spans="1:8">
      <c r="A1503" s="27">
        <v>38045</v>
      </c>
      <c r="B1503" s="11">
        <v>86.19</v>
      </c>
      <c r="C1503" s="29">
        <f t="shared" si="169"/>
        <v>787.82999999999993</v>
      </c>
      <c r="D1503" s="28">
        <f t="shared" si="170"/>
        <v>1413.81</v>
      </c>
      <c r="E1503" s="16">
        <f t="shared" si="171"/>
        <v>1416.7790009999999</v>
      </c>
      <c r="F1503" s="29">
        <f t="shared" si="172"/>
        <v>2.9690009999999347</v>
      </c>
      <c r="G1503" s="29">
        <f t="shared" si="173"/>
        <v>790.79900099999986</v>
      </c>
      <c r="H1503" s="17"/>
    </row>
    <row r="1504" spans="1:8">
      <c r="A1504" s="27">
        <v>38046</v>
      </c>
      <c r="B1504" s="11">
        <v>86.08</v>
      </c>
      <c r="C1504" s="29">
        <f t="shared" si="169"/>
        <v>787.93999999999994</v>
      </c>
      <c r="D1504" s="28">
        <f t="shared" si="170"/>
        <v>1413.92</v>
      </c>
      <c r="E1504" s="16">
        <f t="shared" si="171"/>
        <v>1416.889232</v>
      </c>
      <c r="F1504" s="29">
        <f t="shared" si="172"/>
        <v>2.9692319999999199</v>
      </c>
      <c r="G1504" s="29">
        <f t="shared" si="173"/>
        <v>790.90923199999986</v>
      </c>
      <c r="H1504" s="17"/>
    </row>
    <row r="1505" spans="1:8">
      <c r="A1505" s="27">
        <v>38047</v>
      </c>
      <c r="B1505" s="11">
        <v>86.08</v>
      </c>
      <c r="C1505" s="29">
        <f t="shared" si="169"/>
        <v>787.93999999999994</v>
      </c>
      <c r="D1505" s="28">
        <f t="shared" si="170"/>
        <v>1413.92</v>
      </c>
      <c r="E1505" s="16">
        <f t="shared" si="171"/>
        <v>1416.889232</v>
      </c>
      <c r="F1505" s="29">
        <f t="shared" si="172"/>
        <v>2.9692319999999199</v>
      </c>
      <c r="G1505" s="29">
        <f t="shared" si="173"/>
        <v>790.90923199999986</v>
      </c>
      <c r="H1505" s="17"/>
    </row>
    <row r="1506" spans="1:8">
      <c r="A1506" s="27">
        <v>38048</v>
      </c>
      <c r="B1506" s="11">
        <v>86.11</v>
      </c>
      <c r="C1506" s="29">
        <f t="shared" si="169"/>
        <v>787.91</v>
      </c>
      <c r="D1506" s="28">
        <f t="shared" si="170"/>
        <v>1413.89</v>
      </c>
      <c r="E1506" s="16">
        <f t="shared" si="171"/>
        <v>1416.8591690000001</v>
      </c>
      <c r="F1506" s="29">
        <f t="shared" si="172"/>
        <v>2.9691689999999653</v>
      </c>
      <c r="G1506" s="29">
        <f t="shared" si="173"/>
        <v>790.87916899999993</v>
      </c>
      <c r="H1506" s="17"/>
    </row>
    <row r="1507" spans="1:8">
      <c r="A1507" s="27">
        <v>38049</v>
      </c>
      <c r="B1507" s="11">
        <v>86.01</v>
      </c>
      <c r="C1507" s="29">
        <f t="shared" si="169"/>
        <v>788.01</v>
      </c>
      <c r="D1507" s="28">
        <f t="shared" si="170"/>
        <v>1413.99</v>
      </c>
      <c r="E1507" s="16">
        <f t="shared" si="171"/>
        <v>1416.9593789999999</v>
      </c>
      <c r="F1507" s="29">
        <f t="shared" si="172"/>
        <v>2.9693789999998899</v>
      </c>
      <c r="G1507" s="29">
        <f t="shared" si="173"/>
        <v>790.97937899999988</v>
      </c>
      <c r="H1507" s="17"/>
    </row>
    <row r="1508" spans="1:8">
      <c r="A1508" s="27">
        <v>38050</v>
      </c>
      <c r="B1508" s="11">
        <v>85.81</v>
      </c>
      <c r="C1508" s="29">
        <f t="shared" si="169"/>
        <v>788.21</v>
      </c>
      <c r="D1508" s="28">
        <f t="shared" si="170"/>
        <v>1414.19</v>
      </c>
      <c r="E1508" s="16">
        <f t="shared" si="171"/>
        <v>1417.159799</v>
      </c>
      <c r="F1508" s="29">
        <f t="shared" si="172"/>
        <v>2.9697989999999663</v>
      </c>
      <c r="G1508" s="29">
        <f t="shared" si="173"/>
        <v>791.179799</v>
      </c>
      <c r="H1508" s="17"/>
    </row>
    <row r="1509" spans="1:8">
      <c r="A1509" s="27">
        <v>38051</v>
      </c>
      <c r="B1509" s="11">
        <v>85.95</v>
      </c>
      <c r="C1509" s="29">
        <f t="shared" si="169"/>
        <v>788.06999999999994</v>
      </c>
      <c r="D1509" s="28">
        <f t="shared" si="170"/>
        <v>1414.05</v>
      </c>
      <c r="E1509" s="16">
        <f t="shared" si="171"/>
        <v>1417.019505</v>
      </c>
      <c r="F1509" s="29">
        <f t="shared" si="172"/>
        <v>2.9695050000000265</v>
      </c>
      <c r="G1509" s="29">
        <f t="shared" si="173"/>
        <v>791.03950499999996</v>
      </c>
      <c r="H1509" s="17"/>
    </row>
    <row r="1510" spans="1:8">
      <c r="A1510" s="27">
        <v>38052</v>
      </c>
      <c r="B1510" s="11">
        <v>86.1</v>
      </c>
      <c r="C1510" s="29">
        <f t="shared" si="169"/>
        <v>787.92</v>
      </c>
      <c r="D1510" s="28">
        <f t="shared" si="170"/>
        <v>1413.9</v>
      </c>
      <c r="E1510" s="16">
        <f t="shared" si="171"/>
        <v>1416.8691900000001</v>
      </c>
      <c r="F1510" s="29">
        <f t="shared" si="172"/>
        <v>2.969190000000026</v>
      </c>
      <c r="G1510" s="29">
        <f t="shared" si="173"/>
        <v>790.88918999999999</v>
      </c>
      <c r="H1510" s="17"/>
    </row>
    <row r="1511" spans="1:8">
      <c r="A1511" s="27">
        <v>38053</v>
      </c>
      <c r="B1511" s="11">
        <v>86.18</v>
      </c>
      <c r="C1511" s="29">
        <f t="shared" si="169"/>
        <v>787.83999999999992</v>
      </c>
      <c r="D1511" s="28">
        <f t="shared" si="170"/>
        <v>1413.82</v>
      </c>
      <c r="E1511" s="16">
        <f t="shared" si="171"/>
        <v>1416.7890219999999</v>
      </c>
      <c r="F1511" s="29">
        <f t="shared" si="172"/>
        <v>2.9690219999999954</v>
      </c>
      <c r="G1511" s="29">
        <f t="shared" si="173"/>
        <v>790.80902199999991</v>
      </c>
      <c r="H1511" s="17"/>
    </row>
    <row r="1512" spans="1:8">
      <c r="A1512" s="27">
        <v>38054</v>
      </c>
      <c r="B1512" s="11">
        <v>86.24</v>
      </c>
      <c r="C1512" s="29">
        <f t="shared" si="169"/>
        <v>787.78</v>
      </c>
      <c r="D1512" s="28">
        <f t="shared" si="170"/>
        <v>1413.76</v>
      </c>
      <c r="E1512" s="16">
        <f t="shared" si="171"/>
        <v>1416.7288960000001</v>
      </c>
      <c r="F1512" s="29">
        <f t="shared" si="172"/>
        <v>2.9688960000000861</v>
      </c>
      <c r="G1512" s="29">
        <f t="shared" si="173"/>
        <v>790.74889600000006</v>
      </c>
      <c r="H1512" s="17"/>
    </row>
    <row r="1513" spans="1:8">
      <c r="A1513" s="27">
        <v>38055</v>
      </c>
      <c r="B1513" s="11">
        <v>86.18</v>
      </c>
      <c r="C1513" s="29">
        <f t="shared" si="169"/>
        <v>787.83999999999992</v>
      </c>
      <c r="D1513" s="28">
        <f t="shared" si="170"/>
        <v>1413.82</v>
      </c>
      <c r="E1513" s="16">
        <f t="shared" si="171"/>
        <v>1416.7890219999999</v>
      </c>
      <c r="F1513" s="29">
        <f t="shared" si="172"/>
        <v>2.9690219999999954</v>
      </c>
      <c r="G1513" s="29">
        <f t="shared" si="173"/>
        <v>790.80902199999991</v>
      </c>
      <c r="H1513" s="17"/>
    </row>
    <row r="1514" spans="1:8">
      <c r="A1514" s="27">
        <v>38056</v>
      </c>
      <c r="B1514" s="11">
        <v>86.48</v>
      </c>
      <c r="C1514" s="29">
        <f t="shared" si="169"/>
        <v>787.54</v>
      </c>
      <c r="D1514" s="28">
        <f t="shared" si="170"/>
        <v>1413.52</v>
      </c>
      <c r="E1514" s="16">
        <f t="shared" si="171"/>
        <v>1416.488392</v>
      </c>
      <c r="F1514" s="29">
        <f t="shared" si="172"/>
        <v>2.9683919999999944</v>
      </c>
      <c r="G1514" s="29">
        <f t="shared" si="173"/>
        <v>790.50839199999996</v>
      </c>
      <c r="H1514" s="17"/>
    </row>
    <row r="1515" spans="1:8">
      <c r="A1515" s="27">
        <v>38057</v>
      </c>
      <c r="B1515" s="11">
        <v>87.09</v>
      </c>
      <c r="C1515" s="29">
        <f t="shared" si="169"/>
        <v>786.93</v>
      </c>
      <c r="D1515" s="28">
        <f t="shared" si="170"/>
        <v>1412.91</v>
      </c>
      <c r="E1515" s="16">
        <f t="shared" si="171"/>
        <v>1415.877111</v>
      </c>
      <c r="F1515" s="29">
        <f t="shared" si="172"/>
        <v>2.9671109999999317</v>
      </c>
      <c r="G1515" s="29">
        <f t="shared" si="173"/>
        <v>789.89711099999988</v>
      </c>
      <c r="H1515" s="17"/>
    </row>
    <row r="1516" spans="1:8">
      <c r="A1516" s="27">
        <v>38058</v>
      </c>
      <c r="B1516" s="11">
        <v>87.52</v>
      </c>
      <c r="C1516" s="29">
        <f t="shared" si="169"/>
        <v>786.5</v>
      </c>
      <c r="D1516" s="28">
        <f t="shared" si="170"/>
        <v>1412.48</v>
      </c>
      <c r="E1516" s="16">
        <f t="shared" si="171"/>
        <v>1415.4462080000001</v>
      </c>
      <c r="F1516" s="29">
        <f t="shared" si="172"/>
        <v>2.9662080000000515</v>
      </c>
      <c r="G1516" s="29">
        <f t="shared" si="173"/>
        <v>789.46620800000005</v>
      </c>
      <c r="H1516" s="17"/>
    </row>
    <row r="1517" spans="1:8">
      <c r="A1517" s="27">
        <v>38059</v>
      </c>
      <c r="B1517" s="11">
        <v>87.05</v>
      </c>
      <c r="C1517" s="29">
        <f t="shared" si="169"/>
        <v>786.97</v>
      </c>
      <c r="D1517" s="28">
        <f t="shared" si="170"/>
        <v>1412.95</v>
      </c>
      <c r="E1517" s="16">
        <f t="shared" si="171"/>
        <v>1415.917195</v>
      </c>
      <c r="F1517" s="29">
        <f t="shared" si="172"/>
        <v>2.967194999999947</v>
      </c>
      <c r="G1517" s="29">
        <f t="shared" si="173"/>
        <v>789.93719499999997</v>
      </c>
      <c r="H1517" s="17"/>
    </row>
    <row r="1518" spans="1:8">
      <c r="A1518" s="27">
        <v>38060</v>
      </c>
      <c r="B1518" s="11">
        <v>86.67</v>
      </c>
      <c r="C1518" s="29">
        <f t="shared" si="169"/>
        <v>787.35</v>
      </c>
      <c r="D1518" s="28">
        <f t="shared" si="170"/>
        <v>1413.33</v>
      </c>
      <c r="E1518" s="16">
        <f t="shared" si="171"/>
        <v>1416.2979929999999</v>
      </c>
      <c r="F1518" s="29">
        <f t="shared" si="172"/>
        <v>2.9679929999999786</v>
      </c>
      <c r="G1518" s="29">
        <f t="shared" si="173"/>
        <v>790.317993</v>
      </c>
      <c r="H1518" s="17"/>
    </row>
    <row r="1519" spans="1:8">
      <c r="A1519" s="27">
        <v>38061</v>
      </c>
      <c r="B1519" s="11">
        <v>85.88</v>
      </c>
      <c r="C1519" s="29">
        <f t="shared" si="169"/>
        <v>788.14</v>
      </c>
      <c r="D1519" s="28">
        <f t="shared" si="170"/>
        <v>1414.12</v>
      </c>
      <c r="E1519" s="16">
        <f t="shared" si="171"/>
        <v>1417.0896519999999</v>
      </c>
      <c r="F1519" s="29">
        <f t="shared" si="172"/>
        <v>2.9696519999999964</v>
      </c>
      <c r="G1519" s="29">
        <f t="shared" si="173"/>
        <v>791.10965199999998</v>
      </c>
      <c r="H1519" s="17"/>
    </row>
    <row r="1520" spans="1:8">
      <c r="A1520" s="27">
        <v>38062</v>
      </c>
      <c r="B1520" s="11">
        <v>84.66</v>
      </c>
      <c r="C1520" s="29">
        <f t="shared" si="169"/>
        <v>789.36</v>
      </c>
      <c r="D1520" s="28">
        <f t="shared" si="170"/>
        <v>1415.34</v>
      </c>
      <c r="E1520" s="16">
        <f t="shared" si="171"/>
        <v>1418.3122139999998</v>
      </c>
      <c r="F1520" s="29">
        <f t="shared" si="172"/>
        <v>2.9722139999998944</v>
      </c>
      <c r="G1520" s="29">
        <f t="shared" si="173"/>
        <v>792.33221399999991</v>
      </c>
      <c r="H1520" s="17"/>
    </row>
    <row r="1521" spans="1:8">
      <c r="A1521" s="27">
        <v>38063</v>
      </c>
      <c r="B1521" s="11">
        <v>83.73</v>
      </c>
      <c r="C1521" s="29">
        <f t="shared" si="169"/>
        <v>790.29</v>
      </c>
      <c r="D1521" s="28">
        <f t="shared" si="170"/>
        <v>1416.27</v>
      </c>
      <c r="E1521" s="16">
        <f t="shared" si="171"/>
        <v>1419.2441670000001</v>
      </c>
      <c r="F1521" s="29">
        <f t="shared" si="172"/>
        <v>2.9741670000000795</v>
      </c>
      <c r="G1521" s="29">
        <f t="shared" si="173"/>
        <v>793.26416700000004</v>
      </c>
      <c r="H1521" s="17"/>
    </row>
    <row r="1522" spans="1:8">
      <c r="A1522" s="27">
        <v>38064</v>
      </c>
      <c r="B1522" s="11">
        <v>83.04</v>
      </c>
      <c r="C1522" s="29">
        <f t="shared" si="169"/>
        <v>790.98</v>
      </c>
      <c r="D1522" s="28">
        <f t="shared" si="170"/>
        <v>1416.96</v>
      </c>
      <c r="E1522" s="16">
        <f t="shared" si="171"/>
        <v>1419.935616</v>
      </c>
      <c r="F1522" s="29">
        <f t="shared" si="172"/>
        <v>2.9756159999999454</v>
      </c>
      <c r="G1522" s="29">
        <f t="shared" si="173"/>
        <v>793.95561599999996</v>
      </c>
      <c r="H1522" s="17"/>
    </row>
    <row r="1523" spans="1:8">
      <c r="A1523" s="27">
        <v>38065</v>
      </c>
      <c r="B1523" s="11">
        <v>82.55</v>
      </c>
      <c r="C1523" s="29">
        <f t="shared" si="169"/>
        <v>791.47</v>
      </c>
      <c r="D1523" s="28">
        <f t="shared" si="170"/>
        <v>1417.45</v>
      </c>
      <c r="E1523" s="16">
        <f t="shared" si="171"/>
        <v>1420.426645</v>
      </c>
      <c r="F1523" s="29">
        <f t="shared" si="172"/>
        <v>2.9766449999999622</v>
      </c>
      <c r="G1523" s="29">
        <f t="shared" si="173"/>
        <v>794.44664499999999</v>
      </c>
      <c r="H1523" s="17"/>
    </row>
    <row r="1524" spans="1:8">
      <c r="A1524" s="27">
        <v>38066</v>
      </c>
      <c r="B1524" s="11">
        <v>82.08</v>
      </c>
      <c r="C1524" s="29">
        <f t="shared" si="169"/>
        <v>791.93999999999994</v>
      </c>
      <c r="D1524" s="28">
        <f t="shared" si="170"/>
        <v>1417.92</v>
      </c>
      <c r="E1524" s="16">
        <f t="shared" si="171"/>
        <v>1420.8976320000002</v>
      </c>
      <c r="F1524" s="29">
        <f t="shared" si="172"/>
        <v>2.9776320000000851</v>
      </c>
      <c r="G1524" s="29">
        <f t="shared" si="173"/>
        <v>794.91763200000003</v>
      </c>
      <c r="H1524" s="17"/>
    </row>
    <row r="1525" spans="1:8">
      <c r="A1525" s="27">
        <v>38067</v>
      </c>
      <c r="B1525" s="11">
        <v>81.69</v>
      </c>
      <c r="C1525" s="29">
        <f t="shared" si="169"/>
        <v>792.32999999999993</v>
      </c>
      <c r="D1525" s="28">
        <f t="shared" si="170"/>
        <v>1418.31</v>
      </c>
      <c r="E1525" s="16">
        <f t="shared" si="171"/>
        <v>1421.2884509999999</v>
      </c>
      <c r="F1525" s="29">
        <f t="shared" si="172"/>
        <v>2.97845099999995</v>
      </c>
      <c r="G1525" s="29">
        <f t="shared" si="173"/>
        <v>795.30845099999988</v>
      </c>
      <c r="H1525" s="17"/>
    </row>
    <row r="1526" spans="1:8">
      <c r="A1526" s="27">
        <v>38068</v>
      </c>
      <c r="B1526" s="11">
        <v>81.3</v>
      </c>
      <c r="C1526" s="29">
        <f t="shared" si="169"/>
        <v>792.72</v>
      </c>
      <c r="D1526" s="28">
        <f t="shared" si="170"/>
        <v>1418.7</v>
      </c>
      <c r="E1526" s="16">
        <f t="shared" si="171"/>
        <v>1421.6792700000001</v>
      </c>
      <c r="F1526" s="29">
        <f t="shared" si="172"/>
        <v>2.9792700000000423</v>
      </c>
      <c r="G1526" s="29">
        <f t="shared" si="173"/>
        <v>795.69927000000007</v>
      </c>
      <c r="H1526" s="17"/>
    </row>
    <row r="1527" spans="1:8">
      <c r="A1527" s="27">
        <v>38069</v>
      </c>
      <c r="B1527" s="11">
        <v>80.97</v>
      </c>
      <c r="C1527" s="29">
        <f t="shared" si="169"/>
        <v>793.05</v>
      </c>
      <c r="D1527" s="28">
        <f t="shared" si="170"/>
        <v>1419.03</v>
      </c>
      <c r="E1527" s="16">
        <f t="shared" si="171"/>
        <v>1422.009963</v>
      </c>
      <c r="F1527" s="29">
        <f t="shared" si="172"/>
        <v>2.9799629999999979</v>
      </c>
      <c r="G1527" s="29">
        <f t="shared" si="173"/>
        <v>796.02996299999995</v>
      </c>
      <c r="H1527" s="17"/>
    </row>
    <row r="1528" spans="1:8">
      <c r="A1528" s="27">
        <v>38070</v>
      </c>
      <c r="B1528" s="11">
        <v>80.67</v>
      </c>
      <c r="C1528" s="29">
        <f t="shared" si="169"/>
        <v>793.35</v>
      </c>
      <c r="D1528" s="28">
        <f t="shared" si="170"/>
        <v>1419.33</v>
      </c>
      <c r="E1528" s="16">
        <f t="shared" si="171"/>
        <v>1422.3105929999999</v>
      </c>
      <c r="F1528" s="29">
        <f t="shared" si="172"/>
        <v>2.9805929999999989</v>
      </c>
      <c r="G1528" s="29">
        <f t="shared" si="173"/>
        <v>796.33059300000002</v>
      </c>
      <c r="H1528" s="17"/>
    </row>
    <row r="1529" spans="1:8">
      <c r="A1529" s="27">
        <v>38071</v>
      </c>
      <c r="B1529" s="11">
        <v>80.510000000000005</v>
      </c>
      <c r="C1529" s="29">
        <f t="shared" si="169"/>
        <v>793.51</v>
      </c>
      <c r="D1529" s="28">
        <f t="shared" si="170"/>
        <v>1419.49</v>
      </c>
      <c r="E1529" s="16">
        <f t="shared" si="171"/>
        <v>1422.4709290000001</v>
      </c>
      <c r="F1529" s="29">
        <f t="shared" si="172"/>
        <v>2.9809290000000601</v>
      </c>
      <c r="G1529" s="29">
        <f t="shared" si="173"/>
        <v>796.49092900000005</v>
      </c>
      <c r="H1529" s="17"/>
    </row>
    <row r="1530" spans="1:8">
      <c r="A1530" s="27">
        <v>38072</v>
      </c>
      <c r="B1530" s="11">
        <v>80.33</v>
      </c>
      <c r="C1530" s="29">
        <f t="shared" si="169"/>
        <v>793.68999999999994</v>
      </c>
      <c r="D1530" s="28">
        <f t="shared" si="170"/>
        <v>1419.67</v>
      </c>
      <c r="E1530" s="16">
        <f t="shared" si="171"/>
        <v>1422.6513070000001</v>
      </c>
      <c r="F1530" s="29">
        <f t="shared" si="172"/>
        <v>2.9813070000000153</v>
      </c>
      <c r="G1530" s="29">
        <f t="shared" si="173"/>
        <v>796.67130699999996</v>
      </c>
      <c r="H1530" s="17"/>
    </row>
    <row r="1531" spans="1:8">
      <c r="A1531" s="27">
        <v>38073</v>
      </c>
      <c r="B1531" s="11">
        <v>80.09</v>
      </c>
      <c r="C1531" s="29">
        <f t="shared" si="169"/>
        <v>793.93</v>
      </c>
      <c r="D1531" s="28">
        <f t="shared" si="170"/>
        <v>1419.91</v>
      </c>
      <c r="E1531" s="16">
        <f t="shared" si="171"/>
        <v>1422.891811</v>
      </c>
      <c r="F1531" s="29">
        <f t="shared" si="172"/>
        <v>2.9818109999998796</v>
      </c>
      <c r="G1531" s="29">
        <f t="shared" si="173"/>
        <v>796.91181099999983</v>
      </c>
      <c r="H1531" s="17"/>
    </row>
    <row r="1532" spans="1:8">
      <c r="A1532" s="27">
        <v>38074</v>
      </c>
      <c r="B1532" s="11">
        <v>79.989999999999995</v>
      </c>
      <c r="C1532" s="29">
        <f t="shared" si="169"/>
        <v>794.03</v>
      </c>
      <c r="D1532" s="28">
        <f t="shared" si="170"/>
        <v>1420.01</v>
      </c>
      <c r="E1532" s="16">
        <f t="shared" si="171"/>
        <v>1422.992021</v>
      </c>
      <c r="F1532" s="29">
        <f t="shared" si="172"/>
        <v>2.9820210000000316</v>
      </c>
      <c r="G1532" s="29">
        <f t="shared" si="173"/>
        <v>797.012021</v>
      </c>
      <c r="H1532" s="17"/>
    </row>
    <row r="1533" spans="1:8">
      <c r="A1533" s="27">
        <v>38075</v>
      </c>
      <c r="B1533" s="11">
        <v>80.040000000000006</v>
      </c>
      <c r="C1533" s="29">
        <f t="shared" si="169"/>
        <v>793.98</v>
      </c>
      <c r="D1533" s="28">
        <f t="shared" si="170"/>
        <v>1419.96</v>
      </c>
      <c r="E1533" s="16">
        <f t="shared" si="171"/>
        <v>1422.941916</v>
      </c>
      <c r="F1533" s="29">
        <f t="shared" si="172"/>
        <v>2.9819159999999556</v>
      </c>
      <c r="G1533" s="29">
        <f t="shared" si="173"/>
        <v>796.96191599999997</v>
      </c>
      <c r="H1533" s="17"/>
    </row>
    <row r="1534" spans="1:8">
      <c r="A1534" s="27">
        <v>38076</v>
      </c>
      <c r="B1534" s="11">
        <v>80.03</v>
      </c>
      <c r="C1534" s="29">
        <f t="shared" si="169"/>
        <v>793.99</v>
      </c>
      <c r="D1534" s="28">
        <f t="shared" si="170"/>
        <v>1419.97</v>
      </c>
      <c r="E1534" s="16">
        <f t="shared" si="171"/>
        <v>1422.951937</v>
      </c>
      <c r="F1534" s="29">
        <f t="shared" si="172"/>
        <v>2.9819370000000163</v>
      </c>
      <c r="G1534" s="29">
        <f t="shared" si="173"/>
        <v>796.97193700000003</v>
      </c>
      <c r="H1534" s="17"/>
    </row>
    <row r="1535" spans="1:8">
      <c r="A1535" s="27">
        <v>38077</v>
      </c>
      <c r="B1535" s="11">
        <v>79.900000000000006</v>
      </c>
      <c r="C1535" s="29">
        <f t="shared" si="169"/>
        <v>794.12</v>
      </c>
      <c r="D1535" s="28">
        <f t="shared" si="170"/>
        <v>1420.1</v>
      </c>
      <c r="E1535" s="16">
        <f t="shared" si="171"/>
        <v>1423.0822099999998</v>
      </c>
      <c r="F1535" s="29">
        <f t="shared" si="172"/>
        <v>2.9822099999998954</v>
      </c>
      <c r="G1535" s="29">
        <f t="shared" si="173"/>
        <v>797.1022099999999</v>
      </c>
      <c r="H1535" s="17"/>
    </row>
    <row r="1536" spans="1:8">
      <c r="A1536" s="27">
        <v>38078</v>
      </c>
      <c r="B1536" s="11">
        <v>79.66</v>
      </c>
      <c r="C1536" s="29">
        <f t="shared" si="169"/>
        <v>794.36</v>
      </c>
      <c r="D1536" s="28">
        <f t="shared" si="170"/>
        <v>1420.34</v>
      </c>
      <c r="E1536" s="16">
        <f t="shared" si="171"/>
        <v>1423.3227139999999</v>
      </c>
      <c r="F1536" s="29">
        <f t="shared" si="172"/>
        <v>2.9827139999999872</v>
      </c>
      <c r="G1536" s="29">
        <f t="shared" si="173"/>
        <v>797.342714</v>
      </c>
      <c r="H1536" s="17"/>
    </row>
    <row r="1537" spans="1:8">
      <c r="A1537" s="27">
        <v>38079</v>
      </c>
      <c r="B1537" s="11">
        <v>79.489999999999995</v>
      </c>
      <c r="C1537" s="29">
        <f t="shared" si="169"/>
        <v>794.53</v>
      </c>
      <c r="D1537" s="28">
        <f t="shared" si="170"/>
        <v>1420.51</v>
      </c>
      <c r="E1537" s="16">
        <f t="shared" si="171"/>
        <v>1423.4930709999999</v>
      </c>
      <c r="F1537" s="29">
        <f t="shared" si="172"/>
        <v>2.9830709999998817</v>
      </c>
      <c r="G1537" s="29">
        <f t="shared" si="173"/>
        <v>797.51307099999985</v>
      </c>
      <c r="H1537" s="17"/>
    </row>
    <row r="1538" spans="1:8">
      <c r="A1538" s="27">
        <v>38080</v>
      </c>
      <c r="B1538" s="11">
        <v>79.430000000000007</v>
      </c>
      <c r="C1538" s="29">
        <f t="shared" si="169"/>
        <v>794.58999999999992</v>
      </c>
      <c r="D1538" s="28">
        <f t="shared" si="170"/>
        <v>1420.57</v>
      </c>
      <c r="E1538" s="16">
        <f t="shared" si="171"/>
        <v>1423.553197</v>
      </c>
      <c r="F1538" s="29">
        <f t="shared" si="172"/>
        <v>2.9831970000000183</v>
      </c>
      <c r="G1538" s="29">
        <f t="shared" si="173"/>
        <v>797.57319699999994</v>
      </c>
      <c r="H1538" s="17"/>
    </row>
    <row r="1539" spans="1:8">
      <c r="A1539" s="27">
        <v>38081</v>
      </c>
      <c r="B1539" s="11">
        <v>79.209999999999994</v>
      </c>
      <c r="C1539" s="29">
        <f t="shared" si="169"/>
        <v>794.81</v>
      </c>
      <c r="D1539" s="28">
        <f t="shared" si="170"/>
        <v>1420.79</v>
      </c>
      <c r="E1539" s="16">
        <f t="shared" si="171"/>
        <v>1423.773659</v>
      </c>
      <c r="F1539" s="29">
        <f t="shared" si="172"/>
        <v>2.9836589999999887</v>
      </c>
      <c r="G1539" s="29">
        <f t="shared" si="173"/>
        <v>797.79365899999993</v>
      </c>
      <c r="H1539" s="17"/>
    </row>
    <row r="1540" spans="1:8">
      <c r="A1540" s="27">
        <v>38082</v>
      </c>
      <c r="B1540" s="11">
        <v>78.739999999999995</v>
      </c>
      <c r="C1540" s="29">
        <f t="shared" si="169"/>
        <v>795.28</v>
      </c>
      <c r="D1540" s="28">
        <f t="shared" si="170"/>
        <v>1421.26</v>
      </c>
      <c r="E1540" s="16">
        <f t="shared" si="171"/>
        <v>1424.2446459999999</v>
      </c>
      <c r="F1540" s="29">
        <f t="shared" si="172"/>
        <v>2.9846459999998842</v>
      </c>
      <c r="G1540" s="29">
        <f t="shared" si="173"/>
        <v>798.26464599999986</v>
      </c>
      <c r="H1540" s="17"/>
    </row>
    <row r="1541" spans="1:8">
      <c r="A1541" s="27">
        <v>38083</v>
      </c>
      <c r="B1541" s="11">
        <v>78.23</v>
      </c>
      <c r="C1541" s="29">
        <f t="shared" si="169"/>
        <v>795.79</v>
      </c>
      <c r="D1541" s="28">
        <f t="shared" si="170"/>
        <v>1421.77</v>
      </c>
      <c r="E1541" s="16">
        <f t="shared" si="171"/>
        <v>1424.755717</v>
      </c>
      <c r="F1541" s="29">
        <f t="shared" si="172"/>
        <v>2.9857170000000224</v>
      </c>
      <c r="G1541" s="29">
        <f t="shared" si="173"/>
        <v>798.77571699999999</v>
      </c>
      <c r="H1541" s="17"/>
    </row>
    <row r="1542" spans="1:8">
      <c r="A1542" s="27">
        <v>38084</v>
      </c>
      <c r="B1542" s="11">
        <v>77.56</v>
      </c>
      <c r="C1542" s="29">
        <f t="shared" si="169"/>
        <v>796.46</v>
      </c>
      <c r="D1542" s="28">
        <f t="shared" si="170"/>
        <v>1422.44</v>
      </c>
      <c r="E1542" s="16">
        <f t="shared" si="171"/>
        <v>1425.427124</v>
      </c>
      <c r="F1542" s="29">
        <f t="shared" si="172"/>
        <v>2.9871239999999943</v>
      </c>
      <c r="G1542" s="29">
        <f t="shared" si="173"/>
        <v>799.44712400000003</v>
      </c>
      <c r="H1542" s="17"/>
    </row>
    <row r="1543" spans="1:8">
      <c r="A1543" s="27">
        <v>38085</v>
      </c>
      <c r="B1543" s="11">
        <v>76.81</v>
      </c>
      <c r="C1543" s="29">
        <f t="shared" si="169"/>
        <v>797.21</v>
      </c>
      <c r="D1543" s="28">
        <f t="shared" si="170"/>
        <v>1423.19</v>
      </c>
      <c r="E1543" s="16">
        <f t="shared" si="171"/>
        <v>1426.1786990000001</v>
      </c>
      <c r="F1543" s="29">
        <f t="shared" si="172"/>
        <v>2.9886989999999969</v>
      </c>
      <c r="G1543" s="29">
        <f t="shared" si="173"/>
        <v>800.19869900000003</v>
      </c>
      <c r="H1543" s="17"/>
    </row>
    <row r="1544" spans="1:8">
      <c r="A1544" s="27">
        <v>38086</v>
      </c>
      <c r="B1544" s="11">
        <v>76.08</v>
      </c>
      <c r="C1544" s="29">
        <f t="shared" si="169"/>
        <v>797.93999999999994</v>
      </c>
      <c r="D1544" s="28">
        <f t="shared" si="170"/>
        <v>1423.92</v>
      </c>
      <c r="E1544" s="16">
        <f t="shared" si="171"/>
        <v>1426.910232</v>
      </c>
      <c r="F1544" s="29">
        <f t="shared" si="172"/>
        <v>2.9902319999998781</v>
      </c>
      <c r="G1544" s="29">
        <f t="shared" si="173"/>
        <v>800.93023199999982</v>
      </c>
      <c r="H1544" s="17"/>
    </row>
    <row r="1545" spans="1:8">
      <c r="A1545" s="27">
        <v>38087</v>
      </c>
      <c r="B1545" s="11">
        <v>75.47</v>
      </c>
      <c r="C1545" s="29">
        <f t="shared" si="169"/>
        <v>798.55</v>
      </c>
      <c r="D1545" s="28">
        <f t="shared" si="170"/>
        <v>1424.53</v>
      </c>
      <c r="E1545" s="16">
        <f t="shared" si="171"/>
        <v>1427.5215129999999</v>
      </c>
      <c r="F1545" s="29">
        <f t="shared" si="172"/>
        <v>2.9915129999999408</v>
      </c>
      <c r="G1545" s="29">
        <f t="shared" si="173"/>
        <v>801.5415129999999</v>
      </c>
      <c r="H1545" s="17"/>
    </row>
    <row r="1546" spans="1:8">
      <c r="A1546" s="27">
        <v>38088</v>
      </c>
      <c r="B1546" s="11">
        <v>75.069999999999993</v>
      </c>
      <c r="C1546" s="29">
        <f t="shared" ref="C1546:C1561" si="174">874.02-B1546</f>
        <v>798.95</v>
      </c>
      <c r="D1546" s="28">
        <f t="shared" ref="D1546:D1561" si="175">1500-B1546</f>
        <v>1424.93</v>
      </c>
      <c r="E1546" s="16">
        <f t="shared" ref="E1546:E1561" si="176">D1546*1.0021</f>
        <v>1427.9223530000002</v>
      </c>
      <c r="F1546" s="29">
        <f t="shared" si="172"/>
        <v>2.9923530000000937</v>
      </c>
      <c r="G1546" s="29">
        <f t="shared" si="173"/>
        <v>801.94235300000014</v>
      </c>
      <c r="H1546" s="17"/>
    </row>
    <row r="1547" spans="1:8">
      <c r="A1547" s="27">
        <v>38089</v>
      </c>
      <c r="B1547" s="11">
        <v>74.62</v>
      </c>
      <c r="C1547" s="29">
        <f t="shared" si="174"/>
        <v>799.4</v>
      </c>
      <c r="D1547" s="28">
        <f t="shared" si="175"/>
        <v>1425.38</v>
      </c>
      <c r="E1547" s="16">
        <f t="shared" si="176"/>
        <v>1428.3732980000002</v>
      </c>
      <c r="F1547" s="29">
        <f t="shared" si="172"/>
        <v>2.9932980000000953</v>
      </c>
      <c r="G1547" s="29">
        <f t="shared" si="173"/>
        <v>802.39329800000007</v>
      </c>
      <c r="H1547" s="17"/>
    </row>
    <row r="1548" spans="1:8">
      <c r="A1548" s="27">
        <v>38090</v>
      </c>
      <c r="B1548" s="11">
        <v>74.319999999999993</v>
      </c>
      <c r="C1548" s="29">
        <f t="shared" si="174"/>
        <v>799.7</v>
      </c>
      <c r="D1548" s="28">
        <f t="shared" si="175"/>
        <v>1425.68</v>
      </c>
      <c r="E1548" s="16">
        <f t="shared" si="176"/>
        <v>1428.6739280000002</v>
      </c>
      <c r="F1548" s="29">
        <f t="shared" si="172"/>
        <v>2.9939280000000963</v>
      </c>
      <c r="G1548" s="29">
        <f t="shared" si="173"/>
        <v>802.69392800000014</v>
      </c>
      <c r="H1548" s="17"/>
    </row>
    <row r="1549" spans="1:8">
      <c r="A1549" s="27">
        <v>38091</v>
      </c>
      <c r="B1549" s="11">
        <v>73.88</v>
      </c>
      <c r="C1549" s="29">
        <f t="shared" si="174"/>
        <v>800.14</v>
      </c>
      <c r="D1549" s="28">
        <f t="shared" si="175"/>
        <v>1426.12</v>
      </c>
      <c r="E1549" s="16">
        <f t="shared" si="176"/>
        <v>1429.1148519999999</v>
      </c>
      <c r="F1549" s="29">
        <f t="shared" si="172"/>
        <v>2.9948520000000372</v>
      </c>
      <c r="G1549" s="29">
        <f t="shared" si="173"/>
        <v>803.13485200000002</v>
      </c>
      <c r="H1549" s="17"/>
    </row>
    <row r="1550" spans="1:8">
      <c r="A1550" s="27">
        <v>38092</v>
      </c>
      <c r="B1550" s="11">
        <v>73.400000000000006</v>
      </c>
      <c r="C1550" s="29">
        <f t="shared" si="174"/>
        <v>800.62</v>
      </c>
      <c r="D1550" s="28">
        <f t="shared" si="175"/>
        <v>1426.6</v>
      </c>
      <c r="E1550" s="16">
        <f t="shared" si="176"/>
        <v>1429.5958599999999</v>
      </c>
      <c r="F1550" s="29">
        <f t="shared" si="172"/>
        <v>2.9958599999999933</v>
      </c>
      <c r="G1550" s="29">
        <f t="shared" si="173"/>
        <v>803.61586</v>
      </c>
      <c r="H1550" s="17"/>
    </row>
    <row r="1551" spans="1:8">
      <c r="A1551" s="27">
        <v>38093</v>
      </c>
      <c r="B1551" s="11">
        <v>73.099999999999994</v>
      </c>
      <c r="C1551" s="29">
        <f t="shared" si="174"/>
        <v>800.92</v>
      </c>
      <c r="D1551" s="28">
        <f t="shared" si="175"/>
        <v>1426.9</v>
      </c>
      <c r="E1551" s="16">
        <f t="shared" si="176"/>
        <v>1429.8964900000001</v>
      </c>
      <c r="F1551" s="29">
        <f t="shared" si="172"/>
        <v>2.9964899999999943</v>
      </c>
      <c r="G1551" s="29">
        <f t="shared" si="173"/>
        <v>803.91648999999995</v>
      </c>
      <c r="H1551" s="17"/>
    </row>
    <row r="1552" spans="1:8">
      <c r="A1552" s="27">
        <v>38094</v>
      </c>
      <c r="B1552" s="11">
        <v>72.900000000000006</v>
      </c>
      <c r="C1552" s="29">
        <f t="shared" si="174"/>
        <v>801.12</v>
      </c>
      <c r="D1552" s="28">
        <f t="shared" si="175"/>
        <v>1427.1</v>
      </c>
      <c r="E1552" s="16">
        <f t="shared" si="176"/>
        <v>1430.09691</v>
      </c>
      <c r="F1552" s="29">
        <f t="shared" si="172"/>
        <v>2.9969100000000708</v>
      </c>
      <c r="G1552" s="29">
        <f t="shared" si="173"/>
        <v>804.11691000000008</v>
      </c>
      <c r="H1552" s="17"/>
    </row>
    <row r="1553" spans="1:8">
      <c r="A1553" s="27">
        <v>38095</v>
      </c>
      <c r="B1553" s="11">
        <v>72.66</v>
      </c>
      <c r="C1553" s="29">
        <f t="shared" si="174"/>
        <v>801.36</v>
      </c>
      <c r="D1553" s="28">
        <f t="shared" si="175"/>
        <v>1427.34</v>
      </c>
      <c r="E1553" s="16">
        <f t="shared" si="176"/>
        <v>1430.3374139999999</v>
      </c>
      <c r="F1553" s="29">
        <f t="shared" si="172"/>
        <v>2.9974139999999352</v>
      </c>
      <c r="G1553" s="29">
        <f t="shared" si="173"/>
        <v>804.35741399999995</v>
      </c>
      <c r="H1553" s="17"/>
    </row>
    <row r="1554" spans="1:8">
      <c r="A1554" s="27">
        <v>38096</v>
      </c>
      <c r="B1554" s="11">
        <v>72.39</v>
      </c>
      <c r="C1554" s="29">
        <f t="shared" si="174"/>
        <v>801.63</v>
      </c>
      <c r="D1554" s="28">
        <f t="shared" si="175"/>
        <v>1427.61</v>
      </c>
      <c r="E1554" s="16">
        <f t="shared" si="176"/>
        <v>1430.6079809999999</v>
      </c>
      <c r="F1554" s="29">
        <f t="shared" si="172"/>
        <v>2.9979809999999816</v>
      </c>
      <c r="G1554" s="29">
        <f t="shared" si="173"/>
        <v>804.62798099999998</v>
      </c>
      <c r="H1554" s="17"/>
    </row>
    <row r="1555" spans="1:8">
      <c r="A1555" s="27">
        <v>38097</v>
      </c>
      <c r="B1555" s="11">
        <v>72.05</v>
      </c>
      <c r="C1555" s="29">
        <f t="shared" si="174"/>
        <v>801.97</v>
      </c>
      <c r="D1555" s="28">
        <f t="shared" si="175"/>
        <v>1427.95</v>
      </c>
      <c r="E1555" s="16">
        <f t="shared" si="176"/>
        <v>1430.948695</v>
      </c>
      <c r="F1555" s="29">
        <f t="shared" si="172"/>
        <v>2.9986949999999979</v>
      </c>
      <c r="G1555" s="29">
        <f t="shared" si="173"/>
        <v>804.96869500000003</v>
      </c>
      <c r="H1555" s="17"/>
    </row>
    <row r="1556" spans="1:8">
      <c r="A1556" s="27">
        <v>38098</v>
      </c>
      <c r="B1556" s="11">
        <v>71.77</v>
      </c>
      <c r="C1556" s="29">
        <f t="shared" si="174"/>
        <v>802.25</v>
      </c>
      <c r="D1556" s="28">
        <f t="shared" si="175"/>
        <v>1428.23</v>
      </c>
      <c r="E1556" s="16">
        <f t="shared" si="176"/>
        <v>1431.2292829999999</v>
      </c>
      <c r="F1556" s="29">
        <f t="shared" si="172"/>
        <v>2.9992829999998776</v>
      </c>
      <c r="G1556" s="29">
        <f t="shared" si="173"/>
        <v>805.24928299999988</v>
      </c>
      <c r="H1556" s="17"/>
    </row>
    <row r="1557" spans="1:8">
      <c r="A1557" s="27">
        <v>38099</v>
      </c>
      <c r="B1557" s="11">
        <v>71.63</v>
      </c>
      <c r="C1557" s="29">
        <f t="shared" si="174"/>
        <v>802.39</v>
      </c>
      <c r="D1557" s="28">
        <f t="shared" si="175"/>
        <v>1428.37</v>
      </c>
      <c r="E1557" s="16">
        <f t="shared" si="176"/>
        <v>1431.3695769999999</v>
      </c>
      <c r="F1557" s="29">
        <f t="shared" si="172"/>
        <v>2.9995770000000448</v>
      </c>
      <c r="G1557" s="29">
        <f t="shared" si="173"/>
        <v>805.38957700000003</v>
      </c>
      <c r="H1557" s="17"/>
    </row>
    <row r="1558" spans="1:8">
      <c r="A1558" s="27">
        <v>38100</v>
      </c>
      <c r="B1558" s="11">
        <v>71.739999999999995</v>
      </c>
      <c r="C1558" s="29">
        <f t="shared" si="174"/>
        <v>802.28</v>
      </c>
      <c r="D1558" s="28">
        <f t="shared" si="175"/>
        <v>1428.26</v>
      </c>
      <c r="E1558" s="16">
        <f t="shared" si="176"/>
        <v>1431.2593460000001</v>
      </c>
      <c r="F1558" s="29">
        <f t="shared" si="172"/>
        <v>2.9993460000000596</v>
      </c>
      <c r="G1558" s="29">
        <f t="shared" si="173"/>
        <v>805.27934600000003</v>
      </c>
      <c r="H1558" s="17"/>
    </row>
    <row r="1559" spans="1:8">
      <c r="A1559" s="27">
        <v>38101</v>
      </c>
      <c r="B1559" s="11">
        <v>71.37</v>
      </c>
      <c r="C1559" s="29">
        <f t="shared" si="174"/>
        <v>802.65</v>
      </c>
      <c r="D1559" s="28">
        <f t="shared" si="175"/>
        <v>1428.63</v>
      </c>
      <c r="E1559" s="16">
        <f t="shared" si="176"/>
        <v>1431.6301230000001</v>
      </c>
      <c r="F1559" s="29">
        <f t="shared" si="172"/>
        <v>3.0001230000000305</v>
      </c>
      <c r="G1559" s="29">
        <f t="shared" si="173"/>
        <v>805.65012300000001</v>
      </c>
      <c r="H1559" s="17"/>
    </row>
    <row r="1560" spans="1:8">
      <c r="A1560" s="27">
        <v>38102</v>
      </c>
      <c r="B1560" s="11">
        <v>70.55</v>
      </c>
      <c r="C1560" s="29">
        <f t="shared" si="174"/>
        <v>803.47</v>
      </c>
      <c r="D1560" s="28">
        <f t="shared" si="175"/>
        <v>1429.45</v>
      </c>
      <c r="E1560" s="16">
        <f t="shared" si="176"/>
        <v>1432.451845</v>
      </c>
      <c r="F1560" s="29">
        <f t="shared" si="172"/>
        <v>3.001845000000003</v>
      </c>
      <c r="G1560" s="29">
        <f t="shared" si="173"/>
        <v>806.47184500000003</v>
      </c>
      <c r="H1560" s="17"/>
    </row>
    <row r="1561" spans="1:8">
      <c r="A1561" s="27">
        <v>38103</v>
      </c>
      <c r="B1561" s="11">
        <v>69.94</v>
      </c>
      <c r="C1561" s="29">
        <f t="shared" si="174"/>
        <v>804.07999999999993</v>
      </c>
      <c r="D1561" s="28">
        <f t="shared" si="175"/>
        <v>1430.06</v>
      </c>
      <c r="E1561" s="16">
        <f t="shared" si="176"/>
        <v>1433.063126</v>
      </c>
      <c r="F1561" s="29">
        <f t="shared" si="172"/>
        <v>3.0031260000000657</v>
      </c>
      <c r="G1561" s="29">
        <f t="shared" si="173"/>
        <v>807.08312599999999</v>
      </c>
      <c r="H1561" s="17"/>
    </row>
    <row r="1562" spans="1:8">
      <c r="A1562" s="27">
        <v>38104</v>
      </c>
      <c r="B1562" s="17"/>
      <c r="C1562" s="17"/>
      <c r="D1562" s="17"/>
      <c r="E1562" s="17"/>
      <c r="F1562" s="17"/>
      <c r="G1562" s="17"/>
      <c r="H1562" s="17"/>
    </row>
    <row r="1563" spans="1:8">
      <c r="A1563" s="27">
        <v>38105</v>
      </c>
      <c r="B1563" s="17"/>
      <c r="C1563" s="17"/>
      <c r="D1563" s="17"/>
      <c r="E1563" s="17"/>
      <c r="F1563" s="17"/>
      <c r="G1563" s="17"/>
      <c r="H1563" s="17"/>
    </row>
    <row r="1564" spans="1:8">
      <c r="A1564" s="27">
        <v>38106</v>
      </c>
      <c r="B1564" s="17"/>
      <c r="C1564" s="17"/>
      <c r="D1564" s="17"/>
      <c r="E1564" s="17"/>
      <c r="F1564" s="17"/>
      <c r="G1564" s="17"/>
      <c r="H1564" s="17"/>
    </row>
    <row r="1565" spans="1:8">
      <c r="A1565" s="27">
        <v>38107</v>
      </c>
      <c r="B1565" s="17"/>
      <c r="C1565" s="17"/>
      <c r="D1565" s="17"/>
      <c r="E1565" s="17"/>
      <c r="F1565" s="17"/>
      <c r="G1565" s="17"/>
      <c r="H1565" s="17"/>
    </row>
    <row r="1566" spans="1:8">
      <c r="A1566" s="27">
        <v>38108</v>
      </c>
      <c r="B1566" s="17"/>
      <c r="C1566" s="17"/>
      <c r="D1566" s="17"/>
      <c r="E1566" s="17"/>
      <c r="F1566" s="17"/>
      <c r="G1566" s="17"/>
      <c r="H1566" s="17"/>
    </row>
    <row r="1567" spans="1:8">
      <c r="A1567" s="27">
        <v>38109</v>
      </c>
      <c r="B1567" s="17"/>
      <c r="C1567" s="17"/>
      <c r="D1567" s="17"/>
      <c r="E1567" s="17"/>
      <c r="F1567" s="17"/>
      <c r="G1567" s="17"/>
      <c r="H1567" s="17"/>
    </row>
    <row r="1568" spans="1:8">
      <c r="A1568" s="27">
        <v>38110</v>
      </c>
      <c r="B1568" s="17"/>
      <c r="C1568" s="17"/>
      <c r="D1568" s="17"/>
      <c r="E1568" s="17"/>
      <c r="F1568" s="17"/>
      <c r="G1568" s="17"/>
      <c r="H1568" s="17"/>
    </row>
    <row r="1569" spans="1:8">
      <c r="A1569" s="27">
        <v>38111</v>
      </c>
      <c r="B1569" s="17"/>
      <c r="C1569" s="17"/>
      <c r="D1569" s="17"/>
      <c r="E1569" s="17"/>
      <c r="F1569" s="17"/>
      <c r="G1569" s="17"/>
      <c r="H1569" s="17"/>
    </row>
    <row r="1570" spans="1:8">
      <c r="A1570" s="27">
        <v>38112</v>
      </c>
      <c r="B1570" s="17"/>
      <c r="C1570" s="17"/>
      <c r="D1570" s="17"/>
      <c r="E1570" s="17"/>
      <c r="F1570" s="17"/>
      <c r="G1570" s="17"/>
      <c r="H1570" s="17"/>
    </row>
    <row r="1571" spans="1:8">
      <c r="A1571" s="27">
        <v>38113</v>
      </c>
      <c r="B1571" s="17"/>
      <c r="C1571" s="17"/>
      <c r="D1571" s="17"/>
      <c r="E1571" s="17"/>
      <c r="F1571" s="17"/>
      <c r="G1571" s="17"/>
      <c r="H1571" s="17"/>
    </row>
    <row r="1572" spans="1:8">
      <c r="A1572" s="27">
        <v>38114</v>
      </c>
      <c r="B1572" s="17"/>
      <c r="C1572" s="17"/>
      <c r="D1572" s="17"/>
      <c r="E1572" s="17"/>
      <c r="F1572" s="17"/>
      <c r="G1572" s="17"/>
      <c r="H1572" s="17"/>
    </row>
    <row r="1573" spans="1:8">
      <c r="A1573" s="27">
        <v>38115</v>
      </c>
      <c r="B1573" s="17"/>
      <c r="C1573" s="17"/>
      <c r="D1573" s="17"/>
      <c r="E1573" s="17"/>
      <c r="F1573" s="17"/>
      <c r="G1573" s="17"/>
      <c r="H1573" s="17"/>
    </row>
    <row r="1574" spans="1:8">
      <c r="A1574" s="27">
        <v>38116</v>
      </c>
      <c r="B1574" s="17"/>
      <c r="C1574" s="17"/>
      <c r="D1574" s="17"/>
      <c r="E1574" s="17"/>
      <c r="F1574" s="17"/>
      <c r="G1574" s="17"/>
      <c r="H1574" s="17"/>
    </row>
    <row r="1575" spans="1:8">
      <c r="A1575" s="27">
        <v>38117</v>
      </c>
      <c r="B1575" s="17"/>
      <c r="C1575" s="17"/>
      <c r="D1575" s="17"/>
      <c r="E1575" s="17"/>
      <c r="F1575" s="17"/>
      <c r="G1575" s="17"/>
      <c r="H1575" s="17"/>
    </row>
    <row r="1576" spans="1:8">
      <c r="A1576" s="27">
        <v>38118</v>
      </c>
      <c r="B1576" s="17"/>
      <c r="C1576" s="17"/>
      <c r="D1576" s="17"/>
      <c r="E1576" s="17"/>
      <c r="F1576" s="17"/>
      <c r="G1576" s="17"/>
      <c r="H1576" s="17"/>
    </row>
    <row r="1577" spans="1:8">
      <c r="A1577" s="27">
        <v>38119</v>
      </c>
      <c r="B1577" s="17"/>
      <c r="C1577" s="17"/>
      <c r="D1577" s="17"/>
      <c r="E1577" s="17"/>
      <c r="F1577" s="17"/>
      <c r="G1577" s="17"/>
      <c r="H1577" s="17"/>
    </row>
    <row r="1578" spans="1:8">
      <c r="A1578" s="27">
        <v>38120</v>
      </c>
      <c r="B1578" s="17"/>
      <c r="C1578" s="17"/>
      <c r="D1578" s="17"/>
      <c r="E1578" s="17"/>
      <c r="F1578" s="17"/>
      <c r="G1578" s="17"/>
      <c r="H1578" s="17"/>
    </row>
    <row r="1579" spans="1:8">
      <c r="A1579" s="27">
        <v>38121</v>
      </c>
      <c r="B1579" s="17"/>
      <c r="C1579" s="17"/>
      <c r="D1579" s="17"/>
      <c r="E1579" s="17"/>
      <c r="F1579" s="17"/>
      <c r="G1579" s="17"/>
      <c r="H1579" s="17"/>
    </row>
    <row r="1580" spans="1:8">
      <c r="A1580" s="27">
        <v>38122</v>
      </c>
      <c r="B1580" s="17"/>
      <c r="C1580" s="17"/>
      <c r="D1580" s="17"/>
      <c r="E1580" s="17"/>
      <c r="F1580" s="17"/>
      <c r="G1580" s="17"/>
      <c r="H1580" s="17"/>
    </row>
    <row r="1581" spans="1:8">
      <c r="A1581" s="27">
        <v>38123</v>
      </c>
      <c r="B1581" s="17"/>
      <c r="C1581" s="17"/>
      <c r="D1581" s="17"/>
      <c r="E1581" s="17"/>
      <c r="F1581" s="17"/>
      <c r="G1581" s="17"/>
      <c r="H1581" s="17"/>
    </row>
    <row r="1582" spans="1:8">
      <c r="A1582" s="27">
        <v>38124</v>
      </c>
      <c r="B1582" s="17"/>
      <c r="C1582" s="17"/>
      <c r="D1582" s="17"/>
      <c r="E1582" s="17"/>
      <c r="F1582" s="17"/>
      <c r="G1582" s="17"/>
      <c r="H1582" s="17"/>
    </row>
    <row r="1583" spans="1:8">
      <c r="A1583" s="27">
        <v>38125</v>
      </c>
      <c r="B1583" s="17"/>
      <c r="C1583" s="17"/>
      <c r="D1583" s="17"/>
      <c r="E1583" s="17"/>
      <c r="F1583" s="17"/>
      <c r="G1583" s="17"/>
      <c r="H1583" s="17"/>
    </row>
    <row r="1584" spans="1:8">
      <c r="A1584" s="27">
        <v>38126</v>
      </c>
      <c r="B1584" s="17"/>
      <c r="C1584" s="17"/>
      <c r="D1584" s="17"/>
      <c r="E1584" s="17"/>
      <c r="F1584" s="17"/>
      <c r="G1584" s="17"/>
      <c r="H1584" s="17"/>
    </row>
    <row r="1585" spans="1:8">
      <c r="A1585" s="27">
        <v>38127</v>
      </c>
      <c r="B1585" s="17"/>
      <c r="C1585" s="17"/>
      <c r="D1585" s="17"/>
      <c r="E1585" s="17"/>
      <c r="F1585" s="17"/>
      <c r="G1585" s="17"/>
      <c r="H1585" s="17"/>
    </row>
    <row r="1586" spans="1:8">
      <c r="A1586" s="27">
        <v>38128</v>
      </c>
      <c r="B1586" s="17"/>
      <c r="C1586" s="17"/>
      <c r="D1586" s="17"/>
      <c r="E1586" s="17"/>
      <c r="F1586" s="17"/>
      <c r="G1586" s="17"/>
      <c r="H1586" s="17"/>
    </row>
    <row r="1587" spans="1:8">
      <c r="A1587" s="27">
        <v>38129</v>
      </c>
      <c r="B1587" s="17"/>
      <c r="C1587" s="17"/>
      <c r="D1587" s="17"/>
      <c r="E1587" s="17"/>
      <c r="F1587" s="17"/>
      <c r="G1587" s="17"/>
      <c r="H1587" s="17"/>
    </row>
    <row r="1588" spans="1:8">
      <c r="A1588" s="27">
        <v>38130</v>
      </c>
      <c r="B1588" s="17"/>
      <c r="C1588" s="17"/>
      <c r="D1588" s="17"/>
      <c r="E1588" s="17"/>
      <c r="F1588" s="17"/>
      <c r="G1588" s="17"/>
      <c r="H1588" s="17"/>
    </row>
    <row r="1589" spans="1:8">
      <c r="A1589" s="27">
        <v>38131</v>
      </c>
      <c r="B1589" s="11">
        <v>71.430000000000007</v>
      </c>
      <c r="C1589" s="29">
        <f>874.02-B1589</f>
        <v>802.58999999999992</v>
      </c>
      <c r="D1589" s="28">
        <f>1500-B1589</f>
        <v>1428.57</v>
      </c>
      <c r="E1589" s="16">
        <f t="shared" ref="E1589:E1592" si="177">D1589*1.0021</f>
        <v>1431.5699969999998</v>
      </c>
      <c r="F1589" s="29">
        <f>E1589-D1589</f>
        <v>2.9999969999998939</v>
      </c>
      <c r="G1589" s="29">
        <f>C1589+(E1589-D1589)</f>
        <v>805.58999699999981</v>
      </c>
      <c r="H1589" s="17"/>
    </row>
    <row r="1590" spans="1:8">
      <c r="A1590" s="27">
        <v>38132</v>
      </c>
      <c r="B1590" s="11">
        <v>72.61</v>
      </c>
      <c r="C1590" s="29">
        <f>874.02-B1590</f>
        <v>801.41</v>
      </c>
      <c r="D1590" s="28">
        <f>1500-B1590</f>
        <v>1427.39</v>
      </c>
      <c r="E1590" s="16">
        <f t="shared" si="177"/>
        <v>1430.3875190000001</v>
      </c>
      <c r="F1590" s="29">
        <f>E1590-D1590</f>
        <v>2.9975190000000111</v>
      </c>
      <c r="G1590" s="29">
        <f>C1590+(E1590-D1590)</f>
        <v>804.40751899999998</v>
      </c>
      <c r="H1590" s="17"/>
    </row>
    <row r="1591" spans="1:8">
      <c r="A1591" s="27">
        <v>38133</v>
      </c>
      <c r="B1591" s="11">
        <v>73.89</v>
      </c>
      <c r="C1591" s="29">
        <f>874.02-B1591</f>
        <v>800.13</v>
      </c>
      <c r="D1591" s="28">
        <f>1500-B1591</f>
        <v>1426.11</v>
      </c>
      <c r="E1591" s="16">
        <f t="shared" si="177"/>
        <v>1429.1048309999999</v>
      </c>
      <c r="F1591" s="29">
        <f>E1591-D1591</f>
        <v>2.9948309999999765</v>
      </c>
      <c r="G1591" s="29">
        <f>C1591+(E1591-D1591)</f>
        <v>803.12483099999997</v>
      </c>
      <c r="H1591" s="17"/>
    </row>
    <row r="1592" spans="1:8">
      <c r="A1592" s="27">
        <v>38134</v>
      </c>
      <c r="B1592" s="11">
        <v>75.17</v>
      </c>
      <c r="C1592" s="29">
        <f>874.02-B1592</f>
        <v>798.85</v>
      </c>
      <c r="D1592" s="28">
        <f>1500-B1592</f>
        <v>1424.83</v>
      </c>
      <c r="E1592" s="16">
        <f t="shared" si="177"/>
        <v>1427.8221429999999</v>
      </c>
      <c r="F1592" s="29">
        <f>E1592-D1592</f>
        <v>2.9921429999999418</v>
      </c>
      <c r="G1592" s="29">
        <f>C1592+(E1592-D1592)</f>
        <v>801.84214299999996</v>
      </c>
      <c r="H1592" s="17"/>
    </row>
    <row r="1593" spans="1:8">
      <c r="A1593" s="27">
        <v>38135</v>
      </c>
      <c r="B1593" s="17"/>
      <c r="C1593" s="17"/>
      <c r="D1593" s="17"/>
      <c r="E1593" s="17"/>
      <c r="F1593" s="17"/>
      <c r="G1593" s="17"/>
      <c r="H1593" s="17"/>
    </row>
    <row r="1594" spans="1:8">
      <c r="A1594" s="27">
        <v>38136</v>
      </c>
      <c r="B1594" s="11">
        <v>74.44</v>
      </c>
      <c r="C1594" s="29">
        <f t="shared" ref="C1594:C1609" si="178">874.02-B1594</f>
        <v>799.57999999999993</v>
      </c>
      <c r="D1594" s="28">
        <f t="shared" ref="D1594:D1609" si="179">1500-B1594</f>
        <v>1425.56</v>
      </c>
      <c r="E1594" s="16">
        <f t="shared" ref="E1594:E1609" si="180">D1594*1.0021</f>
        <v>1428.553676</v>
      </c>
      <c r="F1594" s="29">
        <f t="shared" ref="F1594:F1609" si="181">E1594-D1594</f>
        <v>2.9936760000000504</v>
      </c>
      <c r="G1594" s="29">
        <f t="shared" ref="G1594:G1609" si="182">C1594+(E1594-D1594)</f>
        <v>802.57367599999998</v>
      </c>
      <c r="H1594" s="17"/>
    </row>
    <row r="1595" spans="1:8">
      <c r="A1595" s="27">
        <v>38137</v>
      </c>
      <c r="B1595" s="11">
        <v>74.64</v>
      </c>
      <c r="C1595" s="29">
        <f t="shared" si="178"/>
        <v>799.38</v>
      </c>
      <c r="D1595" s="28">
        <f t="shared" si="179"/>
        <v>1425.36</v>
      </c>
      <c r="E1595" s="16">
        <f t="shared" si="180"/>
        <v>1428.3532559999999</v>
      </c>
      <c r="F1595" s="29">
        <f t="shared" si="181"/>
        <v>2.9932559999999739</v>
      </c>
      <c r="G1595" s="29">
        <f t="shared" si="182"/>
        <v>802.37325599999997</v>
      </c>
      <c r="H1595" s="17"/>
    </row>
    <row r="1596" spans="1:8">
      <c r="A1596" s="27">
        <v>38138</v>
      </c>
      <c r="B1596" s="11">
        <v>74.87</v>
      </c>
      <c r="C1596" s="29">
        <f t="shared" si="178"/>
        <v>799.15</v>
      </c>
      <c r="D1596" s="28">
        <f t="shared" si="179"/>
        <v>1425.13</v>
      </c>
      <c r="E1596" s="16">
        <f t="shared" si="180"/>
        <v>1428.1227730000001</v>
      </c>
      <c r="F1596" s="29">
        <f t="shared" si="181"/>
        <v>2.9927729999999428</v>
      </c>
      <c r="G1596" s="29">
        <f t="shared" si="182"/>
        <v>802.14277299999992</v>
      </c>
      <c r="H1596" s="17"/>
    </row>
    <row r="1597" spans="1:8">
      <c r="A1597" s="27">
        <v>38139</v>
      </c>
      <c r="B1597" s="11">
        <v>76.23</v>
      </c>
      <c r="C1597" s="29">
        <f t="shared" si="178"/>
        <v>797.79</v>
      </c>
      <c r="D1597" s="28">
        <f t="shared" si="179"/>
        <v>1423.77</v>
      </c>
      <c r="E1597" s="16">
        <f t="shared" si="180"/>
        <v>1426.7599169999999</v>
      </c>
      <c r="F1597" s="29">
        <f t="shared" si="181"/>
        <v>2.9899169999998776</v>
      </c>
      <c r="G1597" s="29">
        <f t="shared" si="182"/>
        <v>800.77991699999984</v>
      </c>
      <c r="H1597" s="17"/>
    </row>
    <row r="1598" spans="1:8">
      <c r="A1598" s="27">
        <v>38140</v>
      </c>
      <c r="B1598" s="11">
        <v>77.78</v>
      </c>
      <c r="C1598" s="29">
        <f t="shared" si="178"/>
        <v>796.24</v>
      </c>
      <c r="D1598" s="28">
        <f t="shared" si="179"/>
        <v>1422.22</v>
      </c>
      <c r="E1598" s="16">
        <f t="shared" si="180"/>
        <v>1425.2066620000001</v>
      </c>
      <c r="F1598" s="29">
        <f t="shared" si="181"/>
        <v>2.9866620000000239</v>
      </c>
      <c r="G1598" s="29">
        <f t="shared" si="182"/>
        <v>799.22666200000003</v>
      </c>
      <c r="H1598" s="17"/>
    </row>
    <row r="1599" spans="1:8">
      <c r="A1599" s="27">
        <v>38141</v>
      </c>
      <c r="B1599" s="11">
        <v>79.760000000000005</v>
      </c>
      <c r="C1599" s="29">
        <f t="shared" si="178"/>
        <v>794.26</v>
      </c>
      <c r="D1599" s="28">
        <f t="shared" si="179"/>
        <v>1420.24</v>
      </c>
      <c r="E1599" s="16">
        <f t="shared" si="180"/>
        <v>1423.2225040000001</v>
      </c>
      <c r="F1599" s="29">
        <f t="shared" si="181"/>
        <v>2.9825040000000627</v>
      </c>
      <c r="G1599" s="29">
        <f t="shared" si="182"/>
        <v>797.24250400000005</v>
      </c>
      <c r="H1599" s="17"/>
    </row>
    <row r="1600" spans="1:8">
      <c r="A1600" s="27">
        <v>38142</v>
      </c>
      <c r="B1600" s="11">
        <v>81.08</v>
      </c>
      <c r="C1600" s="29">
        <f t="shared" si="178"/>
        <v>792.93999999999994</v>
      </c>
      <c r="D1600" s="28">
        <f t="shared" si="179"/>
        <v>1418.92</v>
      </c>
      <c r="E1600" s="16">
        <f t="shared" si="180"/>
        <v>1421.8997320000001</v>
      </c>
      <c r="F1600" s="29">
        <f t="shared" si="181"/>
        <v>2.9797320000000127</v>
      </c>
      <c r="G1600" s="29">
        <f t="shared" si="182"/>
        <v>795.91973199999995</v>
      </c>
      <c r="H1600" s="17"/>
    </row>
    <row r="1601" spans="1:8">
      <c r="A1601" s="27">
        <v>38143</v>
      </c>
      <c r="B1601" s="11">
        <v>81.8</v>
      </c>
      <c r="C1601" s="29">
        <f t="shared" si="178"/>
        <v>792.22</v>
      </c>
      <c r="D1601" s="28">
        <f t="shared" si="179"/>
        <v>1418.2</v>
      </c>
      <c r="E1601" s="16">
        <f t="shared" si="180"/>
        <v>1421.17822</v>
      </c>
      <c r="F1601" s="29">
        <f t="shared" si="181"/>
        <v>2.9782199999999648</v>
      </c>
      <c r="G1601" s="29">
        <f t="shared" si="182"/>
        <v>795.19821999999999</v>
      </c>
      <c r="H1601" s="17"/>
    </row>
    <row r="1602" spans="1:8">
      <c r="A1602" s="27">
        <v>38144</v>
      </c>
      <c r="B1602" s="11">
        <v>81.75</v>
      </c>
      <c r="C1602" s="29">
        <f t="shared" si="178"/>
        <v>792.27</v>
      </c>
      <c r="D1602" s="28">
        <f t="shared" si="179"/>
        <v>1418.25</v>
      </c>
      <c r="E1602" s="16">
        <f t="shared" si="180"/>
        <v>1421.228325</v>
      </c>
      <c r="F1602" s="29">
        <f t="shared" si="181"/>
        <v>2.9783250000000407</v>
      </c>
      <c r="G1602" s="29">
        <f t="shared" si="182"/>
        <v>795.24832500000002</v>
      </c>
      <c r="H1602" s="17"/>
    </row>
    <row r="1603" spans="1:8">
      <c r="A1603" s="27">
        <v>38145</v>
      </c>
      <c r="B1603" s="11">
        <v>82.09</v>
      </c>
      <c r="C1603" s="29">
        <f t="shared" si="178"/>
        <v>791.93</v>
      </c>
      <c r="D1603" s="28">
        <f t="shared" si="179"/>
        <v>1417.91</v>
      </c>
      <c r="E1603" s="16">
        <f t="shared" si="180"/>
        <v>1420.8876110000001</v>
      </c>
      <c r="F1603" s="29">
        <f t="shared" si="181"/>
        <v>2.9776110000000244</v>
      </c>
      <c r="G1603" s="29">
        <f t="shared" si="182"/>
        <v>794.90761099999997</v>
      </c>
      <c r="H1603" s="17"/>
    </row>
    <row r="1604" spans="1:8">
      <c r="A1604" s="27">
        <v>38146</v>
      </c>
      <c r="B1604" s="11">
        <v>81.180000000000007</v>
      </c>
      <c r="C1604" s="29">
        <f t="shared" si="178"/>
        <v>792.83999999999992</v>
      </c>
      <c r="D1604" s="28">
        <f t="shared" si="179"/>
        <v>1418.82</v>
      </c>
      <c r="E1604" s="16">
        <f t="shared" si="180"/>
        <v>1421.799522</v>
      </c>
      <c r="F1604" s="29">
        <f t="shared" si="181"/>
        <v>2.9795220000000882</v>
      </c>
      <c r="G1604" s="29">
        <f t="shared" si="182"/>
        <v>795.81952200000001</v>
      </c>
      <c r="H1604" s="17"/>
    </row>
    <row r="1605" spans="1:8">
      <c r="A1605" s="27">
        <v>38147</v>
      </c>
      <c r="B1605" s="11">
        <v>79.03</v>
      </c>
      <c r="C1605" s="29">
        <f t="shared" si="178"/>
        <v>794.99</v>
      </c>
      <c r="D1605" s="28">
        <f t="shared" si="179"/>
        <v>1420.97</v>
      </c>
      <c r="E1605" s="16">
        <f t="shared" si="180"/>
        <v>1423.954037</v>
      </c>
      <c r="F1605" s="29">
        <f t="shared" si="181"/>
        <v>2.9840369999999439</v>
      </c>
      <c r="G1605" s="29">
        <f t="shared" si="182"/>
        <v>797.97403699999995</v>
      </c>
      <c r="H1605" s="17"/>
    </row>
    <row r="1606" spans="1:8">
      <c r="A1606" s="27">
        <v>38148</v>
      </c>
      <c r="B1606" s="11">
        <v>76.86</v>
      </c>
      <c r="C1606" s="29">
        <f t="shared" si="178"/>
        <v>797.16</v>
      </c>
      <c r="D1606" s="28">
        <f t="shared" si="179"/>
        <v>1423.14</v>
      </c>
      <c r="E1606" s="16">
        <f t="shared" si="180"/>
        <v>1426.128594</v>
      </c>
      <c r="F1606" s="29">
        <f t="shared" si="181"/>
        <v>2.9885939999999209</v>
      </c>
      <c r="G1606" s="29">
        <f t="shared" si="182"/>
        <v>800.14859399999989</v>
      </c>
      <c r="H1606" s="17"/>
    </row>
    <row r="1607" spans="1:8">
      <c r="A1607" s="27">
        <v>38149</v>
      </c>
      <c r="B1607" s="11">
        <v>74.97</v>
      </c>
      <c r="C1607" s="29">
        <f t="shared" si="178"/>
        <v>799.05</v>
      </c>
      <c r="D1607" s="28">
        <f t="shared" si="179"/>
        <v>1425.03</v>
      </c>
      <c r="E1607" s="16">
        <f t="shared" si="180"/>
        <v>1428.022563</v>
      </c>
      <c r="F1607" s="29">
        <f t="shared" si="181"/>
        <v>2.9925630000000183</v>
      </c>
      <c r="G1607" s="29">
        <f t="shared" si="182"/>
        <v>802.04256299999997</v>
      </c>
      <c r="H1607" s="17"/>
    </row>
    <row r="1608" spans="1:8">
      <c r="A1608" s="27">
        <v>38150</v>
      </c>
      <c r="B1608" s="11">
        <v>73.41</v>
      </c>
      <c r="C1608" s="29">
        <f t="shared" si="178"/>
        <v>800.61</v>
      </c>
      <c r="D1608" s="28">
        <f t="shared" si="179"/>
        <v>1426.59</v>
      </c>
      <c r="E1608" s="16">
        <f t="shared" si="180"/>
        <v>1429.5858389999999</v>
      </c>
      <c r="F1608" s="29">
        <f t="shared" si="181"/>
        <v>2.9958389999999326</v>
      </c>
      <c r="G1608" s="29">
        <f t="shared" si="182"/>
        <v>803.60583899999995</v>
      </c>
      <c r="H1608" s="17"/>
    </row>
    <row r="1609" spans="1:8">
      <c r="A1609" s="27">
        <v>38151</v>
      </c>
      <c r="B1609" s="11">
        <v>72.08</v>
      </c>
      <c r="C1609" s="29">
        <f t="shared" si="178"/>
        <v>801.93999999999994</v>
      </c>
      <c r="D1609" s="28">
        <f t="shared" si="179"/>
        <v>1427.92</v>
      </c>
      <c r="E1609" s="16">
        <f t="shared" si="180"/>
        <v>1430.9186320000001</v>
      </c>
      <c r="F1609" s="29">
        <f t="shared" si="181"/>
        <v>2.9986320000000433</v>
      </c>
      <c r="G1609" s="29">
        <f t="shared" si="182"/>
        <v>804.93863199999998</v>
      </c>
      <c r="H1609" s="17"/>
    </row>
    <row r="1610" spans="1:8">
      <c r="A1610" s="27">
        <v>38152</v>
      </c>
      <c r="B1610" s="17"/>
      <c r="C1610" s="17"/>
      <c r="D1610" s="17"/>
      <c r="E1610" s="17"/>
      <c r="F1610" s="17"/>
      <c r="G1610" s="17"/>
      <c r="H1610" s="17"/>
    </row>
    <row r="1611" spans="1:8">
      <c r="A1611" s="27">
        <v>38153</v>
      </c>
      <c r="B1611" s="17"/>
      <c r="C1611" s="17"/>
      <c r="D1611" s="17"/>
      <c r="E1611" s="17"/>
      <c r="F1611" s="17"/>
      <c r="G1611" s="17"/>
      <c r="H1611" s="17"/>
    </row>
    <row r="1612" spans="1:8">
      <c r="A1612" s="27">
        <v>38154</v>
      </c>
      <c r="B1612" s="11">
        <v>71.97</v>
      </c>
      <c r="C1612" s="29">
        <f t="shared" ref="C1612:C1626" si="183">874.02-B1612</f>
        <v>802.05</v>
      </c>
      <c r="D1612" s="28">
        <f t="shared" ref="D1612:D1626" si="184">1500-B1612</f>
        <v>1428.03</v>
      </c>
      <c r="E1612" s="16">
        <f t="shared" ref="E1612:E1626" si="185">D1612*1.0021</f>
        <v>1431.028863</v>
      </c>
      <c r="F1612" s="29">
        <f t="shared" ref="F1612:F1626" si="186">E1612-D1612</f>
        <v>2.9988630000000285</v>
      </c>
      <c r="G1612" s="29">
        <f t="shared" ref="G1612:G1626" si="187">C1612+(E1612-D1612)</f>
        <v>805.04886299999998</v>
      </c>
      <c r="H1612" s="17"/>
    </row>
    <row r="1613" spans="1:8">
      <c r="A1613" s="27">
        <v>38155</v>
      </c>
      <c r="B1613" s="11">
        <v>71.45</v>
      </c>
      <c r="C1613" s="29">
        <f t="shared" si="183"/>
        <v>802.56999999999994</v>
      </c>
      <c r="D1613" s="28">
        <f t="shared" si="184"/>
        <v>1428.55</v>
      </c>
      <c r="E1613" s="16">
        <f t="shared" si="185"/>
        <v>1431.549955</v>
      </c>
      <c r="F1613" s="29">
        <f t="shared" si="186"/>
        <v>2.9999549999999999</v>
      </c>
      <c r="G1613" s="29">
        <f t="shared" si="187"/>
        <v>805.56995499999994</v>
      </c>
      <c r="H1613" s="17"/>
    </row>
    <row r="1614" spans="1:8">
      <c r="A1614" s="27">
        <v>38156</v>
      </c>
      <c r="B1614" s="11">
        <v>71.36</v>
      </c>
      <c r="C1614" s="29">
        <f t="shared" si="183"/>
        <v>802.66</v>
      </c>
      <c r="D1614" s="28">
        <f t="shared" si="184"/>
        <v>1428.64</v>
      </c>
      <c r="E1614" s="16">
        <f t="shared" si="185"/>
        <v>1431.6401440000002</v>
      </c>
      <c r="F1614" s="29">
        <f t="shared" si="186"/>
        <v>3.0001440000000912</v>
      </c>
      <c r="G1614" s="29">
        <f t="shared" si="187"/>
        <v>805.66014400000006</v>
      </c>
      <c r="H1614" s="17"/>
    </row>
    <row r="1615" spans="1:8">
      <c r="A1615" s="27">
        <v>38157</v>
      </c>
      <c r="B1615" s="11">
        <v>71.39</v>
      </c>
      <c r="C1615" s="29">
        <f t="shared" si="183"/>
        <v>802.63</v>
      </c>
      <c r="D1615" s="28">
        <f t="shared" si="184"/>
        <v>1428.61</v>
      </c>
      <c r="E1615" s="16">
        <f t="shared" si="185"/>
        <v>1431.6100809999998</v>
      </c>
      <c r="F1615" s="29">
        <f t="shared" si="186"/>
        <v>3.0000809999999092</v>
      </c>
      <c r="G1615" s="29">
        <f t="shared" si="187"/>
        <v>805.6300809999999</v>
      </c>
      <c r="H1615" s="17"/>
    </row>
    <row r="1616" spans="1:8">
      <c r="A1616" s="27">
        <v>38158</v>
      </c>
      <c r="B1616" s="11">
        <v>71.180000000000007</v>
      </c>
      <c r="C1616" s="29">
        <f t="shared" si="183"/>
        <v>802.83999999999992</v>
      </c>
      <c r="D1616" s="28">
        <f t="shared" si="184"/>
        <v>1428.82</v>
      </c>
      <c r="E1616" s="16">
        <f t="shared" si="185"/>
        <v>1431.820522</v>
      </c>
      <c r="F1616" s="29">
        <f t="shared" si="186"/>
        <v>3.0005220000000463</v>
      </c>
      <c r="G1616" s="29">
        <f t="shared" si="187"/>
        <v>805.84052199999996</v>
      </c>
      <c r="H1616" s="17"/>
    </row>
    <row r="1617" spans="1:8">
      <c r="A1617" s="27">
        <v>38159</v>
      </c>
      <c r="B1617" s="11">
        <v>71.08</v>
      </c>
      <c r="C1617" s="29">
        <f t="shared" si="183"/>
        <v>802.93999999999994</v>
      </c>
      <c r="D1617" s="28">
        <f t="shared" si="184"/>
        <v>1428.92</v>
      </c>
      <c r="E1617" s="16">
        <f t="shared" si="185"/>
        <v>1431.920732</v>
      </c>
      <c r="F1617" s="29">
        <f t="shared" si="186"/>
        <v>3.0007319999999709</v>
      </c>
      <c r="G1617" s="29">
        <f t="shared" si="187"/>
        <v>805.94073199999991</v>
      </c>
      <c r="H1617" s="17"/>
    </row>
    <row r="1618" spans="1:8">
      <c r="A1618" s="27">
        <v>38160</v>
      </c>
      <c r="B1618" s="11">
        <v>71.319999999999993</v>
      </c>
      <c r="C1618" s="29">
        <f t="shared" si="183"/>
        <v>802.7</v>
      </c>
      <c r="D1618" s="28">
        <f t="shared" si="184"/>
        <v>1428.68</v>
      </c>
      <c r="E1618" s="16">
        <f t="shared" si="185"/>
        <v>1431.6802279999999</v>
      </c>
      <c r="F1618" s="29">
        <f t="shared" si="186"/>
        <v>3.0002279999998791</v>
      </c>
      <c r="G1618" s="29">
        <f t="shared" si="187"/>
        <v>805.70022799999992</v>
      </c>
      <c r="H1618" s="17"/>
    </row>
    <row r="1619" spans="1:8">
      <c r="A1619" s="27">
        <v>38161</v>
      </c>
      <c r="B1619" s="11">
        <v>70.819999999999993</v>
      </c>
      <c r="C1619" s="29">
        <f t="shared" si="183"/>
        <v>803.2</v>
      </c>
      <c r="D1619" s="28">
        <f t="shared" si="184"/>
        <v>1429.18</v>
      </c>
      <c r="E1619" s="16">
        <f t="shared" si="185"/>
        <v>1432.181278</v>
      </c>
      <c r="F1619" s="29">
        <f t="shared" si="186"/>
        <v>3.0012779999999566</v>
      </c>
      <c r="G1619" s="29">
        <f t="shared" si="187"/>
        <v>806.201278</v>
      </c>
      <c r="H1619" s="17"/>
    </row>
    <row r="1620" spans="1:8">
      <c r="A1620" s="27">
        <v>38162</v>
      </c>
      <c r="B1620" s="11">
        <v>70.489999999999995</v>
      </c>
      <c r="C1620" s="29">
        <f t="shared" si="183"/>
        <v>803.53</v>
      </c>
      <c r="D1620" s="28">
        <f t="shared" si="184"/>
        <v>1429.51</v>
      </c>
      <c r="E1620" s="16">
        <f t="shared" si="185"/>
        <v>1432.5119709999999</v>
      </c>
      <c r="F1620" s="29">
        <f t="shared" si="186"/>
        <v>3.0019709999999122</v>
      </c>
      <c r="G1620" s="29">
        <f t="shared" si="187"/>
        <v>806.53197099999988</v>
      </c>
      <c r="H1620" s="17"/>
    </row>
    <row r="1621" spans="1:8">
      <c r="A1621" s="27">
        <v>38163</v>
      </c>
      <c r="B1621" s="11">
        <v>70.06</v>
      </c>
      <c r="C1621" s="29">
        <f t="shared" si="183"/>
        <v>803.96</v>
      </c>
      <c r="D1621" s="28">
        <f t="shared" si="184"/>
        <v>1429.94</v>
      </c>
      <c r="E1621" s="16">
        <f t="shared" si="185"/>
        <v>1432.9428740000001</v>
      </c>
      <c r="F1621" s="29">
        <f t="shared" si="186"/>
        <v>3.0028740000000198</v>
      </c>
      <c r="G1621" s="29">
        <f t="shared" si="187"/>
        <v>806.96287400000006</v>
      </c>
      <c r="H1621" s="17"/>
    </row>
    <row r="1622" spans="1:8">
      <c r="A1622" s="27">
        <v>38164</v>
      </c>
      <c r="B1622" s="11">
        <v>69.31</v>
      </c>
      <c r="C1622" s="29">
        <f t="shared" si="183"/>
        <v>804.71</v>
      </c>
      <c r="D1622" s="28">
        <f t="shared" si="184"/>
        <v>1430.69</v>
      </c>
      <c r="E1622" s="16">
        <f t="shared" si="185"/>
        <v>1433.6944490000001</v>
      </c>
      <c r="F1622" s="29">
        <f t="shared" si="186"/>
        <v>3.0044490000000224</v>
      </c>
      <c r="G1622" s="29">
        <f t="shared" si="187"/>
        <v>807.71444900000006</v>
      </c>
      <c r="H1622" s="17"/>
    </row>
    <row r="1623" spans="1:8">
      <c r="A1623" s="27">
        <v>38165</v>
      </c>
      <c r="B1623" s="11">
        <v>68.67</v>
      </c>
      <c r="C1623" s="29">
        <f t="shared" si="183"/>
        <v>805.35</v>
      </c>
      <c r="D1623" s="28">
        <f t="shared" si="184"/>
        <v>1431.33</v>
      </c>
      <c r="E1623" s="16">
        <f t="shared" si="185"/>
        <v>1434.335793</v>
      </c>
      <c r="F1623" s="29">
        <f t="shared" si="186"/>
        <v>3.0057930000000397</v>
      </c>
      <c r="G1623" s="29">
        <f t="shared" si="187"/>
        <v>808.35579300000006</v>
      </c>
      <c r="H1623" s="17"/>
    </row>
    <row r="1624" spans="1:8">
      <c r="A1624" s="27">
        <v>38166</v>
      </c>
      <c r="B1624" s="11">
        <v>68.02</v>
      </c>
      <c r="C1624" s="29">
        <f t="shared" si="183"/>
        <v>806</v>
      </c>
      <c r="D1624" s="28">
        <f t="shared" si="184"/>
        <v>1431.98</v>
      </c>
      <c r="E1624" s="16">
        <f t="shared" si="185"/>
        <v>1434.9871579999999</v>
      </c>
      <c r="F1624" s="29">
        <f t="shared" si="186"/>
        <v>3.0071579999998903</v>
      </c>
      <c r="G1624" s="29">
        <f t="shared" si="187"/>
        <v>809.00715799999989</v>
      </c>
      <c r="H1624" s="17"/>
    </row>
    <row r="1625" spans="1:8">
      <c r="A1625" s="27">
        <v>38167</v>
      </c>
      <c r="B1625" s="11">
        <v>66.650000000000006</v>
      </c>
      <c r="C1625" s="29">
        <f t="shared" si="183"/>
        <v>807.37</v>
      </c>
      <c r="D1625" s="28">
        <f t="shared" si="184"/>
        <v>1433.35</v>
      </c>
      <c r="E1625" s="16">
        <f t="shared" si="185"/>
        <v>1436.3600349999999</v>
      </c>
      <c r="F1625" s="29">
        <f t="shared" si="186"/>
        <v>3.0100350000000162</v>
      </c>
      <c r="G1625" s="29">
        <f t="shared" si="187"/>
        <v>810.38003500000002</v>
      </c>
      <c r="H1625" s="17"/>
    </row>
    <row r="1626" spans="1:8">
      <c r="A1626" s="27">
        <v>38168</v>
      </c>
      <c r="B1626" s="11">
        <v>64.55</v>
      </c>
      <c r="C1626" s="29">
        <f t="shared" si="183"/>
        <v>809.47</v>
      </c>
      <c r="D1626" s="28">
        <f t="shared" si="184"/>
        <v>1435.45</v>
      </c>
      <c r="E1626" s="16">
        <f t="shared" si="185"/>
        <v>1438.4644450000001</v>
      </c>
      <c r="F1626" s="29">
        <f t="shared" si="186"/>
        <v>3.0144450000000234</v>
      </c>
      <c r="G1626" s="29">
        <f t="shared" si="187"/>
        <v>812.48444500000005</v>
      </c>
      <c r="H1626" s="17"/>
    </row>
    <row r="1627" spans="1:8">
      <c r="A1627" s="27">
        <v>38169</v>
      </c>
      <c r="B1627" s="17"/>
      <c r="C1627" s="17"/>
      <c r="D1627" s="17"/>
      <c r="E1627" s="17"/>
      <c r="F1627" s="17"/>
      <c r="G1627" s="17"/>
      <c r="H1627" s="17"/>
    </row>
    <row r="1628" spans="1:8">
      <c r="A1628" s="27">
        <v>38170</v>
      </c>
      <c r="B1628" s="17"/>
      <c r="C1628" s="17"/>
      <c r="D1628" s="17"/>
      <c r="E1628" s="17"/>
      <c r="F1628" s="17"/>
      <c r="G1628" s="17"/>
      <c r="H1628" s="17"/>
    </row>
    <row r="1629" spans="1:8">
      <c r="A1629" s="27">
        <v>38171</v>
      </c>
      <c r="B1629" s="17"/>
      <c r="C1629" s="17"/>
      <c r="D1629" s="17"/>
      <c r="E1629" s="17"/>
      <c r="F1629" s="17"/>
      <c r="G1629" s="17"/>
      <c r="H1629" s="17"/>
    </row>
    <row r="1630" spans="1:8">
      <c r="A1630" s="27">
        <v>38172</v>
      </c>
      <c r="B1630" s="17"/>
      <c r="C1630" s="17"/>
      <c r="D1630" s="17"/>
      <c r="E1630" s="17"/>
      <c r="F1630" s="17"/>
      <c r="G1630" s="17"/>
      <c r="H1630" s="17"/>
    </row>
    <row r="1631" spans="1:8">
      <c r="A1631" s="27">
        <v>38173</v>
      </c>
      <c r="B1631" s="17"/>
      <c r="C1631" s="17"/>
      <c r="D1631" s="17"/>
      <c r="E1631" s="17"/>
      <c r="F1631" s="17"/>
      <c r="G1631" s="17"/>
      <c r="H1631" s="17"/>
    </row>
    <row r="1632" spans="1:8">
      <c r="A1632" s="27">
        <v>38174</v>
      </c>
      <c r="B1632" s="17"/>
      <c r="C1632" s="17"/>
      <c r="D1632" s="17"/>
      <c r="E1632" s="17"/>
      <c r="F1632" s="17"/>
      <c r="G1632" s="17"/>
      <c r="H1632" s="17"/>
    </row>
    <row r="1633" spans="1:8">
      <c r="A1633" s="27">
        <v>38175</v>
      </c>
      <c r="B1633" s="17"/>
      <c r="C1633" s="17"/>
      <c r="D1633" s="17"/>
      <c r="E1633" s="17"/>
      <c r="F1633" s="17"/>
      <c r="G1633" s="17"/>
      <c r="H1633" s="17"/>
    </row>
    <row r="1634" spans="1:8">
      <c r="A1634" s="27">
        <v>38176</v>
      </c>
      <c r="B1634" s="17"/>
      <c r="C1634" s="17"/>
      <c r="D1634" s="17"/>
      <c r="E1634" s="17"/>
      <c r="F1634" s="17"/>
      <c r="G1634" s="17"/>
      <c r="H1634" s="17"/>
    </row>
    <row r="1635" spans="1:8">
      <c r="A1635" s="27">
        <v>38177</v>
      </c>
      <c r="B1635" s="17"/>
      <c r="C1635" s="17"/>
      <c r="D1635" s="17"/>
      <c r="E1635" s="17"/>
      <c r="F1635" s="17"/>
      <c r="G1635" s="17"/>
      <c r="H1635" s="17"/>
    </row>
    <row r="1636" spans="1:8">
      <c r="A1636" s="27">
        <v>38178</v>
      </c>
      <c r="B1636" s="17"/>
      <c r="C1636" s="17"/>
      <c r="D1636" s="17"/>
      <c r="E1636" s="17"/>
      <c r="F1636" s="17"/>
      <c r="G1636" s="17"/>
      <c r="H1636" s="17"/>
    </row>
    <row r="1637" spans="1:8">
      <c r="A1637" s="27">
        <v>38179</v>
      </c>
      <c r="B1637" s="17"/>
      <c r="C1637" s="17"/>
      <c r="D1637" s="17"/>
      <c r="E1637" s="17"/>
      <c r="F1637" s="17"/>
      <c r="G1637" s="17"/>
      <c r="H1637" s="17"/>
    </row>
    <row r="1638" spans="1:8">
      <c r="A1638" s="27">
        <v>38180</v>
      </c>
      <c r="B1638" s="17"/>
      <c r="C1638" s="17"/>
      <c r="D1638" s="17"/>
      <c r="E1638" s="17"/>
      <c r="F1638" s="17"/>
      <c r="G1638" s="17"/>
      <c r="H1638" s="17"/>
    </row>
    <row r="1639" spans="1:8">
      <c r="A1639" s="27">
        <v>38181</v>
      </c>
      <c r="B1639" s="17"/>
      <c r="C1639" s="17"/>
      <c r="D1639" s="17"/>
      <c r="E1639" s="17"/>
      <c r="F1639" s="17"/>
      <c r="G1639" s="17"/>
      <c r="H1639" s="17"/>
    </row>
    <row r="1640" spans="1:8">
      <c r="A1640" s="27">
        <v>38182</v>
      </c>
      <c r="B1640" s="17"/>
      <c r="C1640" s="17"/>
      <c r="D1640" s="17"/>
      <c r="E1640" s="17"/>
      <c r="F1640" s="17"/>
      <c r="G1640" s="17"/>
      <c r="H1640" s="17"/>
    </row>
    <row r="1641" spans="1:8">
      <c r="A1641" s="27">
        <v>38183</v>
      </c>
      <c r="B1641" s="17"/>
      <c r="C1641" s="17"/>
      <c r="D1641" s="17"/>
      <c r="E1641" s="17"/>
      <c r="F1641" s="17"/>
      <c r="G1641" s="17"/>
      <c r="H1641" s="17"/>
    </row>
    <row r="1642" spans="1:8">
      <c r="A1642" s="27">
        <v>38184</v>
      </c>
      <c r="B1642" s="17"/>
      <c r="C1642" s="17"/>
      <c r="D1642" s="17"/>
      <c r="E1642" s="17"/>
      <c r="F1642" s="17"/>
      <c r="G1642" s="17"/>
      <c r="H1642" s="17"/>
    </row>
    <row r="1643" spans="1:8">
      <c r="A1643" s="27">
        <v>38185</v>
      </c>
      <c r="B1643" s="17"/>
      <c r="C1643" s="17"/>
      <c r="D1643" s="17"/>
      <c r="E1643" s="17"/>
      <c r="F1643" s="17"/>
      <c r="G1643" s="17"/>
      <c r="H1643" s="17"/>
    </row>
    <row r="1644" spans="1:8">
      <c r="A1644" s="27">
        <v>38186</v>
      </c>
      <c r="B1644" s="17"/>
      <c r="C1644" s="17"/>
      <c r="D1644" s="17"/>
      <c r="E1644" s="17"/>
      <c r="F1644" s="17"/>
      <c r="G1644" s="17"/>
      <c r="H1644" s="17"/>
    </row>
    <row r="1645" spans="1:8">
      <c r="A1645" s="27">
        <v>38187</v>
      </c>
      <c r="B1645" s="17"/>
      <c r="C1645" s="17"/>
      <c r="D1645" s="17"/>
      <c r="E1645" s="17"/>
      <c r="F1645" s="17"/>
      <c r="G1645" s="17"/>
      <c r="H1645" s="17"/>
    </row>
    <row r="1646" spans="1:8">
      <c r="A1646" s="27">
        <v>38188</v>
      </c>
      <c r="B1646" s="17"/>
      <c r="C1646" s="17"/>
      <c r="D1646" s="17"/>
      <c r="E1646" s="17"/>
      <c r="F1646" s="17"/>
      <c r="G1646" s="17"/>
      <c r="H1646" s="17"/>
    </row>
    <row r="1647" spans="1:8">
      <c r="A1647" s="27">
        <v>38189</v>
      </c>
      <c r="B1647" s="17"/>
      <c r="C1647" s="17"/>
      <c r="D1647" s="17"/>
      <c r="E1647" s="17"/>
      <c r="F1647" s="17"/>
      <c r="G1647" s="17"/>
      <c r="H1647" s="17"/>
    </row>
    <row r="1648" spans="1:8">
      <c r="A1648" s="27">
        <v>38190</v>
      </c>
      <c r="B1648" s="17"/>
      <c r="C1648" s="17"/>
      <c r="D1648" s="17"/>
      <c r="E1648" s="17"/>
      <c r="F1648" s="17"/>
      <c r="G1648" s="17"/>
      <c r="H1648" s="17"/>
    </row>
    <row r="1649" spans="1:8">
      <c r="A1649" s="27">
        <v>38191</v>
      </c>
      <c r="B1649" s="17"/>
      <c r="C1649" s="17"/>
      <c r="D1649" s="17"/>
      <c r="E1649" s="17"/>
      <c r="F1649" s="17"/>
      <c r="G1649" s="17"/>
      <c r="H1649" s="17"/>
    </row>
    <row r="1650" spans="1:8">
      <c r="A1650" s="27">
        <v>38192</v>
      </c>
      <c r="B1650" s="17"/>
      <c r="C1650" s="17"/>
      <c r="D1650" s="17"/>
      <c r="E1650" s="17"/>
      <c r="F1650" s="17"/>
      <c r="G1650" s="17"/>
      <c r="H1650" s="17"/>
    </row>
    <row r="1651" spans="1:8">
      <c r="A1651" s="27">
        <v>38193</v>
      </c>
      <c r="B1651" s="17"/>
      <c r="C1651" s="17"/>
      <c r="D1651" s="17"/>
      <c r="E1651" s="17"/>
      <c r="F1651" s="17"/>
      <c r="G1651" s="17"/>
      <c r="H1651" s="17"/>
    </row>
    <row r="1652" spans="1:8">
      <c r="A1652" s="27">
        <v>38194</v>
      </c>
      <c r="B1652" s="17"/>
      <c r="C1652" s="17"/>
      <c r="D1652" s="17"/>
      <c r="E1652" s="17"/>
      <c r="F1652" s="17"/>
      <c r="G1652" s="17"/>
      <c r="H1652" s="17"/>
    </row>
    <row r="1653" spans="1:8">
      <c r="A1653" s="27">
        <v>38195</v>
      </c>
      <c r="B1653" s="17"/>
      <c r="C1653" s="17"/>
      <c r="D1653" s="17"/>
      <c r="E1653" s="17"/>
      <c r="F1653" s="17"/>
      <c r="G1653" s="17"/>
      <c r="H1653" s="17"/>
    </row>
    <row r="1654" spans="1:8">
      <c r="A1654" s="27">
        <v>38196</v>
      </c>
      <c r="B1654" s="17"/>
      <c r="C1654" s="17"/>
      <c r="D1654" s="17"/>
      <c r="E1654" s="17"/>
      <c r="F1654" s="17"/>
      <c r="G1654" s="17"/>
      <c r="H1654" s="17"/>
    </row>
    <row r="1655" spans="1:8">
      <c r="A1655" s="27">
        <v>38197</v>
      </c>
      <c r="B1655" s="17"/>
      <c r="C1655" s="17"/>
      <c r="D1655" s="17"/>
      <c r="E1655" s="17"/>
      <c r="F1655" s="17"/>
      <c r="G1655" s="17"/>
      <c r="H1655" s="17"/>
    </row>
    <row r="1656" spans="1:8">
      <c r="A1656" s="27">
        <v>38198</v>
      </c>
      <c r="B1656" s="17"/>
      <c r="C1656" s="17"/>
      <c r="D1656" s="17"/>
      <c r="E1656" s="17"/>
      <c r="F1656" s="17"/>
      <c r="G1656" s="17"/>
      <c r="H1656" s="17"/>
    </row>
    <row r="1657" spans="1:8">
      <c r="A1657" s="27">
        <v>38199</v>
      </c>
      <c r="B1657" s="17"/>
      <c r="C1657" s="17"/>
      <c r="D1657" s="17"/>
      <c r="E1657" s="17"/>
      <c r="F1657" s="17"/>
      <c r="G1657" s="17"/>
      <c r="H1657" s="17"/>
    </row>
    <row r="1658" spans="1:8">
      <c r="A1658" s="27">
        <v>38200</v>
      </c>
      <c r="B1658" s="17"/>
      <c r="C1658" s="17"/>
      <c r="D1658" s="17"/>
      <c r="E1658" s="17"/>
      <c r="F1658" s="17"/>
      <c r="G1658" s="17"/>
      <c r="H1658" s="17"/>
    </row>
    <row r="1659" spans="1:8">
      <c r="A1659" s="27">
        <v>38201</v>
      </c>
      <c r="B1659" s="17"/>
      <c r="C1659" s="17"/>
      <c r="D1659" s="17"/>
      <c r="E1659" s="17"/>
      <c r="F1659" s="17"/>
      <c r="G1659" s="17"/>
      <c r="H1659" s="17"/>
    </row>
    <row r="1660" spans="1:8">
      <c r="A1660" s="27">
        <v>38202</v>
      </c>
      <c r="B1660" s="17"/>
      <c r="C1660" s="17"/>
      <c r="D1660" s="17"/>
      <c r="E1660" s="17"/>
      <c r="F1660" s="17"/>
      <c r="G1660" s="17"/>
      <c r="H1660" s="17"/>
    </row>
    <row r="1661" spans="1:8">
      <c r="A1661" s="27">
        <v>38203</v>
      </c>
      <c r="B1661" s="17"/>
      <c r="C1661" s="17"/>
      <c r="D1661" s="17"/>
      <c r="E1661" s="17"/>
      <c r="F1661" s="17"/>
      <c r="G1661" s="17"/>
      <c r="H1661" s="17"/>
    </row>
    <row r="1662" spans="1:8">
      <c r="A1662" s="27">
        <v>38204</v>
      </c>
      <c r="B1662" s="17"/>
      <c r="C1662" s="17"/>
      <c r="D1662" s="17"/>
      <c r="E1662" s="17"/>
      <c r="F1662" s="17"/>
      <c r="G1662" s="17"/>
      <c r="H1662" s="17"/>
    </row>
    <row r="1663" spans="1:8">
      <c r="A1663" s="27">
        <v>38205</v>
      </c>
      <c r="B1663" s="17"/>
      <c r="C1663" s="17"/>
      <c r="D1663" s="17"/>
      <c r="E1663" s="17"/>
      <c r="F1663" s="17"/>
      <c r="G1663" s="17"/>
      <c r="H1663" s="17"/>
    </row>
    <row r="1664" spans="1:8">
      <c r="A1664" s="27">
        <v>38206</v>
      </c>
      <c r="B1664" s="17"/>
      <c r="C1664" s="17"/>
      <c r="D1664" s="17"/>
      <c r="E1664" s="17"/>
      <c r="F1664" s="17"/>
      <c r="G1664" s="17"/>
      <c r="H1664" s="17"/>
    </row>
    <row r="1665" spans="1:8">
      <c r="A1665" s="27">
        <v>38207</v>
      </c>
      <c r="B1665" s="17"/>
      <c r="C1665" s="17"/>
      <c r="D1665" s="17"/>
      <c r="E1665" s="17"/>
      <c r="F1665" s="17"/>
      <c r="G1665" s="17"/>
      <c r="H1665" s="17"/>
    </row>
    <row r="1666" spans="1:8">
      <c r="A1666" s="27">
        <v>38208</v>
      </c>
      <c r="B1666" s="17"/>
      <c r="C1666" s="17"/>
      <c r="D1666" s="17"/>
      <c r="E1666" s="17"/>
      <c r="F1666" s="17"/>
      <c r="G1666" s="17"/>
      <c r="H1666" s="17"/>
    </row>
    <row r="1667" spans="1:8">
      <c r="A1667" s="27">
        <v>38209</v>
      </c>
      <c r="B1667" s="17"/>
      <c r="C1667" s="17"/>
      <c r="D1667" s="17"/>
      <c r="E1667" s="17"/>
      <c r="F1667" s="17"/>
      <c r="G1667" s="17"/>
      <c r="H1667" s="17"/>
    </row>
    <row r="1668" spans="1:8">
      <c r="A1668" s="27">
        <v>38210</v>
      </c>
      <c r="B1668" s="17"/>
      <c r="C1668" s="17"/>
      <c r="D1668" s="17"/>
      <c r="E1668" s="17"/>
      <c r="F1668" s="17"/>
      <c r="G1668" s="17"/>
      <c r="H1668" s="17"/>
    </row>
    <row r="1669" spans="1:8">
      <c r="A1669" s="27">
        <v>38211</v>
      </c>
      <c r="B1669" s="17"/>
      <c r="C1669" s="17"/>
      <c r="D1669" s="17"/>
      <c r="E1669" s="17"/>
      <c r="F1669" s="17"/>
      <c r="G1669" s="17"/>
      <c r="H1669" s="17"/>
    </row>
    <row r="1670" spans="1:8">
      <c r="A1670" s="27">
        <v>38212</v>
      </c>
      <c r="B1670" s="17"/>
      <c r="C1670" s="17"/>
      <c r="D1670" s="17"/>
      <c r="E1670" s="17"/>
      <c r="F1670" s="17"/>
      <c r="G1670" s="17"/>
      <c r="H1670" s="17"/>
    </row>
    <row r="1671" spans="1:8">
      <c r="A1671" s="27">
        <v>38213</v>
      </c>
      <c r="B1671" s="17"/>
      <c r="C1671" s="17"/>
      <c r="D1671" s="17"/>
      <c r="E1671" s="17"/>
      <c r="F1671" s="17"/>
      <c r="G1671" s="17"/>
      <c r="H1671" s="17"/>
    </row>
    <row r="1672" spans="1:8">
      <c r="A1672" s="27">
        <v>38214</v>
      </c>
      <c r="B1672" s="17"/>
      <c r="C1672" s="17"/>
      <c r="D1672" s="17"/>
      <c r="E1672" s="17"/>
      <c r="F1672" s="17"/>
      <c r="G1672" s="17"/>
      <c r="H1672" s="17"/>
    </row>
    <row r="1673" spans="1:8">
      <c r="A1673" s="27">
        <v>38215</v>
      </c>
      <c r="B1673" s="17"/>
      <c r="C1673" s="17"/>
      <c r="D1673" s="17"/>
      <c r="E1673" s="17"/>
      <c r="F1673" s="17"/>
      <c r="G1673" s="17"/>
      <c r="H1673" s="17"/>
    </row>
    <row r="1674" spans="1:8">
      <c r="A1674" s="27">
        <v>38216</v>
      </c>
      <c r="B1674" s="17"/>
      <c r="C1674" s="17"/>
      <c r="D1674" s="17"/>
      <c r="E1674" s="17"/>
      <c r="F1674" s="17"/>
      <c r="G1674" s="17"/>
      <c r="H1674" s="17"/>
    </row>
    <row r="1675" spans="1:8">
      <c r="A1675" s="27">
        <v>38217</v>
      </c>
      <c r="B1675" s="17"/>
      <c r="C1675" s="17"/>
      <c r="D1675" s="17"/>
      <c r="E1675" s="17"/>
      <c r="F1675" s="17"/>
      <c r="G1675" s="17"/>
      <c r="H1675" s="17"/>
    </row>
    <row r="1676" spans="1:8">
      <c r="A1676" s="27">
        <v>38218</v>
      </c>
      <c r="B1676" s="17"/>
      <c r="C1676" s="17"/>
      <c r="D1676" s="17"/>
      <c r="E1676" s="17"/>
      <c r="F1676" s="17"/>
      <c r="G1676" s="17"/>
      <c r="H1676" s="17"/>
    </row>
    <row r="1677" spans="1:8">
      <c r="A1677" s="27">
        <v>38219</v>
      </c>
      <c r="B1677" s="17"/>
      <c r="C1677" s="17"/>
      <c r="D1677" s="17"/>
      <c r="E1677" s="17"/>
      <c r="F1677" s="17"/>
      <c r="G1677" s="17"/>
      <c r="H1677" s="17"/>
    </row>
    <row r="1678" spans="1:8">
      <c r="A1678" s="27">
        <v>38220</v>
      </c>
      <c r="B1678" s="17"/>
      <c r="C1678" s="17"/>
      <c r="D1678" s="17"/>
      <c r="E1678" s="17"/>
      <c r="F1678" s="17"/>
      <c r="G1678" s="17"/>
      <c r="H1678" s="17"/>
    </row>
    <row r="1679" spans="1:8">
      <c r="A1679" s="27">
        <v>38221</v>
      </c>
      <c r="B1679" s="17"/>
      <c r="C1679" s="17"/>
      <c r="D1679" s="17"/>
      <c r="E1679" s="17"/>
      <c r="F1679" s="17"/>
      <c r="G1679" s="17"/>
      <c r="H1679" s="17"/>
    </row>
    <row r="1680" spans="1:8">
      <c r="A1680" s="27">
        <v>38222</v>
      </c>
      <c r="B1680" s="17"/>
      <c r="C1680" s="17"/>
      <c r="D1680" s="17"/>
      <c r="E1680" s="17"/>
      <c r="F1680" s="17"/>
      <c r="G1680" s="17"/>
      <c r="H1680" s="17"/>
    </row>
    <row r="1681" spans="1:8">
      <c r="A1681" s="27">
        <v>38223</v>
      </c>
      <c r="B1681" s="17"/>
      <c r="C1681" s="17"/>
      <c r="D1681" s="17"/>
      <c r="E1681" s="17"/>
      <c r="F1681" s="17"/>
      <c r="G1681" s="17"/>
      <c r="H1681" s="17"/>
    </row>
    <row r="1682" spans="1:8">
      <c r="A1682" s="27">
        <v>38224</v>
      </c>
      <c r="B1682" s="17"/>
      <c r="C1682" s="17"/>
      <c r="D1682" s="17"/>
      <c r="E1682" s="17"/>
      <c r="F1682" s="17"/>
      <c r="G1682" s="17"/>
      <c r="H1682" s="17"/>
    </row>
    <row r="1683" spans="1:8">
      <c r="A1683" s="27">
        <v>38225</v>
      </c>
      <c r="B1683" s="17"/>
      <c r="C1683" s="17"/>
      <c r="D1683" s="17"/>
      <c r="E1683" s="17"/>
      <c r="F1683" s="17"/>
      <c r="G1683" s="17"/>
      <c r="H1683" s="17"/>
    </row>
    <row r="1684" spans="1:8">
      <c r="A1684" s="27">
        <v>38226</v>
      </c>
      <c r="B1684" s="17"/>
      <c r="C1684" s="17"/>
      <c r="D1684" s="17"/>
      <c r="E1684" s="17"/>
      <c r="F1684" s="17"/>
      <c r="G1684" s="17"/>
      <c r="H1684" s="17"/>
    </row>
    <row r="1685" spans="1:8">
      <c r="A1685" s="27">
        <v>38227</v>
      </c>
      <c r="B1685" s="17"/>
      <c r="C1685" s="17"/>
      <c r="D1685" s="17"/>
      <c r="E1685" s="17"/>
      <c r="F1685" s="17"/>
      <c r="G1685" s="17"/>
      <c r="H1685" s="17"/>
    </row>
    <row r="1686" spans="1:8">
      <c r="A1686" s="27">
        <v>38228</v>
      </c>
      <c r="B1686" s="17"/>
      <c r="C1686" s="17"/>
      <c r="D1686" s="17"/>
      <c r="E1686" s="17"/>
      <c r="F1686" s="17"/>
      <c r="G1686" s="17"/>
      <c r="H1686" s="17"/>
    </row>
    <row r="1687" spans="1:8">
      <c r="A1687" s="27">
        <v>38229</v>
      </c>
      <c r="B1687" s="17"/>
      <c r="C1687" s="17"/>
      <c r="D1687" s="17"/>
      <c r="E1687" s="17"/>
      <c r="F1687" s="17"/>
      <c r="G1687" s="17"/>
      <c r="H1687" s="17"/>
    </row>
    <row r="1688" spans="1:8">
      <c r="A1688" s="27">
        <v>38230</v>
      </c>
      <c r="B1688" s="17"/>
      <c r="C1688" s="17"/>
      <c r="D1688" s="17"/>
      <c r="E1688" s="17"/>
      <c r="F1688" s="17"/>
      <c r="G1688" s="17"/>
      <c r="H1688" s="17"/>
    </row>
    <row r="1689" spans="1:8">
      <c r="A1689" s="27">
        <v>38231</v>
      </c>
      <c r="B1689" s="17"/>
      <c r="C1689" s="17"/>
      <c r="D1689" s="17"/>
      <c r="E1689" s="17"/>
      <c r="F1689" s="17"/>
      <c r="G1689" s="17"/>
      <c r="H1689" s="17"/>
    </row>
    <row r="1690" spans="1:8">
      <c r="A1690" s="27">
        <v>38232</v>
      </c>
      <c r="B1690" s="17"/>
      <c r="C1690" s="17"/>
      <c r="D1690" s="17"/>
      <c r="E1690" s="17"/>
      <c r="F1690" s="17"/>
      <c r="G1690" s="17"/>
      <c r="H1690" s="17"/>
    </row>
    <row r="1691" spans="1:8">
      <c r="A1691" s="27">
        <v>38233</v>
      </c>
      <c r="B1691" s="17"/>
      <c r="C1691" s="17"/>
      <c r="D1691" s="17"/>
      <c r="E1691" s="17"/>
      <c r="F1691" s="17"/>
      <c r="G1691" s="17"/>
      <c r="H1691" s="17"/>
    </row>
    <row r="1692" spans="1:8">
      <c r="A1692" s="27">
        <v>38234</v>
      </c>
      <c r="B1692" s="17"/>
      <c r="C1692" s="17"/>
      <c r="D1692" s="17"/>
      <c r="E1692" s="17"/>
      <c r="F1692" s="17"/>
      <c r="G1692" s="17"/>
      <c r="H1692" s="17"/>
    </row>
    <row r="1693" spans="1:8">
      <c r="A1693" s="27">
        <v>38235</v>
      </c>
      <c r="B1693" s="17"/>
      <c r="C1693" s="17"/>
      <c r="D1693" s="17"/>
      <c r="E1693" s="17"/>
      <c r="F1693" s="17"/>
      <c r="G1693" s="17"/>
      <c r="H1693" s="17"/>
    </row>
    <row r="1694" spans="1:8">
      <c r="A1694" s="27">
        <v>38236</v>
      </c>
      <c r="B1694" s="17"/>
      <c r="C1694" s="17"/>
      <c r="D1694" s="17"/>
      <c r="E1694" s="17"/>
      <c r="F1694" s="17"/>
      <c r="G1694" s="17"/>
      <c r="H1694" s="17"/>
    </row>
    <row r="1695" spans="1:8">
      <c r="A1695" s="27">
        <v>38237</v>
      </c>
      <c r="B1695" s="17"/>
      <c r="C1695" s="17"/>
      <c r="D1695" s="17"/>
      <c r="E1695" s="17"/>
      <c r="F1695" s="17"/>
      <c r="G1695" s="17"/>
      <c r="H1695" s="17"/>
    </row>
    <row r="1696" spans="1:8">
      <c r="A1696" s="27">
        <v>38238</v>
      </c>
      <c r="B1696" s="17"/>
      <c r="C1696" s="17"/>
      <c r="D1696" s="17"/>
      <c r="E1696" s="17"/>
      <c r="F1696" s="17"/>
      <c r="G1696" s="17"/>
      <c r="H1696" s="17"/>
    </row>
    <row r="1697" spans="1:8">
      <c r="A1697" s="27">
        <v>38239</v>
      </c>
      <c r="B1697" s="17"/>
      <c r="C1697" s="17"/>
      <c r="D1697" s="17"/>
      <c r="E1697" s="17"/>
      <c r="F1697" s="17"/>
      <c r="G1697" s="17"/>
      <c r="H1697" s="17"/>
    </row>
    <row r="1698" spans="1:8">
      <c r="A1698" s="27">
        <v>38240</v>
      </c>
      <c r="B1698" s="17"/>
      <c r="C1698" s="17"/>
      <c r="D1698" s="17"/>
      <c r="E1698" s="17"/>
      <c r="F1698" s="17"/>
      <c r="G1698" s="17"/>
      <c r="H1698" s="17"/>
    </row>
    <row r="1699" spans="1:8">
      <c r="A1699" s="27">
        <v>38241</v>
      </c>
      <c r="B1699" s="17"/>
      <c r="C1699" s="17"/>
      <c r="D1699" s="17"/>
      <c r="E1699" s="17"/>
      <c r="F1699" s="17"/>
      <c r="G1699" s="17"/>
      <c r="H1699" s="17"/>
    </row>
    <row r="1700" spans="1:8">
      <c r="A1700" s="27">
        <v>38242</v>
      </c>
      <c r="B1700" s="17"/>
      <c r="C1700" s="17"/>
      <c r="D1700" s="17"/>
      <c r="E1700" s="17"/>
      <c r="F1700" s="17"/>
      <c r="G1700" s="17"/>
      <c r="H1700" s="17"/>
    </row>
    <row r="1701" spans="1:8">
      <c r="A1701" s="27">
        <v>38243</v>
      </c>
      <c r="B1701" s="17"/>
      <c r="C1701" s="17"/>
      <c r="D1701" s="17"/>
      <c r="E1701" s="17"/>
      <c r="F1701" s="17"/>
      <c r="G1701" s="17"/>
      <c r="H1701" s="17"/>
    </row>
    <row r="1702" spans="1:8">
      <c r="A1702" s="27">
        <v>38244</v>
      </c>
      <c r="B1702" s="17"/>
      <c r="C1702" s="17"/>
      <c r="D1702" s="17"/>
      <c r="E1702" s="17"/>
      <c r="F1702" s="17"/>
      <c r="G1702" s="17"/>
      <c r="H1702" s="17"/>
    </row>
    <row r="1703" spans="1:8">
      <c r="A1703" s="27">
        <v>38245</v>
      </c>
      <c r="B1703" s="11">
        <v>55</v>
      </c>
      <c r="C1703" s="29">
        <f t="shared" ref="C1703:C1766" si="188">874.02-B1703</f>
        <v>819.02</v>
      </c>
      <c r="D1703" s="28">
        <f t="shared" ref="D1703:D1766" si="189">1500-B1703</f>
        <v>1445</v>
      </c>
      <c r="E1703" s="16">
        <f t="shared" ref="E1703:E1766" si="190">D1703*1.0021</f>
        <v>1448.0345</v>
      </c>
      <c r="F1703" s="29">
        <f t="shared" ref="F1703:F1766" si="191">E1703-D1703</f>
        <v>3.03449999999998</v>
      </c>
      <c r="G1703" s="29">
        <f t="shared" ref="G1703:G1766" si="192">C1703+(E1703-D1703)</f>
        <v>822.05449999999996</v>
      </c>
      <c r="H1703" s="17"/>
    </row>
    <row r="1704" spans="1:8">
      <c r="A1704" s="27">
        <v>38246</v>
      </c>
      <c r="B1704" s="11">
        <v>55.67</v>
      </c>
      <c r="C1704" s="29">
        <f t="shared" si="188"/>
        <v>818.35</v>
      </c>
      <c r="D1704" s="28">
        <f t="shared" si="189"/>
        <v>1444.33</v>
      </c>
      <c r="E1704" s="16">
        <f t="shared" si="190"/>
        <v>1447.3630929999999</v>
      </c>
      <c r="F1704" s="29">
        <f t="shared" si="191"/>
        <v>3.033093000000008</v>
      </c>
      <c r="G1704" s="29">
        <f t="shared" si="192"/>
        <v>821.38309300000003</v>
      </c>
      <c r="H1704" s="17"/>
    </row>
    <row r="1705" spans="1:8">
      <c r="A1705" s="27">
        <v>38247</v>
      </c>
      <c r="B1705" s="11">
        <v>56.18</v>
      </c>
      <c r="C1705" s="29">
        <f t="shared" si="188"/>
        <v>817.84</v>
      </c>
      <c r="D1705" s="28">
        <f t="shared" si="189"/>
        <v>1443.82</v>
      </c>
      <c r="E1705" s="16">
        <f t="shared" si="190"/>
        <v>1446.852022</v>
      </c>
      <c r="F1705" s="29">
        <f t="shared" si="191"/>
        <v>3.0320220000000973</v>
      </c>
      <c r="G1705" s="29">
        <f t="shared" si="192"/>
        <v>820.87202200000013</v>
      </c>
      <c r="H1705" s="17"/>
    </row>
    <row r="1706" spans="1:8">
      <c r="A1706" s="27">
        <v>38248</v>
      </c>
      <c r="B1706" s="11">
        <v>56.76</v>
      </c>
      <c r="C1706" s="29">
        <f t="shared" si="188"/>
        <v>817.26</v>
      </c>
      <c r="D1706" s="28">
        <f t="shared" si="189"/>
        <v>1443.24</v>
      </c>
      <c r="E1706" s="16">
        <f t="shared" si="190"/>
        <v>1446.270804</v>
      </c>
      <c r="F1706" s="29">
        <f t="shared" si="191"/>
        <v>3.0308039999999892</v>
      </c>
      <c r="G1706" s="29">
        <f t="shared" si="192"/>
        <v>820.29080399999998</v>
      </c>
      <c r="H1706" s="17"/>
    </row>
    <row r="1707" spans="1:8">
      <c r="A1707" s="27">
        <v>38249</v>
      </c>
      <c r="B1707" s="11">
        <v>57.04</v>
      </c>
      <c r="C1707" s="29">
        <f t="shared" si="188"/>
        <v>816.98</v>
      </c>
      <c r="D1707" s="28">
        <f t="shared" si="189"/>
        <v>1442.96</v>
      </c>
      <c r="E1707" s="16">
        <f t="shared" si="190"/>
        <v>1445.9902159999999</v>
      </c>
      <c r="F1707" s="29">
        <f t="shared" si="191"/>
        <v>3.0302159999998821</v>
      </c>
      <c r="G1707" s="29">
        <f t="shared" si="192"/>
        <v>820.0102159999999</v>
      </c>
      <c r="H1707" s="17"/>
    </row>
    <row r="1708" spans="1:8">
      <c r="A1708" s="27">
        <v>38250</v>
      </c>
      <c r="B1708" s="11">
        <v>57.02</v>
      </c>
      <c r="C1708" s="29">
        <f t="shared" si="188"/>
        <v>817</v>
      </c>
      <c r="D1708" s="28">
        <f t="shared" si="189"/>
        <v>1442.98</v>
      </c>
      <c r="E1708" s="16">
        <f t="shared" si="190"/>
        <v>1446.010258</v>
      </c>
      <c r="F1708" s="29">
        <f t="shared" si="191"/>
        <v>3.0302580000000034</v>
      </c>
      <c r="G1708" s="29">
        <f t="shared" si="192"/>
        <v>820.030258</v>
      </c>
      <c r="H1708" s="17"/>
    </row>
    <row r="1709" spans="1:8">
      <c r="A1709" s="27">
        <v>38251</v>
      </c>
      <c r="B1709" s="11">
        <v>57.04</v>
      </c>
      <c r="C1709" s="29">
        <f t="shared" si="188"/>
        <v>816.98</v>
      </c>
      <c r="D1709" s="28">
        <f t="shared" si="189"/>
        <v>1442.96</v>
      </c>
      <c r="E1709" s="16">
        <f t="shared" si="190"/>
        <v>1445.9902159999999</v>
      </c>
      <c r="F1709" s="29">
        <f t="shared" si="191"/>
        <v>3.0302159999998821</v>
      </c>
      <c r="G1709" s="29">
        <f t="shared" si="192"/>
        <v>820.0102159999999</v>
      </c>
      <c r="H1709" s="17"/>
    </row>
    <row r="1710" spans="1:8">
      <c r="A1710" s="27">
        <v>38252</v>
      </c>
      <c r="B1710" s="11">
        <v>57.72</v>
      </c>
      <c r="C1710" s="29">
        <f t="shared" si="188"/>
        <v>816.3</v>
      </c>
      <c r="D1710" s="28">
        <f t="shared" si="189"/>
        <v>1442.28</v>
      </c>
      <c r="E1710" s="16">
        <f t="shared" si="190"/>
        <v>1445.308788</v>
      </c>
      <c r="F1710" s="29">
        <f t="shared" si="191"/>
        <v>3.0287880000000769</v>
      </c>
      <c r="G1710" s="29">
        <f t="shared" si="192"/>
        <v>819.32878800000003</v>
      </c>
      <c r="H1710" s="17"/>
    </row>
    <row r="1711" spans="1:8">
      <c r="A1711" s="27">
        <v>38253</v>
      </c>
      <c r="B1711" s="11">
        <v>57.7</v>
      </c>
      <c r="C1711" s="29">
        <f t="shared" si="188"/>
        <v>816.31999999999994</v>
      </c>
      <c r="D1711" s="28">
        <f t="shared" si="189"/>
        <v>1442.3</v>
      </c>
      <c r="E1711" s="16">
        <f t="shared" si="190"/>
        <v>1445.3288299999999</v>
      </c>
      <c r="F1711" s="29">
        <f t="shared" si="191"/>
        <v>3.0288299999999708</v>
      </c>
      <c r="G1711" s="29">
        <f t="shared" si="192"/>
        <v>819.34882999999991</v>
      </c>
      <c r="H1711" s="17"/>
    </row>
    <row r="1712" spans="1:8">
      <c r="A1712" s="27">
        <v>38254</v>
      </c>
      <c r="B1712" s="11">
        <v>57.24</v>
      </c>
      <c r="C1712" s="29">
        <f t="shared" si="188"/>
        <v>816.78</v>
      </c>
      <c r="D1712" s="28">
        <f t="shared" si="189"/>
        <v>1442.76</v>
      </c>
      <c r="E1712" s="16">
        <f t="shared" si="190"/>
        <v>1445.789796</v>
      </c>
      <c r="F1712" s="29">
        <f t="shared" si="191"/>
        <v>3.029796000000033</v>
      </c>
      <c r="G1712" s="29">
        <f t="shared" si="192"/>
        <v>819.80979600000001</v>
      </c>
      <c r="H1712" s="17"/>
    </row>
    <row r="1713" spans="1:8">
      <c r="A1713" s="27">
        <v>38255</v>
      </c>
      <c r="B1713" s="11">
        <v>57</v>
      </c>
      <c r="C1713" s="29">
        <f t="shared" si="188"/>
        <v>817.02</v>
      </c>
      <c r="D1713" s="28">
        <f t="shared" si="189"/>
        <v>1443</v>
      </c>
      <c r="E1713" s="16">
        <f t="shared" si="190"/>
        <v>1446.0302999999999</v>
      </c>
      <c r="F1713" s="29">
        <f t="shared" si="191"/>
        <v>3.0302999999998974</v>
      </c>
      <c r="G1713" s="29">
        <f t="shared" si="192"/>
        <v>820.05029999999988</v>
      </c>
      <c r="H1713" s="17"/>
    </row>
    <row r="1714" spans="1:8">
      <c r="A1714" s="27">
        <v>38256</v>
      </c>
      <c r="B1714" s="11">
        <v>56.9</v>
      </c>
      <c r="C1714" s="29">
        <f t="shared" si="188"/>
        <v>817.12</v>
      </c>
      <c r="D1714" s="28">
        <f t="shared" si="189"/>
        <v>1443.1</v>
      </c>
      <c r="E1714" s="16">
        <f t="shared" si="190"/>
        <v>1446.13051</v>
      </c>
      <c r="F1714" s="29">
        <f t="shared" si="191"/>
        <v>3.0305100000000493</v>
      </c>
      <c r="G1714" s="29">
        <f t="shared" si="192"/>
        <v>820.15051000000005</v>
      </c>
      <c r="H1714" s="17"/>
    </row>
    <row r="1715" spans="1:8">
      <c r="A1715" s="27">
        <v>38257</v>
      </c>
      <c r="B1715" s="11">
        <v>56.88</v>
      </c>
      <c r="C1715" s="29">
        <f t="shared" si="188"/>
        <v>817.14</v>
      </c>
      <c r="D1715" s="28">
        <f t="shared" si="189"/>
        <v>1443.12</v>
      </c>
      <c r="E1715" s="16">
        <f t="shared" si="190"/>
        <v>1446.1505519999998</v>
      </c>
      <c r="F1715" s="29">
        <f t="shared" si="191"/>
        <v>3.0305519999999433</v>
      </c>
      <c r="G1715" s="29">
        <f t="shared" si="192"/>
        <v>820.17055199999993</v>
      </c>
      <c r="H1715" s="17"/>
    </row>
    <row r="1716" spans="1:8">
      <c r="A1716" s="27">
        <v>38258</v>
      </c>
      <c r="B1716" s="11">
        <v>56.91</v>
      </c>
      <c r="C1716" s="29">
        <f t="shared" si="188"/>
        <v>817.11</v>
      </c>
      <c r="D1716" s="28">
        <f t="shared" si="189"/>
        <v>1443.09</v>
      </c>
      <c r="E1716" s="16">
        <f t="shared" si="190"/>
        <v>1446.1204889999999</v>
      </c>
      <c r="F1716" s="29">
        <f t="shared" si="191"/>
        <v>3.0304889999999887</v>
      </c>
      <c r="G1716" s="29">
        <f t="shared" si="192"/>
        <v>820.140489</v>
      </c>
      <c r="H1716" s="17"/>
    </row>
    <row r="1717" spans="1:8">
      <c r="A1717" s="27">
        <v>38259</v>
      </c>
      <c r="B1717" s="11">
        <v>56.9</v>
      </c>
      <c r="C1717" s="29">
        <f t="shared" si="188"/>
        <v>817.12</v>
      </c>
      <c r="D1717" s="28">
        <f t="shared" si="189"/>
        <v>1443.1</v>
      </c>
      <c r="E1717" s="16">
        <f t="shared" si="190"/>
        <v>1446.13051</v>
      </c>
      <c r="F1717" s="29">
        <f t="shared" si="191"/>
        <v>3.0305100000000493</v>
      </c>
      <c r="G1717" s="29">
        <f t="shared" si="192"/>
        <v>820.15051000000005</v>
      </c>
      <c r="H1717" s="17"/>
    </row>
    <row r="1718" spans="1:8">
      <c r="A1718" s="27">
        <v>38260</v>
      </c>
      <c r="B1718" s="11">
        <v>57.01</v>
      </c>
      <c r="C1718" s="29">
        <f t="shared" si="188"/>
        <v>817.01</v>
      </c>
      <c r="D1718" s="28">
        <f t="shared" si="189"/>
        <v>1442.99</v>
      </c>
      <c r="E1718" s="16">
        <f t="shared" si="190"/>
        <v>1446.0202790000001</v>
      </c>
      <c r="F1718" s="29">
        <f t="shared" si="191"/>
        <v>3.0302790000000641</v>
      </c>
      <c r="G1718" s="29">
        <f t="shared" si="192"/>
        <v>820.04027900000006</v>
      </c>
      <c r="H1718" s="17"/>
    </row>
    <row r="1719" spans="1:8">
      <c r="A1719" s="27">
        <v>38261</v>
      </c>
      <c r="B1719" s="11">
        <v>57.3</v>
      </c>
      <c r="C1719" s="29">
        <f t="shared" si="188"/>
        <v>816.72</v>
      </c>
      <c r="D1719" s="28">
        <f t="shared" si="189"/>
        <v>1442.7</v>
      </c>
      <c r="E1719" s="16">
        <f t="shared" si="190"/>
        <v>1445.7296699999999</v>
      </c>
      <c r="F1719" s="29">
        <f t="shared" si="191"/>
        <v>3.0296699999998964</v>
      </c>
      <c r="G1719" s="29">
        <f t="shared" si="192"/>
        <v>819.74966999999992</v>
      </c>
      <c r="H1719" s="17"/>
    </row>
    <row r="1720" spans="1:8">
      <c r="A1720" s="27">
        <v>38262</v>
      </c>
      <c r="B1720" s="11">
        <v>57.57</v>
      </c>
      <c r="C1720" s="29">
        <f t="shared" si="188"/>
        <v>816.44999999999993</v>
      </c>
      <c r="D1720" s="28">
        <f t="shared" si="189"/>
        <v>1442.43</v>
      </c>
      <c r="E1720" s="16">
        <f t="shared" si="190"/>
        <v>1445.4591030000001</v>
      </c>
      <c r="F1720" s="29">
        <f t="shared" si="191"/>
        <v>3.0291030000000774</v>
      </c>
      <c r="G1720" s="29">
        <f t="shared" si="192"/>
        <v>819.47910300000001</v>
      </c>
      <c r="H1720" s="17"/>
    </row>
    <row r="1721" spans="1:8">
      <c r="A1721" s="27">
        <v>38263</v>
      </c>
      <c r="B1721" s="11">
        <v>57.17</v>
      </c>
      <c r="C1721" s="29">
        <f t="shared" si="188"/>
        <v>816.85</v>
      </c>
      <c r="D1721" s="28">
        <f t="shared" si="189"/>
        <v>1442.83</v>
      </c>
      <c r="E1721" s="16">
        <f t="shared" si="190"/>
        <v>1445.8599429999999</v>
      </c>
      <c r="F1721" s="29">
        <f t="shared" si="191"/>
        <v>3.0299430000000029</v>
      </c>
      <c r="G1721" s="29">
        <f t="shared" si="192"/>
        <v>819.87994300000003</v>
      </c>
      <c r="H1721" s="17"/>
    </row>
    <row r="1722" spans="1:8">
      <c r="A1722" s="27">
        <v>38264</v>
      </c>
      <c r="B1722" s="11">
        <v>56.45</v>
      </c>
      <c r="C1722" s="29">
        <f t="shared" si="188"/>
        <v>817.56999999999994</v>
      </c>
      <c r="D1722" s="28">
        <f t="shared" si="189"/>
        <v>1443.55</v>
      </c>
      <c r="E1722" s="16">
        <f t="shared" si="190"/>
        <v>1446.581455</v>
      </c>
      <c r="F1722" s="29">
        <f t="shared" si="191"/>
        <v>3.0314550000000509</v>
      </c>
      <c r="G1722" s="29">
        <f t="shared" si="192"/>
        <v>820.60145499999999</v>
      </c>
      <c r="H1722" s="17"/>
    </row>
    <row r="1723" spans="1:8">
      <c r="A1723" s="27">
        <v>38265</v>
      </c>
      <c r="B1723" s="11">
        <v>56</v>
      </c>
      <c r="C1723" s="29">
        <f t="shared" si="188"/>
        <v>818.02</v>
      </c>
      <c r="D1723" s="28">
        <f t="shared" si="189"/>
        <v>1444</v>
      </c>
      <c r="E1723" s="16">
        <f t="shared" si="190"/>
        <v>1447.0324000000001</v>
      </c>
      <c r="F1723" s="29">
        <f t="shared" si="191"/>
        <v>3.0324000000000524</v>
      </c>
      <c r="G1723" s="29">
        <f t="shared" si="192"/>
        <v>821.05240000000003</v>
      </c>
      <c r="H1723" s="17"/>
    </row>
    <row r="1724" spans="1:8">
      <c r="A1724" s="27">
        <v>38266</v>
      </c>
      <c r="B1724" s="11">
        <v>55.65</v>
      </c>
      <c r="C1724" s="29">
        <f t="shared" si="188"/>
        <v>818.37</v>
      </c>
      <c r="D1724" s="28">
        <f t="shared" si="189"/>
        <v>1444.35</v>
      </c>
      <c r="E1724" s="16">
        <f t="shared" si="190"/>
        <v>1447.3831349999998</v>
      </c>
      <c r="F1724" s="29">
        <f t="shared" si="191"/>
        <v>3.033134999999902</v>
      </c>
      <c r="G1724" s="29">
        <f t="shared" si="192"/>
        <v>821.40313499999991</v>
      </c>
      <c r="H1724" s="17"/>
    </row>
    <row r="1725" spans="1:8">
      <c r="A1725" s="27">
        <v>38267</v>
      </c>
      <c r="B1725" s="11">
        <v>55.41</v>
      </c>
      <c r="C1725" s="29">
        <f t="shared" si="188"/>
        <v>818.61</v>
      </c>
      <c r="D1725" s="28">
        <f t="shared" si="189"/>
        <v>1444.59</v>
      </c>
      <c r="E1725" s="16">
        <f t="shared" si="190"/>
        <v>1447.6236389999999</v>
      </c>
      <c r="F1725" s="29">
        <f t="shared" si="191"/>
        <v>3.0336389999999938</v>
      </c>
      <c r="G1725" s="29">
        <f t="shared" si="192"/>
        <v>821.64363900000001</v>
      </c>
      <c r="H1725" s="17"/>
    </row>
    <row r="1726" spans="1:8">
      <c r="A1726" s="27">
        <v>38268</v>
      </c>
      <c r="B1726" s="11">
        <v>55.22</v>
      </c>
      <c r="C1726" s="29">
        <f t="shared" si="188"/>
        <v>818.8</v>
      </c>
      <c r="D1726" s="28">
        <f t="shared" si="189"/>
        <v>1444.78</v>
      </c>
      <c r="E1726" s="16">
        <f t="shared" si="190"/>
        <v>1447.814038</v>
      </c>
      <c r="F1726" s="29">
        <f t="shared" si="191"/>
        <v>3.0340380000000096</v>
      </c>
      <c r="G1726" s="29">
        <f t="shared" si="192"/>
        <v>821.83403799999996</v>
      </c>
      <c r="H1726" s="17"/>
    </row>
    <row r="1727" spans="1:8">
      <c r="A1727" s="27">
        <v>38269</v>
      </c>
      <c r="B1727" s="11">
        <v>55.07</v>
      </c>
      <c r="C1727" s="29">
        <f t="shared" si="188"/>
        <v>818.94999999999993</v>
      </c>
      <c r="D1727" s="28">
        <f t="shared" si="189"/>
        <v>1444.93</v>
      </c>
      <c r="E1727" s="16">
        <f t="shared" si="190"/>
        <v>1447.9643530000001</v>
      </c>
      <c r="F1727" s="29">
        <f t="shared" si="191"/>
        <v>3.0343530000000101</v>
      </c>
      <c r="G1727" s="29">
        <f t="shared" si="192"/>
        <v>821.98435299999994</v>
      </c>
      <c r="H1727" s="17"/>
    </row>
    <row r="1728" spans="1:8">
      <c r="A1728" s="27">
        <v>38270</v>
      </c>
      <c r="B1728" s="11">
        <v>54.95</v>
      </c>
      <c r="C1728" s="29">
        <f t="shared" si="188"/>
        <v>819.06999999999994</v>
      </c>
      <c r="D1728" s="28">
        <f t="shared" si="189"/>
        <v>1445.05</v>
      </c>
      <c r="E1728" s="16">
        <f t="shared" si="190"/>
        <v>1448.084605</v>
      </c>
      <c r="F1728" s="29">
        <f t="shared" si="191"/>
        <v>3.034605000000056</v>
      </c>
      <c r="G1728" s="29">
        <f t="shared" si="192"/>
        <v>822.10460499999999</v>
      </c>
      <c r="H1728" s="17"/>
    </row>
    <row r="1729" spans="1:8">
      <c r="A1729" s="27">
        <v>38271</v>
      </c>
      <c r="B1729" s="11">
        <v>55</v>
      </c>
      <c r="C1729" s="29">
        <f t="shared" si="188"/>
        <v>819.02</v>
      </c>
      <c r="D1729" s="28">
        <f t="shared" si="189"/>
        <v>1445</v>
      </c>
      <c r="E1729" s="16">
        <f t="shared" si="190"/>
        <v>1448.0345</v>
      </c>
      <c r="F1729" s="29">
        <f t="shared" si="191"/>
        <v>3.03449999999998</v>
      </c>
      <c r="G1729" s="29">
        <f t="shared" si="192"/>
        <v>822.05449999999996</v>
      </c>
      <c r="H1729" s="17"/>
    </row>
    <row r="1730" spans="1:8">
      <c r="A1730" s="27">
        <v>38272</v>
      </c>
      <c r="B1730" s="11">
        <v>55.34</v>
      </c>
      <c r="C1730" s="29">
        <f t="shared" si="188"/>
        <v>818.68</v>
      </c>
      <c r="D1730" s="28">
        <f t="shared" si="189"/>
        <v>1444.66</v>
      </c>
      <c r="E1730" s="16">
        <f t="shared" si="190"/>
        <v>1447.693786</v>
      </c>
      <c r="F1730" s="29">
        <f t="shared" si="191"/>
        <v>3.0337859999999637</v>
      </c>
      <c r="G1730" s="29">
        <f t="shared" si="192"/>
        <v>821.71378599999991</v>
      </c>
      <c r="H1730" s="17"/>
    </row>
    <row r="1731" spans="1:8">
      <c r="A1731" s="27">
        <v>38273</v>
      </c>
      <c r="B1731" s="11">
        <v>55.57</v>
      </c>
      <c r="C1731" s="29">
        <f t="shared" si="188"/>
        <v>818.44999999999993</v>
      </c>
      <c r="D1731" s="28">
        <f t="shared" si="189"/>
        <v>1444.43</v>
      </c>
      <c r="E1731" s="16">
        <f t="shared" si="190"/>
        <v>1447.463303</v>
      </c>
      <c r="F1731" s="29">
        <f t="shared" si="191"/>
        <v>3.0333029999999326</v>
      </c>
      <c r="G1731" s="29">
        <f t="shared" si="192"/>
        <v>821.48330299999986</v>
      </c>
      <c r="H1731" s="17"/>
    </row>
    <row r="1732" spans="1:8">
      <c r="A1732" s="27">
        <v>38274</v>
      </c>
      <c r="B1732" s="11">
        <v>55.62</v>
      </c>
      <c r="C1732" s="29">
        <f t="shared" si="188"/>
        <v>818.4</v>
      </c>
      <c r="D1732" s="28">
        <f t="shared" si="189"/>
        <v>1444.38</v>
      </c>
      <c r="E1732" s="16">
        <f t="shared" si="190"/>
        <v>1447.4131980000002</v>
      </c>
      <c r="F1732" s="29">
        <f t="shared" si="191"/>
        <v>3.033198000000084</v>
      </c>
      <c r="G1732" s="29">
        <f t="shared" si="192"/>
        <v>821.43319800000006</v>
      </c>
      <c r="H1732" s="17"/>
    </row>
    <row r="1733" spans="1:8">
      <c r="A1733" s="27">
        <v>38275</v>
      </c>
      <c r="B1733" s="11">
        <v>55.52</v>
      </c>
      <c r="C1733" s="29">
        <f t="shared" si="188"/>
        <v>818.5</v>
      </c>
      <c r="D1733" s="28">
        <f t="shared" si="189"/>
        <v>1444.48</v>
      </c>
      <c r="E1733" s="16">
        <f t="shared" si="190"/>
        <v>1447.513408</v>
      </c>
      <c r="F1733" s="29">
        <f t="shared" si="191"/>
        <v>3.0334080000000085</v>
      </c>
      <c r="G1733" s="29">
        <f t="shared" si="192"/>
        <v>821.53340800000001</v>
      </c>
      <c r="H1733" s="17"/>
    </row>
    <row r="1734" spans="1:8">
      <c r="A1734" s="27">
        <v>38276</v>
      </c>
      <c r="B1734" s="11">
        <v>55.7</v>
      </c>
      <c r="C1734" s="29">
        <f t="shared" si="188"/>
        <v>818.31999999999994</v>
      </c>
      <c r="D1734" s="28">
        <f t="shared" si="189"/>
        <v>1444.3</v>
      </c>
      <c r="E1734" s="16">
        <f t="shared" si="190"/>
        <v>1447.33303</v>
      </c>
      <c r="F1734" s="29">
        <f t="shared" si="191"/>
        <v>3.0330300000000534</v>
      </c>
      <c r="G1734" s="29">
        <f t="shared" si="192"/>
        <v>821.35302999999999</v>
      </c>
      <c r="H1734" s="17"/>
    </row>
    <row r="1735" spans="1:8">
      <c r="A1735" s="27">
        <v>38277</v>
      </c>
      <c r="B1735" s="11">
        <v>56.18</v>
      </c>
      <c r="C1735" s="29">
        <f t="shared" si="188"/>
        <v>817.84</v>
      </c>
      <c r="D1735" s="28">
        <f t="shared" si="189"/>
        <v>1443.82</v>
      </c>
      <c r="E1735" s="16">
        <f t="shared" si="190"/>
        <v>1446.852022</v>
      </c>
      <c r="F1735" s="29">
        <f t="shared" si="191"/>
        <v>3.0320220000000973</v>
      </c>
      <c r="G1735" s="29">
        <f t="shared" si="192"/>
        <v>820.87202200000013</v>
      </c>
      <c r="H1735" s="17"/>
    </row>
    <row r="1736" spans="1:8">
      <c r="A1736" s="27">
        <v>38278</v>
      </c>
      <c r="B1736" s="11">
        <v>56.32</v>
      </c>
      <c r="C1736" s="29">
        <f t="shared" si="188"/>
        <v>817.69999999999993</v>
      </c>
      <c r="D1736" s="28">
        <f t="shared" si="189"/>
        <v>1443.68</v>
      </c>
      <c r="E1736" s="16">
        <f t="shared" si="190"/>
        <v>1446.711728</v>
      </c>
      <c r="F1736" s="29">
        <f t="shared" si="191"/>
        <v>3.03172799999993</v>
      </c>
      <c r="G1736" s="29">
        <f t="shared" si="192"/>
        <v>820.73172799999986</v>
      </c>
      <c r="H1736" s="17"/>
    </row>
    <row r="1737" spans="1:8">
      <c r="A1737" s="27">
        <v>38279</v>
      </c>
      <c r="B1737" s="11">
        <v>56.6</v>
      </c>
      <c r="C1737" s="29">
        <f t="shared" si="188"/>
        <v>817.42</v>
      </c>
      <c r="D1737" s="28">
        <f t="shared" si="189"/>
        <v>1443.4</v>
      </c>
      <c r="E1737" s="16">
        <f t="shared" si="190"/>
        <v>1446.4311400000001</v>
      </c>
      <c r="F1737" s="29">
        <f t="shared" si="191"/>
        <v>3.0311400000000503</v>
      </c>
      <c r="G1737" s="29">
        <f t="shared" si="192"/>
        <v>820.45114000000001</v>
      </c>
      <c r="H1737" s="17"/>
    </row>
    <row r="1738" spans="1:8">
      <c r="A1738" s="27">
        <v>38280</v>
      </c>
      <c r="B1738" s="11">
        <v>57.17</v>
      </c>
      <c r="C1738" s="29">
        <f t="shared" si="188"/>
        <v>816.85</v>
      </c>
      <c r="D1738" s="28">
        <f t="shared" si="189"/>
        <v>1442.83</v>
      </c>
      <c r="E1738" s="16">
        <f t="shared" si="190"/>
        <v>1445.8599429999999</v>
      </c>
      <c r="F1738" s="29">
        <f t="shared" si="191"/>
        <v>3.0299430000000029</v>
      </c>
      <c r="G1738" s="29">
        <f t="shared" si="192"/>
        <v>819.87994300000003</v>
      </c>
      <c r="H1738" s="17"/>
    </row>
    <row r="1739" spans="1:8">
      <c r="A1739" s="27">
        <v>38281</v>
      </c>
      <c r="B1739" s="11">
        <v>57.33</v>
      </c>
      <c r="C1739" s="29">
        <f t="shared" si="188"/>
        <v>816.68999999999994</v>
      </c>
      <c r="D1739" s="28">
        <f t="shared" si="189"/>
        <v>1442.67</v>
      </c>
      <c r="E1739" s="16">
        <f t="shared" si="190"/>
        <v>1445.699607</v>
      </c>
      <c r="F1739" s="29">
        <f t="shared" si="191"/>
        <v>3.0296069999999418</v>
      </c>
      <c r="G1739" s="29">
        <f t="shared" si="192"/>
        <v>819.71960699999988</v>
      </c>
      <c r="H1739" s="17"/>
    </row>
    <row r="1740" spans="1:8">
      <c r="A1740" s="27">
        <v>38282</v>
      </c>
      <c r="B1740" s="11">
        <v>57.54</v>
      </c>
      <c r="C1740" s="29">
        <f t="shared" si="188"/>
        <v>816.48</v>
      </c>
      <c r="D1740" s="28">
        <f t="shared" si="189"/>
        <v>1442.46</v>
      </c>
      <c r="E1740" s="16">
        <f t="shared" si="190"/>
        <v>1445.4891660000001</v>
      </c>
      <c r="F1740" s="29">
        <f t="shared" si="191"/>
        <v>3.029166000000032</v>
      </c>
      <c r="G1740" s="29">
        <f t="shared" si="192"/>
        <v>819.50916600000005</v>
      </c>
      <c r="H1740" s="17"/>
    </row>
    <row r="1741" spans="1:8">
      <c r="A1741" s="27">
        <v>38283</v>
      </c>
      <c r="B1741" s="11">
        <v>57.4</v>
      </c>
      <c r="C1741" s="29">
        <f t="shared" si="188"/>
        <v>816.62</v>
      </c>
      <c r="D1741" s="28">
        <f t="shared" si="189"/>
        <v>1442.6</v>
      </c>
      <c r="E1741" s="16">
        <f t="shared" si="190"/>
        <v>1445.6294599999999</v>
      </c>
      <c r="F1741" s="29">
        <f t="shared" si="191"/>
        <v>3.0294599999999718</v>
      </c>
      <c r="G1741" s="29">
        <f t="shared" si="192"/>
        <v>819.64945999999998</v>
      </c>
      <c r="H1741" s="17"/>
    </row>
    <row r="1742" spans="1:8">
      <c r="A1742" s="27">
        <v>38284</v>
      </c>
      <c r="B1742" s="11">
        <v>56.91</v>
      </c>
      <c r="C1742" s="29">
        <f t="shared" si="188"/>
        <v>817.11</v>
      </c>
      <c r="D1742" s="28">
        <f t="shared" si="189"/>
        <v>1443.09</v>
      </c>
      <c r="E1742" s="16">
        <f t="shared" si="190"/>
        <v>1446.1204889999999</v>
      </c>
      <c r="F1742" s="29">
        <f t="shared" si="191"/>
        <v>3.0304889999999887</v>
      </c>
      <c r="G1742" s="29">
        <f t="shared" si="192"/>
        <v>820.140489</v>
      </c>
      <c r="H1742" s="17"/>
    </row>
    <row r="1743" spans="1:8">
      <c r="A1743" s="27">
        <v>38285</v>
      </c>
      <c r="B1743" s="11">
        <v>56.55</v>
      </c>
      <c r="C1743" s="29">
        <f t="shared" si="188"/>
        <v>817.47</v>
      </c>
      <c r="D1743" s="28">
        <f t="shared" si="189"/>
        <v>1443.45</v>
      </c>
      <c r="E1743" s="16">
        <f t="shared" si="190"/>
        <v>1446.4812449999999</v>
      </c>
      <c r="F1743" s="29">
        <f t="shared" si="191"/>
        <v>3.0312449999998989</v>
      </c>
      <c r="G1743" s="29">
        <f t="shared" si="192"/>
        <v>820.50124499999993</v>
      </c>
      <c r="H1743" s="17"/>
    </row>
    <row r="1744" spans="1:8">
      <c r="A1744" s="27">
        <v>38286</v>
      </c>
      <c r="B1744" s="11">
        <v>56.08</v>
      </c>
      <c r="C1744" s="29">
        <f t="shared" si="188"/>
        <v>817.93999999999994</v>
      </c>
      <c r="D1744" s="28">
        <f t="shared" si="189"/>
        <v>1443.92</v>
      </c>
      <c r="E1744" s="16">
        <f t="shared" si="190"/>
        <v>1446.9522320000001</v>
      </c>
      <c r="F1744" s="29">
        <f t="shared" si="191"/>
        <v>3.0322320000000218</v>
      </c>
      <c r="G1744" s="29">
        <f t="shared" si="192"/>
        <v>820.97223199999996</v>
      </c>
      <c r="H1744" s="17"/>
    </row>
    <row r="1745" spans="1:8">
      <c r="A1745" s="27">
        <v>38287</v>
      </c>
      <c r="B1745" s="11">
        <v>55.76</v>
      </c>
      <c r="C1745" s="29">
        <f t="shared" si="188"/>
        <v>818.26</v>
      </c>
      <c r="D1745" s="28">
        <f t="shared" si="189"/>
        <v>1444.24</v>
      </c>
      <c r="E1745" s="16">
        <f t="shared" si="190"/>
        <v>1447.2729039999999</v>
      </c>
      <c r="F1745" s="29">
        <f t="shared" si="191"/>
        <v>3.0329039999999168</v>
      </c>
      <c r="G1745" s="29">
        <f t="shared" si="192"/>
        <v>821.29290399999991</v>
      </c>
      <c r="H1745" s="17"/>
    </row>
    <row r="1746" spans="1:8">
      <c r="A1746" s="27">
        <v>38288</v>
      </c>
      <c r="B1746" s="11">
        <v>55.43</v>
      </c>
      <c r="C1746" s="29">
        <f t="shared" si="188"/>
        <v>818.59</v>
      </c>
      <c r="D1746" s="28">
        <f t="shared" si="189"/>
        <v>1444.57</v>
      </c>
      <c r="E1746" s="16">
        <f t="shared" si="190"/>
        <v>1447.603597</v>
      </c>
      <c r="F1746" s="29">
        <f t="shared" si="191"/>
        <v>3.0335970000000998</v>
      </c>
      <c r="G1746" s="29">
        <f t="shared" si="192"/>
        <v>821.62359700000013</v>
      </c>
      <c r="H1746" s="17"/>
    </row>
    <row r="1747" spans="1:8">
      <c r="A1747" s="27">
        <v>38289</v>
      </c>
      <c r="B1747" s="11">
        <v>55.12</v>
      </c>
      <c r="C1747" s="29">
        <f t="shared" si="188"/>
        <v>818.9</v>
      </c>
      <c r="D1747" s="28">
        <f t="shared" si="189"/>
        <v>1444.88</v>
      </c>
      <c r="E1747" s="16">
        <f t="shared" si="190"/>
        <v>1447.914248</v>
      </c>
      <c r="F1747" s="29">
        <f t="shared" si="191"/>
        <v>3.0342479999999341</v>
      </c>
      <c r="G1747" s="29">
        <f t="shared" si="192"/>
        <v>821.93424799999991</v>
      </c>
      <c r="H1747" s="17"/>
    </row>
    <row r="1748" spans="1:8">
      <c r="A1748" s="27">
        <v>38290</v>
      </c>
      <c r="B1748" s="11">
        <v>54.85</v>
      </c>
      <c r="C1748" s="29">
        <f t="shared" si="188"/>
        <v>819.17</v>
      </c>
      <c r="D1748" s="28">
        <f t="shared" si="189"/>
        <v>1445.15</v>
      </c>
      <c r="E1748" s="16">
        <f t="shared" si="190"/>
        <v>1448.1848150000001</v>
      </c>
      <c r="F1748" s="29">
        <f t="shared" si="191"/>
        <v>3.0348149999999805</v>
      </c>
      <c r="G1748" s="29">
        <f t="shared" si="192"/>
        <v>822.20481499999994</v>
      </c>
      <c r="H1748" s="17"/>
    </row>
    <row r="1749" spans="1:8">
      <c r="A1749" s="27">
        <v>38291</v>
      </c>
      <c r="B1749" s="11">
        <v>54.72</v>
      </c>
      <c r="C1749" s="29">
        <f t="shared" si="188"/>
        <v>819.3</v>
      </c>
      <c r="D1749" s="28">
        <f t="shared" si="189"/>
        <v>1445.28</v>
      </c>
      <c r="E1749" s="16">
        <f t="shared" si="190"/>
        <v>1448.3150880000001</v>
      </c>
      <c r="F1749" s="29">
        <f t="shared" si="191"/>
        <v>3.035088000000087</v>
      </c>
      <c r="G1749" s="29">
        <f t="shared" si="192"/>
        <v>822.33508800000004</v>
      </c>
      <c r="H1749" s="17"/>
    </row>
    <row r="1750" spans="1:8">
      <c r="A1750" s="27">
        <v>38292</v>
      </c>
      <c r="B1750" s="11">
        <v>54.61</v>
      </c>
      <c r="C1750" s="29">
        <f t="shared" si="188"/>
        <v>819.41</v>
      </c>
      <c r="D1750" s="28">
        <f t="shared" si="189"/>
        <v>1445.39</v>
      </c>
      <c r="E1750" s="16">
        <f t="shared" si="190"/>
        <v>1448.4253190000002</v>
      </c>
      <c r="F1750" s="29">
        <f t="shared" si="191"/>
        <v>3.0353190000000723</v>
      </c>
      <c r="G1750" s="29">
        <f t="shared" si="192"/>
        <v>822.44531900000004</v>
      </c>
      <c r="H1750" s="17"/>
    </row>
    <row r="1751" spans="1:8">
      <c r="A1751" s="27">
        <v>38293</v>
      </c>
      <c r="B1751" s="11">
        <v>54.68</v>
      </c>
      <c r="C1751" s="29">
        <f t="shared" si="188"/>
        <v>819.34</v>
      </c>
      <c r="D1751" s="28">
        <f t="shared" si="189"/>
        <v>1445.32</v>
      </c>
      <c r="E1751" s="16">
        <f t="shared" si="190"/>
        <v>1448.3551719999998</v>
      </c>
      <c r="F1751" s="29">
        <f t="shared" si="191"/>
        <v>3.035171999999875</v>
      </c>
      <c r="G1751" s="29">
        <f t="shared" si="192"/>
        <v>822.37517199999991</v>
      </c>
      <c r="H1751" s="17"/>
    </row>
    <row r="1752" spans="1:8">
      <c r="A1752" s="27">
        <v>38294</v>
      </c>
      <c r="B1752" s="11">
        <v>54.56</v>
      </c>
      <c r="C1752" s="29">
        <f t="shared" si="188"/>
        <v>819.46</v>
      </c>
      <c r="D1752" s="28">
        <f t="shared" si="189"/>
        <v>1445.44</v>
      </c>
      <c r="E1752" s="16">
        <f t="shared" si="190"/>
        <v>1448.475424</v>
      </c>
      <c r="F1752" s="29">
        <f t="shared" si="191"/>
        <v>3.0354239999999209</v>
      </c>
      <c r="G1752" s="29">
        <f t="shared" si="192"/>
        <v>822.49542399999996</v>
      </c>
      <c r="H1752" s="17"/>
    </row>
    <row r="1753" spans="1:8">
      <c r="A1753" s="27">
        <v>38295</v>
      </c>
      <c r="B1753" s="11">
        <v>54.45</v>
      </c>
      <c r="C1753" s="29">
        <f t="shared" si="188"/>
        <v>819.56999999999994</v>
      </c>
      <c r="D1753" s="28">
        <f t="shared" si="189"/>
        <v>1445.55</v>
      </c>
      <c r="E1753" s="16">
        <f t="shared" si="190"/>
        <v>1448.5856549999999</v>
      </c>
      <c r="F1753" s="29">
        <f t="shared" si="191"/>
        <v>3.0356549999999061</v>
      </c>
      <c r="G1753" s="29">
        <f t="shared" si="192"/>
        <v>822.60565499999984</v>
      </c>
      <c r="H1753" s="17"/>
    </row>
    <row r="1754" spans="1:8">
      <c r="A1754" s="27">
        <v>38296</v>
      </c>
      <c r="B1754" s="11">
        <v>54.38</v>
      </c>
      <c r="C1754" s="29">
        <f t="shared" si="188"/>
        <v>819.64</v>
      </c>
      <c r="D1754" s="28">
        <f t="shared" si="189"/>
        <v>1445.62</v>
      </c>
      <c r="E1754" s="16">
        <f t="shared" si="190"/>
        <v>1448.6558019999998</v>
      </c>
      <c r="F1754" s="29">
        <f t="shared" si="191"/>
        <v>3.035801999999876</v>
      </c>
      <c r="G1754" s="29">
        <f t="shared" si="192"/>
        <v>822.67580199999986</v>
      </c>
      <c r="H1754" s="17"/>
    </row>
    <row r="1755" spans="1:8">
      <c r="A1755" s="27">
        <v>38297</v>
      </c>
      <c r="B1755" s="11">
        <v>54.18</v>
      </c>
      <c r="C1755" s="29">
        <f t="shared" si="188"/>
        <v>819.84</v>
      </c>
      <c r="D1755" s="28">
        <f t="shared" si="189"/>
        <v>1445.82</v>
      </c>
      <c r="E1755" s="16">
        <f t="shared" si="190"/>
        <v>1448.8562219999999</v>
      </c>
      <c r="F1755" s="29">
        <f t="shared" si="191"/>
        <v>3.0362219999999525</v>
      </c>
      <c r="G1755" s="29">
        <f t="shared" si="192"/>
        <v>822.87622199999998</v>
      </c>
      <c r="H1755" s="17"/>
    </row>
    <row r="1756" spans="1:8">
      <c r="A1756" s="27">
        <v>38298</v>
      </c>
      <c r="B1756" s="11">
        <v>54.15</v>
      </c>
      <c r="C1756" s="29">
        <f t="shared" si="188"/>
        <v>819.87</v>
      </c>
      <c r="D1756" s="28">
        <f t="shared" si="189"/>
        <v>1445.85</v>
      </c>
      <c r="E1756" s="16">
        <f t="shared" si="190"/>
        <v>1448.8862849999998</v>
      </c>
      <c r="F1756" s="29">
        <f t="shared" si="191"/>
        <v>3.0362849999999071</v>
      </c>
      <c r="G1756" s="29">
        <f t="shared" si="192"/>
        <v>822.90628499999991</v>
      </c>
      <c r="H1756" s="17"/>
    </row>
    <row r="1757" spans="1:8">
      <c r="A1757" s="27">
        <v>38299</v>
      </c>
      <c r="B1757" s="11">
        <v>54.18</v>
      </c>
      <c r="C1757" s="29">
        <f t="shared" si="188"/>
        <v>819.84</v>
      </c>
      <c r="D1757" s="28">
        <f t="shared" si="189"/>
        <v>1445.82</v>
      </c>
      <c r="E1757" s="16">
        <f t="shared" si="190"/>
        <v>1448.8562219999999</v>
      </c>
      <c r="F1757" s="29">
        <f t="shared" si="191"/>
        <v>3.0362219999999525</v>
      </c>
      <c r="G1757" s="29">
        <f t="shared" si="192"/>
        <v>822.87622199999998</v>
      </c>
      <c r="H1757" s="17"/>
    </row>
    <row r="1758" spans="1:8">
      <c r="A1758" s="27">
        <v>38300</v>
      </c>
      <c r="B1758" s="11">
        <v>54.29</v>
      </c>
      <c r="C1758" s="29">
        <f t="shared" si="188"/>
        <v>819.73</v>
      </c>
      <c r="D1758" s="28">
        <f t="shared" si="189"/>
        <v>1445.71</v>
      </c>
      <c r="E1758" s="16">
        <f t="shared" si="190"/>
        <v>1448.745991</v>
      </c>
      <c r="F1758" s="29">
        <f t="shared" si="191"/>
        <v>3.0359909999999672</v>
      </c>
      <c r="G1758" s="29">
        <f t="shared" si="192"/>
        <v>822.76599099999999</v>
      </c>
      <c r="H1758" s="17"/>
    </row>
    <row r="1759" spans="1:8">
      <c r="A1759" s="27">
        <v>38301</v>
      </c>
      <c r="B1759" s="11">
        <v>54.2</v>
      </c>
      <c r="C1759" s="29">
        <f t="shared" si="188"/>
        <v>819.81999999999994</v>
      </c>
      <c r="D1759" s="28">
        <f t="shared" si="189"/>
        <v>1445.8</v>
      </c>
      <c r="E1759" s="16">
        <f t="shared" si="190"/>
        <v>1448.83618</v>
      </c>
      <c r="F1759" s="29">
        <f t="shared" si="191"/>
        <v>3.0361800000000585</v>
      </c>
      <c r="G1759" s="29">
        <f t="shared" si="192"/>
        <v>822.85617999999999</v>
      </c>
      <c r="H1759" s="17"/>
    </row>
    <row r="1760" spans="1:8">
      <c r="A1760" s="27">
        <v>38302</v>
      </c>
      <c r="B1760" s="11">
        <v>54.46</v>
      </c>
      <c r="C1760" s="29">
        <f t="shared" si="188"/>
        <v>819.56</v>
      </c>
      <c r="D1760" s="28">
        <f t="shared" si="189"/>
        <v>1445.54</v>
      </c>
      <c r="E1760" s="16">
        <f t="shared" si="190"/>
        <v>1448.575634</v>
      </c>
      <c r="F1760" s="29">
        <f t="shared" si="191"/>
        <v>3.0356340000000728</v>
      </c>
      <c r="G1760" s="29">
        <f t="shared" si="192"/>
        <v>822.59563400000002</v>
      </c>
      <c r="H1760" s="17"/>
    </row>
    <row r="1761" spans="1:8">
      <c r="A1761" s="27">
        <v>38303</v>
      </c>
      <c r="B1761" s="11">
        <v>54.58</v>
      </c>
      <c r="C1761" s="29">
        <f t="shared" si="188"/>
        <v>819.43999999999994</v>
      </c>
      <c r="D1761" s="28">
        <f t="shared" si="189"/>
        <v>1445.42</v>
      </c>
      <c r="E1761" s="16">
        <f t="shared" si="190"/>
        <v>1448.4553820000001</v>
      </c>
      <c r="F1761" s="29">
        <f t="shared" si="191"/>
        <v>3.0353820000000269</v>
      </c>
      <c r="G1761" s="29">
        <f t="shared" si="192"/>
        <v>822.47538199999997</v>
      </c>
      <c r="H1761" s="17"/>
    </row>
    <row r="1762" spans="1:8">
      <c r="A1762" s="27">
        <v>38304</v>
      </c>
      <c r="B1762" s="11">
        <v>54.77</v>
      </c>
      <c r="C1762" s="29">
        <f t="shared" si="188"/>
        <v>819.25</v>
      </c>
      <c r="D1762" s="28">
        <f t="shared" si="189"/>
        <v>1445.23</v>
      </c>
      <c r="E1762" s="16">
        <f t="shared" si="190"/>
        <v>1448.264983</v>
      </c>
      <c r="F1762" s="29">
        <f t="shared" si="191"/>
        <v>3.0349830000000111</v>
      </c>
      <c r="G1762" s="29">
        <f t="shared" si="192"/>
        <v>822.28498300000001</v>
      </c>
      <c r="H1762" s="17"/>
    </row>
    <row r="1763" spans="1:8">
      <c r="A1763" s="27">
        <v>38305</v>
      </c>
      <c r="B1763" s="11">
        <v>54.77</v>
      </c>
      <c r="C1763" s="29">
        <f t="shared" si="188"/>
        <v>819.25</v>
      </c>
      <c r="D1763" s="28">
        <f t="shared" si="189"/>
        <v>1445.23</v>
      </c>
      <c r="E1763" s="16">
        <f t="shared" si="190"/>
        <v>1448.264983</v>
      </c>
      <c r="F1763" s="29">
        <f t="shared" si="191"/>
        <v>3.0349830000000111</v>
      </c>
      <c r="G1763" s="29">
        <f t="shared" si="192"/>
        <v>822.28498300000001</v>
      </c>
      <c r="H1763" s="17"/>
    </row>
    <row r="1764" spans="1:8">
      <c r="A1764" s="27">
        <v>38306</v>
      </c>
      <c r="B1764" s="11">
        <v>54.6</v>
      </c>
      <c r="C1764" s="29">
        <f t="shared" si="188"/>
        <v>819.42</v>
      </c>
      <c r="D1764" s="28">
        <f t="shared" si="189"/>
        <v>1445.4</v>
      </c>
      <c r="E1764" s="16">
        <f t="shared" si="190"/>
        <v>1448.43534</v>
      </c>
      <c r="F1764" s="29">
        <f t="shared" si="191"/>
        <v>3.0353399999999056</v>
      </c>
      <c r="G1764" s="29">
        <f t="shared" si="192"/>
        <v>822.45533999999986</v>
      </c>
      <c r="H1764" s="17"/>
    </row>
    <row r="1765" spans="1:8">
      <c r="A1765" s="27">
        <v>38307</v>
      </c>
      <c r="B1765" s="11">
        <v>54.19</v>
      </c>
      <c r="C1765" s="29">
        <f t="shared" si="188"/>
        <v>819.82999999999993</v>
      </c>
      <c r="D1765" s="28">
        <f t="shared" si="189"/>
        <v>1445.81</v>
      </c>
      <c r="E1765" s="16">
        <f t="shared" si="190"/>
        <v>1448.8462009999998</v>
      </c>
      <c r="F1765" s="29">
        <f t="shared" si="191"/>
        <v>3.0362009999998918</v>
      </c>
      <c r="G1765" s="29">
        <f t="shared" si="192"/>
        <v>822.86620099999982</v>
      </c>
      <c r="H1765" s="17"/>
    </row>
    <row r="1766" spans="1:8">
      <c r="A1766" s="27">
        <v>38308</v>
      </c>
      <c r="B1766" s="11">
        <v>53.66</v>
      </c>
      <c r="C1766" s="29">
        <f t="shared" si="188"/>
        <v>820.36</v>
      </c>
      <c r="D1766" s="28">
        <f t="shared" si="189"/>
        <v>1446.34</v>
      </c>
      <c r="E1766" s="16">
        <f t="shared" si="190"/>
        <v>1449.3773139999998</v>
      </c>
      <c r="F1766" s="29">
        <f t="shared" si="191"/>
        <v>3.0373139999999239</v>
      </c>
      <c r="G1766" s="29">
        <f t="shared" si="192"/>
        <v>823.39731399999994</v>
      </c>
      <c r="H1766" s="17"/>
    </row>
    <row r="1767" spans="1:8">
      <c r="A1767" s="27">
        <v>38309</v>
      </c>
      <c r="B1767" s="11">
        <v>52.83</v>
      </c>
      <c r="C1767" s="29">
        <f t="shared" ref="C1767:C1780" si="193">874.02-B1767</f>
        <v>821.18999999999994</v>
      </c>
      <c r="D1767" s="28">
        <f t="shared" ref="D1767:D1780" si="194">1500-B1767</f>
        <v>1447.17</v>
      </c>
      <c r="E1767" s="16">
        <f t="shared" ref="E1767:E1780" si="195">D1767*1.0021</f>
        <v>1450.209057</v>
      </c>
      <c r="F1767" s="29">
        <f t="shared" ref="F1767:F1780" si="196">E1767-D1767</f>
        <v>3.039056999999957</v>
      </c>
      <c r="G1767" s="29">
        <f t="shared" ref="G1767:G1780" si="197">C1767+(E1767-D1767)</f>
        <v>824.2290569999999</v>
      </c>
      <c r="H1767" s="17"/>
    </row>
    <row r="1768" spans="1:8">
      <c r="A1768" s="27">
        <v>38310</v>
      </c>
      <c r="B1768" s="11">
        <v>51.79</v>
      </c>
      <c r="C1768" s="29">
        <f t="shared" si="193"/>
        <v>822.23</v>
      </c>
      <c r="D1768" s="28">
        <f t="shared" si="194"/>
        <v>1448.21</v>
      </c>
      <c r="E1768" s="16">
        <f t="shared" si="195"/>
        <v>1451.2512409999999</v>
      </c>
      <c r="F1768" s="29">
        <f t="shared" si="196"/>
        <v>3.0412409999998999</v>
      </c>
      <c r="G1768" s="29">
        <f t="shared" si="197"/>
        <v>825.27124099999992</v>
      </c>
      <c r="H1768" s="17"/>
    </row>
    <row r="1769" spans="1:8">
      <c r="A1769" s="27">
        <v>38311</v>
      </c>
      <c r="B1769" s="11">
        <v>50.86</v>
      </c>
      <c r="C1769" s="29">
        <f t="shared" si="193"/>
        <v>823.16</v>
      </c>
      <c r="D1769" s="28">
        <f t="shared" si="194"/>
        <v>1449.14</v>
      </c>
      <c r="E1769" s="16">
        <f t="shared" si="195"/>
        <v>1452.1831940000002</v>
      </c>
      <c r="F1769" s="29">
        <f t="shared" si="196"/>
        <v>3.043194000000085</v>
      </c>
      <c r="G1769" s="29">
        <f t="shared" si="197"/>
        <v>826.20319400000005</v>
      </c>
      <c r="H1769" s="17"/>
    </row>
    <row r="1770" spans="1:8">
      <c r="A1770" s="27">
        <v>38312</v>
      </c>
      <c r="B1770" s="11">
        <v>50.16</v>
      </c>
      <c r="C1770" s="29">
        <f t="shared" si="193"/>
        <v>823.86</v>
      </c>
      <c r="D1770" s="28">
        <f t="shared" si="194"/>
        <v>1449.84</v>
      </c>
      <c r="E1770" s="16">
        <f t="shared" si="195"/>
        <v>1452.8846639999999</v>
      </c>
      <c r="F1770" s="29">
        <f t="shared" si="196"/>
        <v>3.0446640000000116</v>
      </c>
      <c r="G1770" s="29">
        <f t="shared" si="197"/>
        <v>826.90466400000003</v>
      </c>
      <c r="H1770" s="17"/>
    </row>
    <row r="1771" spans="1:8">
      <c r="A1771" s="27">
        <v>38313</v>
      </c>
      <c r="B1771" s="11">
        <v>49.4</v>
      </c>
      <c r="C1771" s="29">
        <f t="shared" si="193"/>
        <v>824.62</v>
      </c>
      <c r="D1771" s="28">
        <f t="shared" si="194"/>
        <v>1450.6</v>
      </c>
      <c r="E1771" s="16">
        <f t="shared" si="195"/>
        <v>1453.64626</v>
      </c>
      <c r="F1771" s="29">
        <f t="shared" si="196"/>
        <v>3.0462600000000748</v>
      </c>
      <c r="G1771" s="29">
        <f t="shared" si="197"/>
        <v>827.66626000000008</v>
      </c>
      <c r="H1771" s="17"/>
    </row>
    <row r="1772" spans="1:8">
      <c r="A1772" s="27">
        <v>38314</v>
      </c>
      <c r="B1772" s="11">
        <v>48.58</v>
      </c>
      <c r="C1772" s="29">
        <f t="shared" si="193"/>
        <v>825.43999999999994</v>
      </c>
      <c r="D1772" s="28">
        <f t="shared" si="194"/>
        <v>1451.42</v>
      </c>
      <c r="E1772" s="16">
        <f t="shared" si="195"/>
        <v>1454.4679820000001</v>
      </c>
      <c r="F1772" s="29">
        <f t="shared" si="196"/>
        <v>3.0479820000000473</v>
      </c>
      <c r="G1772" s="29">
        <f t="shared" si="197"/>
        <v>828.48798199999999</v>
      </c>
      <c r="H1772" s="17"/>
    </row>
    <row r="1773" spans="1:8">
      <c r="A1773" s="27">
        <v>38315</v>
      </c>
      <c r="B1773" s="11">
        <v>48.13</v>
      </c>
      <c r="C1773" s="29">
        <f t="shared" si="193"/>
        <v>825.89</v>
      </c>
      <c r="D1773" s="28">
        <f t="shared" si="194"/>
        <v>1451.87</v>
      </c>
      <c r="E1773" s="16">
        <f t="shared" si="195"/>
        <v>1454.9189269999999</v>
      </c>
      <c r="F1773" s="29">
        <f t="shared" si="196"/>
        <v>3.0489270000000488</v>
      </c>
      <c r="G1773" s="29">
        <f t="shared" si="197"/>
        <v>828.93892700000004</v>
      </c>
      <c r="H1773" s="17"/>
    </row>
    <row r="1774" spans="1:8">
      <c r="A1774" s="27">
        <v>38316</v>
      </c>
      <c r="B1774" s="11">
        <v>47.55</v>
      </c>
      <c r="C1774" s="29">
        <f t="shared" si="193"/>
        <v>826.47</v>
      </c>
      <c r="D1774" s="28">
        <f t="shared" si="194"/>
        <v>1452.45</v>
      </c>
      <c r="E1774" s="16">
        <f t="shared" si="195"/>
        <v>1455.500145</v>
      </c>
      <c r="F1774" s="29">
        <f t="shared" si="196"/>
        <v>3.0501449999999295</v>
      </c>
      <c r="G1774" s="29">
        <f t="shared" si="197"/>
        <v>829.52014499999996</v>
      </c>
      <c r="H1774" s="17"/>
    </row>
    <row r="1775" spans="1:8">
      <c r="A1775" s="27">
        <v>38317</v>
      </c>
      <c r="B1775" s="11">
        <v>46.78</v>
      </c>
      <c r="C1775" s="29">
        <f t="shared" si="193"/>
        <v>827.24</v>
      </c>
      <c r="D1775" s="28">
        <f t="shared" si="194"/>
        <v>1453.22</v>
      </c>
      <c r="E1775" s="16">
        <f t="shared" si="195"/>
        <v>1456.2717620000001</v>
      </c>
      <c r="F1775" s="29">
        <f t="shared" si="196"/>
        <v>3.0517620000000534</v>
      </c>
      <c r="G1775" s="29">
        <f t="shared" si="197"/>
        <v>830.29176200000006</v>
      </c>
      <c r="H1775" s="17"/>
    </row>
    <row r="1776" spans="1:8">
      <c r="A1776" s="27">
        <v>38318</v>
      </c>
      <c r="B1776" s="11">
        <v>46.36</v>
      </c>
      <c r="C1776" s="29">
        <f t="shared" si="193"/>
        <v>827.66</v>
      </c>
      <c r="D1776" s="28">
        <f t="shared" si="194"/>
        <v>1453.64</v>
      </c>
      <c r="E1776" s="16">
        <f t="shared" si="195"/>
        <v>1456.6926440000002</v>
      </c>
      <c r="F1776" s="29">
        <f t="shared" si="196"/>
        <v>3.0526440000001003</v>
      </c>
      <c r="G1776" s="29">
        <f t="shared" si="197"/>
        <v>830.71264400000007</v>
      </c>
      <c r="H1776" s="17"/>
    </row>
    <row r="1777" spans="1:8">
      <c r="A1777" s="27">
        <v>38319</v>
      </c>
      <c r="B1777" s="11">
        <v>45.81</v>
      </c>
      <c r="C1777" s="29">
        <f t="shared" si="193"/>
        <v>828.21</v>
      </c>
      <c r="D1777" s="28">
        <f t="shared" si="194"/>
        <v>1454.19</v>
      </c>
      <c r="E1777" s="16">
        <f t="shared" si="195"/>
        <v>1457.2437990000001</v>
      </c>
      <c r="F1777" s="29">
        <f t="shared" si="196"/>
        <v>3.0537990000000264</v>
      </c>
      <c r="G1777" s="29">
        <f t="shared" si="197"/>
        <v>831.26379900000006</v>
      </c>
      <c r="H1777" s="17"/>
    </row>
    <row r="1778" spans="1:8">
      <c r="A1778" s="27">
        <v>38320</v>
      </c>
      <c r="B1778" s="11">
        <v>45.35</v>
      </c>
      <c r="C1778" s="29">
        <f t="shared" si="193"/>
        <v>828.67</v>
      </c>
      <c r="D1778" s="28">
        <f t="shared" si="194"/>
        <v>1454.65</v>
      </c>
      <c r="E1778" s="16">
        <f t="shared" si="195"/>
        <v>1457.7047650000002</v>
      </c>
      <c r="F1778" s="29">
        <f t="shared" si="196"/>
        <v>3.0547650000000885</v>
      </c>
      <c r="G1778" s="29">
        <f t="shared" si="197"/>
        <v>831.72476500000005</v>
      </c>
      <c r="H1778" s="17"/>
    </row>
    <row r="1779" spans="1:8">
      <c r="A1779" s="27">
        <v>38321</v>
      </c>
      <c r="B1779" s="11">
        <v>45.28</v>
      </c>
      <c r="C1779" s="29">
        <f t="shared" si="193"/>
        <v>828.74</v>
      </c>
      <c r="D1779" s="28">
        <f t="shared" si="194"/>
        <v>1454.72</v>
      </c>
      <c r="E1779" s="16">
        <f t="shared" si="195"/>
        <v>1457.7749120000001</v>
      </c>
      <c r="F1779" s="29">
        <f t="shared" si="196"/>
        <v>3.0549120000000585</v>
      </c>
      <c r="G1779" s="29">
        <f t="shared" si="197"/>
        <v>831.79491200000007</v>
      </c>
      <c r="H1779" s="17"/>
    </row>
    <row r="1780" spans="1:8">
      <c r="A1780" s="27">
        <v>38322</v>
      </c>
      <c r="B1780" s="11">
        <v>44.93</v>
      </c>
      <c r="C1780" s="29">
        <f t="shared" si="193"/>
        <v>829.09</v>
      </c>
      <c r="D1780" s="28">
        <f t="shared" si="194"/>
        <v>1455.07</v>
      </c>
      <c r="E1780" s="16">
        <f t="shared" si="195"/>
        <v>1458.1256469999998</v>
      </c>
      <c r="F1780" s="29">
        <f t="shared" si="196"/>
        <v>3.0556469999999081</v>
      </c>
      <c r="G1780" s="29">
        <f t="shared" si="197"/>
        <v>832.14564699999994</v>
      </c>
      <c r="H1780" s="17"/>
    </row>
    <row r="1781" spans="1:8">
      <c r="A1781" s="27">
        <v>38323</v>
      </c>
      <c r="B1781" s="17"/>
      <c r="C1781" s="17"/>
      <c r="D1781" s="17"/>
      <c r="E1781" s="17"/>
      <c r="F1781" s="17"/>
      <c r="G1781" s="17"/>
      <c r="H1781" s="17"/>
    </row>
    <row r="1782" spans="1:8">
      <c r="A1782" s="27">
        <v>38324</v>
      </c>
      <c r="B1782" s="11">
        <v>44.36</v>
      </c>
      <c r="C1782" s="29">
        <f t="shared" ref="C1782:C1828" si="198">874.02-B1782</f>
        <v>829.66</v>
      </c>
      <c r="D1782" s="28">
        <f t="shared" ref="D1782:D1828" si="199">1500-B1782</f>
        <v>1455.64</v>
      </c>
      <c r="E1782" s="16">
        <f t="shared" ref="E1782:E1828" si="200">D1782*1.0021</f>
        <v>1458.6968440000001</v>
      </c>
      <c r="F1782" s="29">
        <f t="shared" ref="F1782:F1828" si="201">E1782-D1782</f>
        <v>3.0568439999999555</v>
      </c>
      <c r="G1782" s="29">
        <f t="shared" ref="G1782:G1828" si="202">C1782+(E1782-D1782)</f>
        <v>832.71684399999992</v>
      </c>
      <c r="H1782" s="17"/>
    </row>
    <row r="1783" spans="1:8">
      <c r="A1783" s="27">
        <v>38325</v>
      </c>
      <c r="B1783" s="11">
        <v>44.05</v>
      </c>
      <c r="C1783" s="29">
        <f t="shared" si="198"/>
        <v>829.97</v>
      </c>
      <c r="D1783" s="28">
        <f t="shared" si="199"/>
        <v>1455.95</v>
      </c>
      <c r="E1783" s="16">
        <f t="shared" si="200"/>
        <v>1459.0074950000001</v>
      </c>
      <c r="F1783" s="29">
        <f t="shared" si="201"/>
        <v>3.0574950000000172</v>
      </c>
      <c r="G1783" s="29">
        <f t="shared" si="202"/>
        <v>833.02749500000004</v>
      </c>
      <c r="H1783" s="17"/>
    </row>
    <row r="1784" spans="1:8">
      <c r="A1784" s="27">
        <v>38326</v>
      </c>
      <c r="B1784" s="11">
        <v>43.69</v>
      </c>
      <c r="C1784" s="29">
        <f t="shared" si="198"/>
        <v>830.32999999999993</v>
      </c>
      <c r="D1784" s="28">
        <f t="shared" si="199"/>
        <v>1456.31</v>
      </c>
      <c r="E1784" s="16">
        <f t="shared" si="200"/>
        <v>1459.3682509999999</v>
      </c>
      <c r="F1784" s="29">
        <f t="shared" si="201"/>
        <v>3.0582509999999274</v>
      </c>
      <c r="G1784" s="29">
        <f t="shared" si="202"/>
        <v>833.38825099999985</v>
      </c>
      <c r="H1784" s="17"/>
    </row>
    <row r="1785" spans="1:8">
      <c r="A1785" s="27">
        <v>38327</v>
      </c>
      <c r="B1785" s="11">
        <v>43.47</v>
      </c>
      <c r="C1785" s="29">
        <f t="shared" si="198"/>
        <v>830.55</v>
      </c>
      <c r="D1785" s="28">
        <f t="shared" si="199"/>
        <v>1456.53</v>
      </c>
      <c r="E1785" s="16">
        <f t="shared" si="200"/>
        <v>1459.5887129999999</v>
      </c>
      <c r="F1785" s="29">
        <f t="shared" si="201"/>
        <v>3.0587129999998979</v>
      </c>
      <c r="G1785" s="29">
        <f t="shared" si="202"/>
        <v>833.60871299999985</v>
      </c>
      <c r="H1785" s="17"/>
    </row>
    <row r="1786" spans="1:8">
      <c r="A1786" s="27">
        <v>38328</v>
      </c>
      <c r="B1786" s="11">
        <v>43.4</v>
      </c>
      <c r="C1786" s="29">
        <f t="shared" si="198"/>
        <v>830.62</v>
      </c>
      <c r="D1786" s="28">
        <f t="shared" si="199"/>
        <v>1456.6</v>
      </c>
      <c r="E1786" s="16">
        <f t="shared" si="200"/>
        <v>1459.65886</v>
      </c>
      <c r="F1786" s="29">
        <f t="shared" si="201"/>
        <v>3.0588600000000952</v>
      </c>
      <c r="G1786" s="29">
        <f t="shared" si="202"/>
        <v>833.6788600000001</v>
      </c>
      <c r="H1786" s="17"/>
    </row>
    <row r="1787" spans="1:8">
      <c r="A1787" s="27">
        <v>38329</v>
      </c>
      <c r="B1787" s="11">
        <v>43.22</v>
      </c>
      <c r="C1787" s="29">
        <f t="shared" si="198"/>
        <v>830.8</v>
      </c>
      <c r="D1787" s="28">
        <f t="shared" si="199"/>
        <v>1456.78</v>
      </c>
      <c r="E1787" s="16">
        <f t="shared" si="200"/>
        <v>1459.839238</v>
      </c>
      <c r="F1787" s="29">
        <f t="shared" si="201"/>
        <v>3.0592380000000503</v>
      </c>
      <c r="G1787" s="29">
        <f t="shared" si="202"/>
        <v>833.859238</v>
      </c>
      <c r="H1787" s="17"/>
    </row>
    <row r="1788" spans="1:8">
      <c r="A1788" s="27">
        <v>38330</v>
      </c>
      <c r="B1788" s="11">
        <v>43.07</v>
      </c>
      <c r="C1788" s="29">
        <f t="shared" si="198"/>
        <v>830.94999999999993</v>
      </c>
      <c r="D1788" s="28">
        <f t="shared" si="199"/>
        <v>1456.93</v>
      </c>
      <c r="E1788" s="16">
        <f t="shared" si="200"/>
        <v>1459.9895530000001</v>
      </c>
      <c r="F1788" s="29">
        <f t="shared" si="201"/>
        <v>3.0595530000000508</v>
      </c>
      <c r="G1788" s="29">
        <f t="shared" si="202"/>
        <v>834.00955299999998</v>
      </c>
      <c r="H1788" s="17"/>
    </row>
    <row r="1789" spans="1:8">
      <c r="A1789" s="27">
        <v>38331</v>
      </c>
      <c r="B1789" s="11">
        <v>43.12</v>
      </c>
      <c r="C1789" s="29">
        <f t="shared" si="198"/>
        <v>830.9</v>
      </c>
      <c r="D1789" s="28">
        <f t="shared" si="199"/>
        <v>1456.88</v>
      </c>
      <c r="E1789" s="16">
        <f t="shared" si="200"/>
        <v>1459.9394480000001</v>
      </c>
      <c r="F1789" s="29">
        <f t="shared" si="201"/>
        <v>3.0594479999999749</v>
      </c>
      <c r="G1789" s="29">
        <f t="shared" si="202"/>
        <v>833.95944799999995</v>
      </c>
      <c r="H1789" s="17"/>
    </row>
    <row r="1790" spans="1:8">
      <c r="A1790" s="27">
        <v>38332</v>
      </c>
      <c r="B1790" s="11">
        <v>42.92</v>
      </c>
      <c r="C1790" s="29">
        <f t="shared" si="198"/>
        <v>831.1</v>
      </c>
      <c r="D1790" s="28">
        <f t="shared" si="199"/>
        <v>1457.08</v>
      </c>
      <c r="E1790" s="16">
        <f t="shared" si="200"/>
        <v>1460.139868</v>
      </c>
      <c r="F1790" s="29">
        <f t="shared" si="201"/>
        <v>3.0598680000000513</v>
      </c>
      <c r="G1790" s="29">
        <f t="shared" si="202"/>
        <v>834.15986800000007</v>
      </c>
      <c r="H1790" s="17"/>
    </row>
    <row r="1791" spans="1:8">
      <c r="A1791" s="27">
        <v>38333</v>
      </c>
      <c r="B1791" s="11">
        <v>42.62</v>
      </c>
      <c r="C1791" s="29">
        <f t="shared" si="198"/>
        <v>831.4</v>
      </c>
      <c r="D1791" s="28">
        <f t="shared" si="199"/>
        <v>1457.38</v>
      </c>
      <c r="E1791" s="16">
        <f t="shared" si="200"/>
        <v>1460.4404980000002</v>
      </c>
      <c r="F1791" s="29">
        <f t="shared" si="201"/>
        <v>3.0604980000000523</v>
      </c>
      <c r="G1791" s="29">
        <f t="shared" si="202"/>
        <v>834.46049800000003</v>
      </c>
      <c r="H1791" s="17"/>
    </row>
    <row r="1792" spans="1:8">
      <c r="A1792" s="27">
        <v>38334</v>
      </c>
      <c r="B1792" s="11">
        <v>42.79</v>
      </c>
      <c r="C1792" s="29">
        <f t="shared" si="198"/>
        <v>831.23</v>
      </c>
      <c r="D1792" s="28">
        <f t="shared" si="199"/>
        <v>1457.21</v>
      </c>
      <c r="E1792" s="16">
        <f t="shared" si="200"/>
        <v>1460.270141</v>
      </c>
      <c r="F1792" s="29">
        <f t="shared" si="201"/>
        <v>3.0601409999999305</v>
      </c>
      <c r="G1792" s="29">
        <f t="shared" si="202"/>
        <v>834.29014099999995</v>
      </c>
      <c r="H1792" s="17"/>
    </row>
    <row r="1793" spans="1:8">
      <c r="A1793" s="27">
        <v>38335</v>
      </c>
      <c r="B1793" s="11">
        <v>42.92</v>
      </c>
      <c r="C1793" s="29">
        <f t="shared" si="198"/>
        <v>831.1</v>
      </c>
      <c r="D1793" s="28">
        <f t="shared" si="199"/>
        <v>1457.08</v>
      </c>
      <c r="E1793" s="16">
        <f t="shared" si="200"/>
        <v>1460.139868</v>
      </c>
      <c r="F1793" s="29">
        <f t="shared" si="201"/>
        <v>3.0598680000000513</v>
      </c>
      <c r="G1793" s="29">
        <f t="shared" si="202"/>
        <v>834.15986800000007</v>
      </c>
      <c r="H1793" s="17"/>
    </row>
    <row r="1794" spans="1:8">
      <c r="A1794" s="27">
        <v>38336</v>
      </c>
      <c r="B1794" s="11">
        <v>42.88</v>
      </c>
      <c r="C1794" s="29">
        <f t="shared" si="198"/>
        <v>831.14</v>
      </c>
      <c r="D1794" s="28">
        <f t="shared" si="199"/>
        <v>1457.12</v>
      </c>
      <c r="E1794" s="16">
        <f t="shared" si="200"/>
        <v>1460.179952</v>
      </c>
      <c r="F1794" s="29">
        <f t="shared" si="201"/>
        <v>3.0599520000000666</v>
      </c>
      <c r="G1794" s="29">
        <f t="shared" si="202"/>
        <v>834.19995200000005</v>
      </c>
      <c r="H1794" s="17"/>
    </row>
    <row r="1795" spans="1:8">
      <c r="A1795" s="27">
        <v>38337</v>
      </c>
      <c r="B1795" s="11">
        <v>43.42</v>
      </c>
      <c r="C1795" s="29">
        <f t="shared" si="198"/>
        <v>830.6</v>
      </c>
      <c r="D1795" s="28">
        <f t="shared" si="199"/>
        <v>1456.58</v>
      </c>
      <c r="E1795" s="16">
        <f t="shared" si="200"/>
        <v>1459.6388179999999</v>
      </c>
      <c r="F1795" s="29">
        <f t="shared" si="201"/>
        <v>3.0588179999999738</v>
      </c>
      <c r="G1795" s="29">
        <f t="shared" si="202"/>
        <v>833.658818</v>
      </c>
      <c r="H1795" s="17"/>
    </row>
    <row r="1796" spans="1:8">
      <c r="A1796" s="27">
        <v>38338</v>
      </c>
      <c r="B1796" s="11">
        <v>43.74</v>
      </c>
      <c r="C1796" s="29">
        <f t="shared" si="198"/>
        <v>830.28</v>
      </c>
      <c r="D1796" s="28">
        <f t="shared" si="199"/>
        <v>1456.26</v>
      </c>
      <c r="E1796" s="16">
        <f t="shared" si="200"/>
        <v>1459.3181460000001</v>
      </c>
      <c r="F1796" s="29">
        <f t="shared" si="201"/>
        <v>3.0581460000000789</v>
      </c>
      <c r="G1796" s="29">
        <f t="shared" si="202"/>
        <v>833.33814600000005</v>
      </c>
      <c r="H1796" s="17"/>
    </row>
    <row r="1797" spans="1:8">
      <c r="A1797" s="27">
        <v>38339</v>
      </c>
      <c r="B1797" s="11">
        <v>43.75</v>
      </c>
      <c r="C1797" s="29">
        <f t="shared" si="198"/>
        <v>830.27</v>
      </c>
      <c r="D1797" s="28">
        <f t="shared" si="199"/>
        <v>1456.25</v>
      </c>
      <c r="E1797" s="16">
        <f t="shared" si="200"/>
        <v>1459.308125</v>
      </c>
      <c r="F1797" s="29">
        <f t="shared" si="201"/>
        <v>3.0581250000000182</v>
      </c>
      <c r="G1797" s="29">
        <f t="shared" si="202"/>
        <v>833.328125</v>
      </c>
      <c r="H1797" s="17"/>
    </row>
    <row r="1798" spans="1:8">
      <c r="A1798" s="27">
        <v>38340</v>
      </c>
      <c r="B1798" s="11">
        <v>43.86</v>
      </c>
      <c r="C1798" s="29">
        <f t="shared" si="198"/>
        <v>830.16</v>
      </c>
      <c r="D1798" s="28">
        <f t="shared" si="199"/>
        <v>1456.14</v>
      </c>
      <c r="E1798" s="16">
        <f t="shared" si="200"/>
        <v>1459.1978940000001</v>
      </c>
      <c r="F1798" s="29">
        <f t="shared" si="201"/>
        <v>3.057894000000033</v>
      </c>
      <c r="G1798" s="29">
        <f t="shared" si="202"/>
        <v>833.217894</v>
      </c>
      <c r="H1798" s="17"/>
    </row>
    <row r="1799" spans="1:8">
      <c r="A1799" s="27">
        <v>38341</v>
      </c>
      <c r="B1799" s="11">
        <v>43.47</v>
      </c>
      <c r="C1799" s="29">
        <f t="shared" si="198"/>
        <v>830.55</v>
      </c>
      <c r="D1799" s="28">
        <f t="shared" si="199"/>
        <v>1456.53</v>
      </c>
      <c r="E1799" s="16">
        <f t="shared" si="200"/>
        <v>1459.5887129999999</v>
      </c>
      <c r="F1799" s="29">
        <f t="shared" si="201"/>
        <v>3.0587129999998979</v>
      </c>
      <c r="G1799" s="29">
        <f t="shared" si="202"/>
        <v>833.60871299999985</v>
      </c>
      <c r="H1799" s="17"/>
    </row>
    <row r="1800" spans="1:8">
      <c r="A1800" s="27">
        <v>38342</v>
      </c>
      <c r="B1800" s="11">
        <v>43.01</v>
      </c>
      <c r="C1800" s="29">
        <f t="shared" si="198"/>
        <v>831.01</v>
      </c>
      <c r="D1800" s="28">
        <f t="shared" si="199"/>
        <v>1456.99</v>
      </c>
      <c r="E1800" s="16">
        <f t="shared" si="200"/>
        <v>1460.049679</v>
      </c>
      <c r="F1800" s="29">
        <f t="shared" si="201"/>
        <v>3.0596789999999601</v>
      </c>
      <c r="G1800" s="29">
        <f t="shared" si="202"/>
        <v>834.06967899999995</v>
      </c>
      <c r="H1800" s="17"/>
    </row>
    <row r="1801" spans="1:8">
      <c r="A1801" s="27">
        <v>38343</v>
      </c>
      <c r="B1801" s="11">
        <v>42.7</v>
      </c>
      <c r="C1801" s="29">
        <f t="shared" si="198"/>
        <v>831.31999999999994</v>
      </c>
      <c r="D1801" s="28">
        <f t="shared" si="199"/>
        <v>1457.3</v>
      </c>
      <c r="E1801" s="16">
        <f t="shared" si="200"/>
        <v>1460.36033</v>
      </c>
      <c r="F1801" s="29">
        <f t="shared" si="201"/>
        <v>3.0603300000000218</v>
      </c>
      <c r="G1801" s="29">
        <f t="shared" si="202"/>
        <v>834.38032999999996</v>
      </c>
      <c r="H1801" s="17"/>
    </row>
    <row r="1802" spans="1:8">
      <c r="A1802" s="27">
        <v>38344</v>
      </c>
      <c r="B1802" s="11">
        <v>42.67</v>
      </c>
      <c r="C1802" s="29">
        <f t="shared" si="198"/>
        <v>831.35</v>
      </c>
      <c r="D1802" s="28">
        <f t="shared" si="199"/>
        <v>1457.33</v>
      </c>
      <c r="E1802" s="16">
        <f t="shared" si="200"/>
        <v>1460.3903929999999</v>
      </c>
      <c r="F1802" s="29">
        <f t="shared" si="201"/>
        <v>3.0603929999999764</v>
      </c>
      <c r="G1802" s="29">
        <f t="shared" si="202"/>
        <v>834.410393</v>
      </c>
      <c r="H1802" s="17"/>
    </row>
    <row r="1803" spans="1:8">
      <c r="A1803" s="27">
        <v>38345</v>
      </c>
      <c r="B1803" s="11">
        <v>42.52</v>
      </c>
      <c r="C1803" s="29">
        <f t="shared" si="198"/>
        <v>831.5</v>
      </c>
      <c r="D1803" s="28">
        <f t="shared" si="199"/>
        <v>1457.48</v>
      </c>
      <c r="E1803" s="16">
        <f t="shared" si="200"/>
        <v>1460.540708</v>
      </c>
      <c r="F1803" s="29">
        <f t="shared" si="201"/>
        <v>3.0607079999999769</v>
      </c>
      <c r="G1803" s="29">
        <f t="shared" si="202"/>
        <v>834.56070799999998</v>
      </c>
      <c r="H1803" s="17"/>
    </row>
    <row r="1804" spans="1:8">
      <c r="A1804" s="27">
        <v>38346</v>
      </c>
      <c r="B1804" s="11">
        <v>42.32</v>
      </c>
      <c r="C1804" s="29">
        <f t="shared" si="198"/>
        <v>831.69999999999993</v>
      </c>
      <c r="D1804" s="28">
        <f t="shared" si="199"/>
        <v>1457.68</v>
      </c>
      <c r="E1804" s="16">
        <f t="shared" si="200"/>
        <v>1460.7411280000001</v>
      </c>
      <c r="F1804" s="29">
        <f t="shared" si="201"/>
        <v>3.0611280000000534</v>
      </c>
      <c r="G1804" s="29">
        <f t="shared" si="202"/>
        <v>834.76112799999999</v>
      </c>
      <c r="H1804" s="17"/>
    </row>
    <row r="1805" spans="1:8">
      <c r="A1805" s="27">
        <v>38347</v>
      </c>
      <c r="B1805" s="11">
        <v>42.32</v>
      </c>
      <c r="C1805" s="29">
        <f t="shared" si="198"/>
        <v>831.69999999999993</v>
      </c>
      <c r="D1805" s="28">
        <f t="shared" si="199"/>
        <v>1457.68</v>
      </c>
      <c r="E1805" s="16">
        <f t="shared" si="200"/>
        <v>1460.7411280000001</v>
      </c>
      <c r="F1805" s="29">
        <f t="shared" si="201"/>
        <v>3.0611280000000534</v>
      </c>
      <c r="G1805" s="29">
        <f t="shared" si="202"/>
        <v>834.76112799999999</v>
      </c>
      <c r="H1805" s="17"/>
    </row>
    <row r="1806" spans="1:8">
      <c r="A1806" s="27">
        <v>38348</v>
      </c>
      <c r="B1806" s="11">
        <v>42.36</v>
      </c>
      <c r="C1806" s="29">
        <f t="shared" si="198"/>
        <v>831.66</v>
      </c>
      <c r="D1806" s="28">
        <f t="shared" si="199"/>
        <v>1457.64</v>
      </c>
      <c r="E1806" s="16">
        <f t="shared" si="200"/>
        <v>1460.7010440000001</v>
      </c>
      <c r="F1806" s="29">
        <f t="shared" si="201"/>
        <v>3.0610440000000381</v>
      </c>
      <c r="G1806" s="29">
        <f t="shared" si="202"/>
        <v>834.72104400000001</v>
      </c>
      <c r="H1806" s="17"/>
    </row>
    <row r="1807" spans="1:8">
      <c r="A1807" s="27">
        <v>38349</v>
      </c>
      <c r="B1807" s="11">
        <v>42.46</v>
      </c>
      <c r="C1807" s="29">
        <f t="shared" si="198"/>
        <v>831.56</v>
      </c>
      <c r="D1807" s="28">
        <f t="shared" si="199"/>
        <v>1457.54</v>
      </c>
      <c r="E1807" s="16">
        <f t="shared" si="200"/>
        <v>1460.6008339999998</v>
      </c>
      <c r="F1807" s="29">
        <f t="shared" si="201"/>
        <v>3.0608339999998861</v>
      </c>
      <c r="G1807" s="29">
        <f t="shared" si="202"/>
        <v>834.62083399999983</v>
      </c>
      <c r="H1807" s="17"/>
    </row>
    <row r="1808" spans="1:8">
      <c r="A1808" s="27">
        <v>38350</v>
      </c>
      <c r="B1808" s="11">
        <v>43.23</v>
      </c>
      <c r="C1808" s="29">
        <f t="shared" si="198"/>
        <v>830.79</v>
      </c>
      <c r="D1808" s="28">
        <f t="shared" si="199"/>
        <v>1456.77</v>
      </c>
      <c r="E1808" s="16">
        <f t="shared" si="200"/>
        <v>1459.829217</v>
      </c>
      <c r="F1808" s="29">
        <f t="shared" si="201"/>
        <v>3.0592169999999896</v>
      </c>
      <c r="G1808" s="29">
        <f t="shared" si="202"/>
        <v>833.84921699999995</v>
      </c>
      <c r="H1808" s="17"/>
    </row>
    <row r="1809" spans="1:8">
      <c r="A1809" s="27">
        <v>38351</v>
      </c>
      <c r="B1809" s="11">
        <v>43.95</v>
      </c>
      <c r="C1809" s="29">
        <f t="shared" si="198"/>
        <v>830.06999999999994</v>
      </c>
      <c r="D1809" s="28">
        <f t="shared" si="199"/>
        <v>1456.05</v>
      </c>
      <c r="E1809" s="16">
        <f t="shared" si="200"/>
        <v>1459.1077049999999</v>
      </c>
      <c r="F1809" s="29">
        <f t="shared" si="201"/>
        <v>3.0577049999999417</v>
      </c>
      <c r="G1809" s="29">
        <f t="shared" si="202"/>
        <v>833.12770499999988</v>
      </c>
      <c r="H1809" s="17"/>
    </row>
    <row r="1810" spans="1:8">
      <c r="A1810" s="27">
        <v>38352</v>
      </c>
      <c r="B1810" s="11">
        <v>43.98</v>
      </c>
      <c r="C1810" s="29">
        <f t="shared" si="198"/>
        <v>830.04</v>
      </c>
      <c r="D1810" s="28">
        <f t="shared" si="199"/>
        <v>1456.02</v>
      </c>
      <c r="E1810" s="16">
        <f t="shared" si="200"/>
        <v>1459.077642</v>
      </c>
      <c r="F1810" s="29">
        <f t="shared" si="201"/>
        <v>3.0576419999999871</v>
      </c>
      <c r="G1810" s="29">
        <f t="shared" si="202"/>
        <v>833.09764199999995</v>
      </c>
      <c r="H1810" s="17"/>
    </row>
    <row r="1811" spans="1:8">
      <c r="A1811" s="27">
        <v>38353</v>
      </c>
      <c r="B1811" s="11">
        <v>43.8</v>
      </c>
      <c r="C1811" s="29">
        <f t="shared" si="198"/>
        <v>830.22</v>
      </c>
      <c r="D1811" s="28">
        <f t="shared" si="199"/>
        <v>1456.2</v>
      </c>
      <c r="E1811" s="16">
        <f t="shared" si="200"/>
        <v>1459.25802</v>
      </c>
      <c r="F1811" s="29">
        <f t="shared" si="201"/>
        <v>3.0580199999999422</v>
      </c>
      <c r="G1811" s="29">
        <f t="shared" si="202"/>
        <v>833.27801999999997</v>
      </c>
      <c r="H1811" s="17"/>
    </row>
    <row r="1812" spans="1:8">
      <c r="A1812" s="27">
        <v>38354</v>
      </c>
      <c r="B1812" s="11">
        <v>43.83</v>
      </c>
      <c r="C1812" s="29">
        <f t="shared" si="198"/>
        <v>830.18999999999994</v>
      </c>
      <c r="D1812" s="28">
        <f t="shared" si="199"/>
        <v>1456.17</v>
      </c>
      <c r="E1812" s="16">
        <f t="shared" si="200"/>
        <v>1459.2279570000001</v>
      </c>
      <c r="F1812" s="29">
        <f t="shared" si="201"/>
        <v>3.0579569999999876</v>
      </c>
      <c r="G1812" s="29">
        <f t="shared" si="202"/>
        <v>833.24795699999993</v>
      </c>
      <c r="H1812" s="17"/>
    </row>
    <row r="1813" spans="1:8">
      <c r="A1813" s="27">
        <v>38355</v>
      </c>
      <c r="B1813" s="11">
        <v>43.8</v>
      </c>
      <c r="C1813" s="29">
        <f t="shared" si="198"/>
        <v>830.22</v>
      </c>
      <c r="D1813" s="28">
        <f t="shared" si="199"/>
        <v>1456.2</v>
      </c>
      <c r="E1813" s="16">
        <f t="shared" si="200"/>
        <v>1459.25802</v>
      </c>
      <c r="F1813" s="29">
        <f t="shared" si="201"/>
        <v>3.0580199999999422</v>
      </c>
      <c r="G1813" s="29">
        <f t="shared" si="202"/>
        <v>833.27801999999997</v>
      </c>
      <c r="H1813" s="17"/>
    </row>
    <row r="1814" spans="1:8">
      <c r="A1814" s="27">
        <v>38356</v>
      </c>
      <c r="B1814" s="11">
        <v>43.62</v>
      </c>
      <c r="C1814" s="29">
        <f t="shared" si="198"/>
        <v>830.4</v>
      </c>
      <c r="D1814" s="28">
        <f t="shared" si="199"/>
        <v>1456.38</v>
      </c>
      <c r="E1814" s="16">
        <f t="shared" si="200"/>
        <v>1459.438398</v>
      </c>
      <c r="F1814" s="29">
        <f t="shared" si="201"/>
        <v>3.0583979999998974</v>
      </c>
      <c r="G1814" s="29">
        <f t="shared" si="202"/>
        <v>833.45839799999987</v>
      </c>
      <c r="H1814" s="17"/>
    </row>
    <row r="1815" spans="1:8">
      <c r="A1815" s="27">
        <v>38357</v>
      </c>
      <c r="B1815" s="11">
        <v>43.53</v>
      </c>
      <c r="C1815" s="29">
        <f t="shared" si="198"/>
        <v>830.49</v>
      </c>
      <c r="D1815" s="28">
        <f t="shared" si="199"/>
        <v>1456.47</v>
      </c>
      <c r="E1815" s="16">
        <f t="shared" si="200"/>
        <v>1459.528587</v>
      </c>
      <c r="F1815" s="29">
        <f t="shared" si="201"/>
        <v>3.0585869999999886</v>
      </c>
      <c r="G1815" s="29">
        <f t="shared" si="202"/>
        <v>833.548587</v>
      </c>
      <c r="H1815" s="17"/>
    </row>
    <row r="1816" spans="1:8">
      <c r="A1816" s="27">
        <v>38358</v>
      </c>
      <c r="B1816" s="11">
        <v>43.67</v>
      </c>
      <c r="C1816" s="29">
        <f t="shared" si="198"/>
        <v>830.35</v>
      </c>
      <c r="D1816" s="28">
        <f t="shared" si="199"/>
        <v>1456.33</v>
      </c>
      <c r="E1816" s="16">
        <f t="shared" si="200"/>
        <v>1459.388293</v>
      </c>
      <c r="F1816" s="29">
        <f t="shared" si="201"/>
        <v>3.0582930000000488</v>
      </c>
      <c r="G1816" s="29">
        <f t="shared" si="202"/>
        <v>833.40829300000007</v>
      </c>
      <c r="H1816" s="17"/>
    </row>
    <row r="1817" spans="1:8">
      <c r="A1817" s="27">
        <v>38359</v>
      </c>
      <c r="B1817" s="11">
        <v>43.78</v>
      </c>
      <c r="C1817" s="29">
        <f t="shared" si="198"/>
        <v>830.24</v>
      </c>
      <c r="D1817" s="28">
        <f t="shared" si="199"/>
        <v>1456.22</v>
      </c>
      <c r="E1817" s="16">
        <f t="shared" si="200"/>
        <v>1459.2780620000001</v>
      </c>
      <c r="F1817" s="29">
        <f t="shared" si="201"/>
        <v>3.0580620000000636</v>
      </c>
      <c r="G1817" s="29">
        <f t="shared" si="202"/>
        <v>833.29806200000007</v>
      </c>
      <c r="H1817" s="17"/>
    </row>
    <row r="1818" spans="1:8">
      <c r="A1818" s="27">
        <v>38360</v>
      </c>
      <c r="B1818" s="11">
        <v>43.99</v>
      </c>
      <c r="C1818" s="29">
        <f t="shared" si="198"/>
        <v>830.03</v>
      </c>
      <c r="D1818" s="28">
        <f t="shared" si="199"/>
        <v>1456.01</v>
      </c>
      <c r="E1818" s="16">
        <f t="shared" si="200"/>
        <v>1459.0676209999999</v>
      </c>
      <c r="F1818" s="29">
        <f t="shared" si="201"/>
        <v>3.0576209999999264</v>
      </c>
      <c r="G1818" s="29">
        <f t="shared" si="202"/>
        <v>833.0876209999999</v>
      </c>
      <c r="H1818" s="17"/>
    </row>
    <row r="1819" spans="1:8">
      <c r="A1819" s="27">
        <v>38361</v>
      </c>
      <c r="B1819" s="11">
        <v>44.02</v>
      </c>
      <c r="C1819" s="29">
        <f t="shared" si="198"/>
        <v>830</v>
      </c>
      <c r="D1819" s="28">
        <f t="shared" si="199"/>
        <v>1455.98</v>
      </c>
      <c r="E1819" s="16">
        <f t="shared" si="200"/>
        <v>1459.037558</v>
      </c>
      <c r="F1819" s="29">
        <f t="shared" si="201"/>
        <v>3.0575579999999718</v>
      </c>
      <c r="G1819" s="29">
        <f t="shared" si="202"/>
        <v>833.05755799999997</v>
      </c>
      <c r="H1819" s="17"/>
    </row>
    <row r="1820" spans="1:8">
      <c r="A1820" s="27">
        <v>38362</v>
      </c>
      <c r="B1820" s="11">
        <v>43.97</v>
      </c>
      <c r="C1820" s="29">
        <f t="shared" si="198"/>
        <v>830.05</v>
      </c>
      <c r="D1820" s="28">
        <f t="shared" si="199"/>
        <v>1456.03</v>
      </c>
      <c r="E1820" s="16">
        <f t="shared" si="200"/>
        <v>1459.087663</v>
      </c>
      <c r="F1820" s="29">
        <f t="shared" si="201"/>
        <v>3.0576630000000478</v>
      </c>
      <c r="G1820" s="29">
        <f t="shared" si="202"/>
        <v>833.107663</v>
      </c>
      <c r="H1820" s="17"/>
    </row>
    <row r="1821" spans="1:8">
      <c r="A1821" s="27">
        <v>38363</v>
      </c>
      <c r="B1821" s="11">
        <v>43.84</v>
      </c>
      <c r="C1821" s="29">
        <f t="shared" si="198"/>
        <v>830.18</v>
      </c>
      <c r="D1821" s="28">
        <f t="shared" si="199"/>
        <v>1456.16</v>
      </c>
      <c r="E1821" s="16">
        <f t="shared" si="200"/>
        <v>1459.217936</v>
      </c>
      <c r="F1821" s="29">
        <f t="shared" si="201"/>
        <v>3.0579359999999269</v>
      </c>
      <c r="G1821" s="29">
        <f t="shared" si="202"/>
        <v>833.23793599999988</v>
      </c>
      <c r="H1821" s="17"/>
    </row>
    <row r="1822" spans="1:8">
      <c r="A1822" s="27">
        <v>38364</v>
      </c>
      <c r="B1822" s="11">
        <v>43.76</v>
      </c>
      <c r="C1822" s="29">
        <f t="shared" si="198"/>
        <v>830.26</v>
      </c>
      <c r="D1822" s="28">
        <f t="shared" si="199"/>
        <v>1456.24</v>
      </c>
      <c r="E1822" s="16">
        <f t="shared" si="200"/>
        <v>1459.298104</v>
      </c>
      <c r="F1822" s="29">
        <f t="shared" si="201"/>
        <v>3.0581039999999575</v>
      </c>
      <c r="G1822" s="29">
        <f t="shared" si="202"/>
        <v>833.31810399999995</v>
      </c>
      <c r="H1822" s="17"/>
    </row>
    <row r="1823" spans="1:8">
      <c r="A1823" s="27">
        <v>38365</v>
      </c>
      <c r="B1823" s="11">
        <v>44.18</v>
      </c>
      <c r="C1823" s="29">
        <f t="shared" si="198"/>
        <v>829.84</v>
      </c>
      <c r="D1823" s="28">
        <f t="shared" si="199"/>
        <v>1455.82</v>
      </c>
      <c r="E1823" s="16">
        <f t="shared" si="200"/>
        <v>1458.8772219999998</v>
      </c>
      <c r="F1823" s="29">
        <f t="shared" si="201"/>
        <v>3.0572219999999106</v>
      </c>
      <c r="G1823" s="29">
        <f t="shared" si="202"/>
        <v>832.89722199999994</v>
      </c>
      <c r="H1823" s="17"/>
    </row>
    <row r="1824" spans="1:8">
      <c r="A1824" s="27">
        <v>38366</v>
      </c>
      <c r="B1824" s="11">
        <v>44.46</v>
      </c>
      <c r="C1824" s="29">
        <f t="shared" si="198"/>
        <v>829.56</v>
      </c>
      <c r="D1824" s="28">
        <f t="shared" si="199"/>
        <v>1455.54</v>
      </c>
      <c r="E1824" s="16">
        <f t="shared" si="200"/>
        <v>1458.596634</v>
      </c>
      <c r="F1824" s="29">
        <f t="shared" si="201"/>
        <v>3.0566340000000309</v>
      </c>
      <c r="G1824" s="29">
        <f t="shared" si="202"/>
        <v>832.61663399999998</v>
      </c>
      <c r="H1824" s="17"/>
    </row>
    <row r="1825" spans="1:8">
      <c r="A1825" s="27">
        <v>38367</v>
      </c>
      <c r="B1825" s="11">
        <v>44.69</v>
      </c>
      <c r="C1825" s="29">
        <f t="shared" si="198"/>
        <v>829.32999999999993</v>
      </c>
      <c r="D1825" s="28">
        <f t="shared" si="199"/>
        <v>1455.31</v>
      </c>
      <c r="E1825" s="16">
        <f t="shared" si="200"/>
        <v>1458.3661509999999</v>
      </c>
      <c r="F1825" s="29">
        <f t="shared" si="201"/>
        <v>3.0561509999999998</v>
      </c>
      <c r="G1825" s="29">
        <f t="shared" si="202"/>
        <v>832.38615099999993</v>
      </c>
      <c r="H1825" s="17"/>
    </row>
    <row r="1826" spans="1:8">
      <c r="A1826" s="27">
        <v>38368</v>
      </c>
      <c r="B1826" s="11">
        <v>44.83</v>
      </c>
      <c r="C1826" s="29">
        <f t="shared" si="198"/>
        <v>829.18999999999994</v>
      </c>
      <c r="D1826" s="28">
        <f t="shared" si="199"/>
        <v>1455.17</v>
      </c>
      <c r="E1826" s="16">
        <f t="shared" si="200"/>
        <v>1458.2258570000001</v>
      </c>
      <c r="F1826" s="29">
        <f t="shared" si="201"/>
        <v>3.05585700000006</v>
      </c>
      <c r="G1826" s="29">
        <f t="shared" si="202"/>
        <v>832.245857</v>
      </c>
      <c r="H1826" s="17"/>
    </row>
    <row r="1827" spans="1:8">
      <c r="A1827" s="27">
        <v>38369</v>
      </c>
      <c r="B1827" s="11">
        <v>44.79</v>
      </c>
      <c r="C1827" s="29">
        <f t="shared" si="198"/>
        <v>829.23</v>
      </c>
      <c r="D1827" s="28">
        <f t="shared" si="199"/>
        <v>1455.21</v>
      </c>
      <c r="E1827" s="16">
        <f t="shared" si="200"/>
        <v>1458.2659410000001</v>
      </c>
      <c r="F1827" s="29">
        <f t="shared" si="201"/>
        <v>3.0559410000000753</v>
      </c>
      <c r="G1827" s="29">
        <f t="shared" si="202"/>
        <v>832.28594100000009</v>
      </c>
      <c r="H1827" s="17"/>
    </row>
    <row r="1828" spans="1:8">
      <c r="A1828" s="27">
        <v>38370</v>
      </c>
      <c r="B1828" s="11">
        <v>44.9</v>
      </c>
      <c r="C1828" s="29">
        <f t="shared" si="198"/>
        <v>829.12</v>
      </c>
      <c r="D1828" s="28">
        <f t="shared" si="199"/>
        <v>1455.1</v>
      </c>
      <c r="E1828" s="16">
        <f t="shared" si="200"/>
        <v>1458.15571</v>
      </c>
      <c r="F1828" s="29">
        <f t="shared" si="201"/>
        <v>3.0557100000000901</v>
      </c>
      <c r="G1828" s="29">
        <f t="shared" si="202"/>
        <v>832.17571000000009</v>
      </c>
      <c r="H1828" s="17"/>
    </row>
    <row r="1829" spans="1:8">
      <c r="A1829" s="27">
        <v>38371</v>
      </c>
      <c r="B1829" s="17"/>
      <c r="C1829" s="17"/>
      <c r="D1829" s="17"/>
      <c r="E1829" s="17"/>
      <c r="F1829" s="17"/>
      <c r="G1829" s="17"/>
      <c r="H1829" s="17"/>
    </row>
    <row r="1830" spans="1:8">
      <c r="A1830" s="27">
        <v>38372</v>
      </c>
      <c r="B1830" s="17"/>
      <c r="C1830" s="17"/>
      <c r="D1830" s="17"/>
      <c r="E1830" s="17"/>
      <c r="F1830" s="17"/>
      <c r="G1830" s="17"/>
      <c r="H1830" s="17"/>
    </row>
    <row r="1831" spans="1:8">
      <c r="A1831" s="27">
        <v>38373</v>
      </c>
      <c r="B1831" s="17"/>
      <c r="C1831" s="17"/>
      <c r="D1831" s="17"/>
      <c r="E1831" s="17"/>
      <c r="F1831" s="17"/>
      <c r="G1831" s="17"/>
      <c r="H1831" s="17"/>
    </row>
    <row r="1832" spans="1:8">
      <c r="A1832" s="27">
        <v>38374</v>
      </c>
      <c r="B1832" s="17"/>
      <c r="C1832" s="17"/>
      <c r="D1832" s="17"/>
      <c r="E1832" s="17"/>
      <c r="F1832" s="17"/>
      <c r="G1832" s="17"/>
      <c r="H1832" s="17"/>
    </row>
    <row r="1833" spans="1:8">
      <c r="A1833" s="27">
        <v>38375</v>
      </c>
      <c r="B1833" s="17"/>
      <c r="C1833" s="17"/>
      <c r="D1833" s="17"/>
      <c r="E1833" s="17"/>
      <c r="F1833" s="17"/>
      <c r="G1833" s="17"/>
      <c r="H1833" s="17"/>
    </row>
    <row r="1834" spans="1:8">
      <c r="A1834" s="27">
        <v>38376</v>
      </c>
      <c r="B1834" s="17"/>
      <c r="C1834" s="17"/>
      <c r="D1834" s="17"/>
      <c r="E1834" s="17"/>
      <c r="F1834" s="17"/>
      <c r="G1834" s="17"/>
      <c r="H1834" s="17"/>
    </row>
    <row r="1835" spans="1:8">
      <c r="A1835" s="27">
        <v>38377</v>
      </c>
      <c r="B1835" s="17"/>
      <c r="C1835" s="17"/>
      <c r="D1835" s="17"/>
      <c r="E1835" s="17"/>
      <c r="F1835" s="17"/>
      <c r="G1835" s="17"/>
      <c r="H1835" s="17"/>
    </row>
    <row r="1836" spans="1:8">
      <c r="A1836" s="27">
        <v>38378</v>
      </c>
      <c r="B1836" s="17"/>
      <c r="C1836" s="17"/>
      <c r="D1836" s="17"/>
      <c r="E1836" s="17"/>
      <c r="F1836" s="17"/>
      <c r="G1836" s="17"/>
      <c r="H1836" s="17"/>
    </row>
    <row r="1837" spans="1:8">
      <c r="A1837" s="27">
        <v>38379</v>
      </c>
      <c r="B1837" s="17"/>
      <c r="C1837" s="17"/>
      <c r="D1837" s="17"/>
      <c r="E1837" s="17"/>
      <c r="F1837" s="17"/>
      <c r="G1837" s="17"/>
      <c r="H1837" s="17"/>
    </row>
    <row r="1838" spans="1:8">
      <c r="A1838" s="27">
        <v>38380</v>
      </c>
      <c r="B1838" s="17"/>
      <c r="C1838" s="17"/>
      <c r="D1838" s="17"/>
      <c r="E1838" s="17"/>
      <c r="F1838" s="17"/>
      <c r="G1838" s="17"/>
      <c r="H1838" s="17"/>
    </row>
    <row r="1839" spans="1:8">
      <c r="A1839" s="27">
        <v>38381</v>
      </c>
      <c r="B1839" s="17"/>
      <c r="C1839" s="17"/>
      <c r="D1839" s="17"/>
      <c r="E1839" s="17"/>
      <c r="F1839" s="17"/>
      <c r="G1839" s="17"/>
      <c r="H1839" s="17"/>
    </row>
    <row r="1840" spans="1:8">
      <c r="A1840" s="27">
        <v>38382</v>
      </c>
      <c r="B1840" s="17"/>
      <c r="C1840" s="17"/>
      <c r="D1840" s="17"/>
      <c r="E1840" s="17"/>
      <c r="F1840" s="17"/>
      <c r="G1840" s="17"/>
      <c r="H1840" s="17"/>
    </row>
    <row r="1841" spans="1:8">
      <c r="A1841" s="27">
        <v>38383</v>
      </c>
      <c r="B1841" s="17"/>
      <c r="C1841" s="17"/>
      <c r="D1841" s="17"/>
      <c r="E1841" s="17"/>
      <c r="F1841" s="17"/>
      <c r="G1841" s="17"/>
      <c r="H1841" s="17"/>
    </row>
    <row r="1842" spans="1:8">
      <c r="A1842" s="27">
        <v>38384</v>
      </c>
      <c r="B1842" s="17"/>
      <c r="C1842" s="17"/>
      <c r="D1842" s="17"/>
      <c r="E1842" s="17"/>
      <c r="F1842" s="17"/>
      <c r="G1842" s="17"/>
      <c r="H1842" s="17"/>
    </row>
    <row r="1843" spans="1:8">
      <c r="A1843" s="27">
        <v>38385</v>
      </c>
      <c r="B1843" s="17"/>
      <c r="C1843" s="17"/>
      <c r="D1843" s="17"/>
      <c r="E1843" s="17"/>
      <c r="F1843" s="17"/>
      <c r="G1843" s="17"/>
      <c r="H1843" s="17"/>
    </row>
    <row r="1844" spans="1:8">
      <c r="A1844" s="27">
        <v>38386</v>
      </c>
      <c r="B1844" s="17"/>
      <c r="C1844" s="17"/>
      <c r="D1844" s="17"/>
      <c r="E1844" s="17"/>
      <c r="F1844" s="17"/>
      <c r="G1844" s="17"/>
      <c r="H1844" s="17"/>
    </row>
    <row r="1845" spans="1:8">
      <c r="A1845" s="27">
        <v>38387</v>
      </c>
      <c r="B1845" s="17"/>
      <c r="C1845" s="17"/>
      <c r="D1845" s="17"/>
      <c r="E1845" s="17"/>
      <c r="F1845" s="17"/>
      <c r="G1845" s="17"/>
      <c r="H1845" s="17"/>
    </row>
    <row r="1846" spans="1:8">
      <c r="A1846" s="27">
        <v>38388</v>
      </c>
      <c r="B1846" s="17"/>
      <c r="C1846" s="17"/>
      <c r="D1846" s="17"/>
      <c r="E1846" s="17"/>
      <c r="F1846" s="17"/>
      <c r="G1846" s="17"/>
      <c r="H1846" s="17"/>
    </row>
    <row r="1847" spans="1:8">
      <c r="A1847" s="27">
        <v>38389</v>
      </c>
      <c r="B1847" s="17"/>
      <c r="C1847" s="17"/>
      <c r="D1847" s="17"/>
      <c r="E1847" s="17"/>
      <c r="F1847" s="17"/>
      <c r="G1847" s="17"/>
      <c r="H1847" s="17"/>
    </row>
    <row r="1848" spans="1:8">
      <c r="A1848" s="27">
        <v>38390</v>
      </c>
      <c r="B1848" s="17"/>
      <c r="C1848" s="17"/>
      <c r="D1848" s="17"/>
      <c r="E1848" s="17"/>
      <c r="F1848" s="17"/>
      <c r="G1848" s="17"/>
      <c r="H1848" s="17"/>
    </row>
    <row r="1849" spans="1:8">
      <c r="A1849" s="27">
        <v>38391</v>
      </c>
      <c r="B1849" s="17"/>
      <c r="C1849" s="17"/>
      <c r="D1849" s="17"/>
      <c r="E1849" s="17"/>
      <c r="F1849" s="17"/>
      <c r="G1849" s="17"/>
      <c r="H1849" s="17"/>
    </row>
    <row r="1850" spans="1:8">
      <c r="A1850" s="27">
        <v>38392</v>
      </c>
      <c r="B1850" s="17"/>
      <c r="C1850" s="17"/>
      <c r="D1850" s="17"/>
      <c r="E1850" s="17"/>
      <c r="F1850" s="17"/>
      <c r="G1850" s="17"/>
      <c r="H1850" s="17"/>
    </row>
    <row r="1851" spans="1:8">
      <c r="A1851" s="27">
        <v>38393</v>
      </c>
      <c r="B1851" s="17"/>
      <c r="C1851" s="17"/>
      <c r="D1851" s="17"/>
      <c r="E1851" s="17"/>
      <c r="F1851" s="17"/>
      <c r="G1851" s="17"/>
      <c r="H1851" s="17"/>
    </row>
    <row r="1852" spans="1:8">
      <c r="A1852" s="27">
        <v>38394</v>
      </c>
      <c r="B1852" s="17"/>
      <c r="C1852" s="17"/>
      <c r="D1852" s="17"/>
      <c r="E1852" s="17"/>
      <c r="F1852" s="17"/>
      <c r="G1852" s="17"/>
      <c r="H1852" s="17"/>
    </row>
    <row r="1853" spans="1:8">
      <c r="A1853" s="27">
        <v>38395</v>
      </c>
      <c r="B1853" s="17"/>
      <c r="C1853" s="17"/>
      <c r="D1853" s="17"/>
      <c r="E1853" s="17"/>
      <c r="F1853" s="17"/>
      <c r="G1853" s="17"/>
      <c r="H1853" s="17"/>
    </row>
    <row r="1854" spans="1:8">
      <c r="A1854" s="27">
        <v>38396</v>
      </c>
      <c r="B1854" s="17"/>
      <c r="C1854" s="17"/>
      <c r="D1854" s="17"/>
      <c r="E1854" s="17"/>
      <c r="F1854" s="17"/>
      <c r="G1854" s="17"/>
      <c r="H1854" s="17"/>
    </row>
    <row r="1855" spans="1:8">
      <c r="A1855" s="27">
        <v>38397</v>
      </c>
      <c r="B1855" s="17"/>
      <c r="C1855" s="17"/>
      <c r="D1855" s="17"/>
      <c r="E1855" s="17"/>
      <c r="F1855" s="17"/>
      <c r="G1855" s="17"/>
      <c r="H1855" s="17"/>
    </row>
    <row r="1856" spans="1:8">
      <c r="A1856" s="27">
        <v>38398</v>
      </c>
      <c r="B1856" s="17"/>
      <c r="C1856" s="17"/>
      <c r="D1856" s="17"/>
      <c r="E1856" s="17"/>
      <c r="F1856" s="17"/>
      <c r="G1856" s="17"/>
      <c r="H1856" s="17"/>
    </row>
    <row r="1857" spans="1:8">
      <c r="A1857" s="27">
        <v>38399</v>
      </c>
      <c r="B1857" s="17"/>
      <c r="C1857" s="17"/>
      <c r="D1857" s="17"/>
      <c r="E1857" s="17"/>
      <c r="F1857" s="17"/>
      <c r="G1857" s="17"/>
      <c r="H1857" s="17"/>
    </row>
    <row r="1858" spans="1:8">
      <c r="A1858" s="27">
        <v>38400</v>
      </c>
      <c r="B1858" s="17"/>
      <c r="C1858" s="17"/>
      <c r="D1858" s="17"/>
      <c r="E1858" s="17"/>
      <c r="F1858" s="17"/>
      <c r="G1858" s="17"/>
      <c r="H1858" s="17"/>
    </row>
    <row r="1859" spans="1:8">
      <c r="A1859" s="27">
        <v>38401</v>
      </c>
      <c r="B1859" s="17"/>
      <c r="C1859" s="17"/>
      <c r="D1859" s="17"/>
      <c r="E1859" s="17"/>
      <c r="F1859" s="17"/>
      <c r="G1859" s="17"/>
      <c r="H1859" s="17"/>
    </row>
    <row r="1860" spans="1:8">
      <c r="A1860" s="27">
        <v>38402</v>
      </c>
      <c r="B1860" s="17"/>
      <c r="C1860" s="17"/>
      <c r="D1860" s="17"/>
      <c r="E1860" s="17"/>
      <c r="F1860" s="17"/>
      <c r="G1860" s="17"/>
      <c r="H1860" s="17"/>
    </row>
    <row r="1861" spans="1:8">
      <c r="A1861" s="27">
        <v>38403</v>
      </c>
      <c r="B1861" s="17"/>
      <c r="C1861" s="17"/>
      <c r="D1861" s="17"/>
      <c r="E1861" s="17"/>
      <c r="F1861" s="17"/>
      <c r="G1861" s="17"/>
      <c r="H1861" s="17"/>
    </row>
    <row r="1862" spans="1:8">
      <c r="A1862" s="27">
        <v>38404</v>
      </c>
      <c r="B1862" s="17"/>
      <c r="C1862" s="17"/>
      <c r="D1862" s="17"/>
      <c r="E1862" s="17"/>
      <c r="F1862" s="17"/>
      <c r="G1862" s="17"/>
      <c r="H1862" s="17"/>
    </row>
    <row r="1863" spans="1:8">
      <c r="A1863" s="27">
        <v>38405</v>
      </c>
      <c r="B1863" s="17"/>
      <c r="C1863" s="17"/>
      <c r="D1863" s="17"/>
      <c r="E1863" s="17"/>
      <c r="F1863" s="17"/>
      <c r="G1863" s="17"/>
      <c r="H1863" s="17"/>
    </row>
    <row r="1864" spans="1:8">
      <c r="A1864" s="27">
        <v>38406</v>
      </c>
      <c r="B1864" s="17"/>
      <c r="C1864" s="17"/>
      <c r="D1864" s="17"/>
      <c r="E1864" s="17"/>
      <c r="F1864" s="17"/>
      <c r="G1864" s="17"/>
      <c r="H1864" s="17"/>
    </row>
    <row r="1865" spans="1:8">
      <c r="A1865" s="27">
        <v>38407</v>
      </c>
      <c r="B1865" s="17"/>
      <c r="C1865" s="17"/>
      <c r="D1865" s="17"/>
      <c r="E1865" s="17"/>
      <c r="F1865" s="17"/>
      <c r="G1865" s="17"/>
      <c r="H1865" s="17"/>
    </row>
    <row r="1866" spans="1:8">
      <c r="A1866" s="27">
        <v>38408</v>
      </c>
      <c r="B1866" s="17"/>
      <c r="C1866" s="17"/>
      <c r="D1866" s="17"/>
      <c r="E1866" s="17"/>
      <c r="F1866" s="17"/>
      <c r="G1866" s="17"/>
      <c r="H1866" s="17"/>
    </row>
    <row r="1867" spans="1:8">
      <c r="A1867" s="27">
        <v>38409</v>
      </c>
      <c r="B1867" s="17"/>
      <c r="C1867" s="17"/>
      <c r="D1867" s="17"/>
      <c r="E1867" s="17"/>
      <c r="F1867" s="17"/>
      <c r="G1867" s="17"/>
      <c r="H1867" s="17"/>
    </row>
    <row r="1868" spans="1:8">
      <c r="A1868" s="27">
        <v>38410</v>
      </c>
      <c r="B1868" s="17"/>
      <c r="C1868" s="17"/>
      <c r="D1868" s="17"/>
      <c r="E1868" s="17"/>
      <c r="F1868" s="17"/>
      <c r="G1868" s="17"/>
      <c r="H1868" s="17"/>
    </row>
    <row r="1869" spans="1:8">
      <c r="A1869" s="27">
        <v>38411</v>
      </c>
      <c r="B1869" s="17"/>
      <c r="C1869" s="17"/>
      <c r="D1869" s="17"/>
      <c r="E1869" s="17"/>
      <c r="F1869" s="17"/>
      <c r="G1869" s="17"/>
      <c r="H1869" s="17"/>
    </row>
    <row r="1870" spans="1:8">
      <c r="A1870" s="27">
        <v>38412</v>
      </c>
      <c r="B1870" s="17"/>
      <c r="C1870" s="17"/>
      <c r="D1870" s="17"/>
      <c r="E1870" s="17"/>
      <c r="F1870" s="17"/>
      <c r="G1870" s="17"/>
      <c r="H1870" s="17"/>
    </row>
    <row r="1871" spans="1:8">
      <c r="A1871" s="27">
        <v>38413</v>
      </c>
      <c r="B1871" s="17"/>
      <c r="C1871" s="17"/>
      <c r="D1871" s="17"/>
      <c r="E1871" s="17"/>
      <c r="F1871" s="17"/>
      <c r="G1871" s="17"/>
      <c r="H1871" s="17"/>
    </row>
    <row r="1872" spans="1:8">
      <c r="A1872" s="27">
        <v>38414</v>
      </c>
      <c r="B1872" s="17"/>
      <c r="C1872" s="17"/>
      <c r="D1872" s="17"/>
      <c r="E1872" s="17"/>
      <c r="F1872" s="17"/>
      <c r="G1872" s="17"/>
      <c r="H1872" s="17"/>
    </row>
    <row r="1873" spans="1:8">
      <c r="A1873" s="27">
        <v>38415</v>
      </c>
      <c r="B1873" s="17"/>
      <c r="C1873" s="17"/>
      <c r="D1873" s="17"/>
      <c r="E1873" s="17"/>
      <c r="F1873" s="17"/>
      <c r="G1873" s="17"/>
      <c r="H1873" s="17"/>
    </row>
    <row r="1874" spans="1:8">
      <c r="A1874" s="27">
        <v>38416</v>
      </c>
      <c r="B1874" s="17"/>
      <c r="C1874" s="17"/>
      <c r="D1874" s="17"/>
      <c r="E1874" s="17"/>
      <c r="F1874" s="17"/>
      <c r="G1874" s="17"/>
      <c r="H1874" s="17"/>
    </row>
    <row r="1875" spans="1:8">
      <c r="A1875" s="27">
        <v>38417</v>
      </c>
      <c r="B1875" s="17"/>
      <c r="C1875" s="17"/>
      <c r="D1875" s="17"/>
      <c r="E1875" s="17"/>
      <c r="F1875" s="17"/>
      <c r="G1875" s="17"/>
      <c r="H1875" s="17"/>
    </row>
    <row r="1876" spans="1:8">
      <c r="A1876" s="27">
        <v>38418</v>
      </c>
      <c r="B1876" s="17"/>
      <c r="C1876" s="17"/>
      <c r="D1876" s="17"/>
      <c r="E1876" s="17"/>
      <c r="F1876" s="17"/>
      <c r="G1876" s="17"/>
      <c r="H1876" s="17"/>
    </row>
    <row r="1877" spans="1:8">
      <c r="A1877" s="27">
        <v>38419</v>
      </c>
      <c r="B1877" s="17"/>
      <c r="C1877" s="17"/>
      <c r="D1877" s="17"/>
      <c r="E1877" s="17"/>
      <c r="F1877" s="17"/>
      <c r="G1877" s="17"/>
      <c r="H1877" s="17"/>
    </row>
    <row r="1878" spans="1:8">
      <c r="A1878" s="27">
        <v>38420</v>
      </c>
      <c r="B1878" s="17"/>
      <c r="C1878" s="17"/>
      <c r="D1878" s="17"/>
      <c r="E1878" s="17"/>
      <c r="F1878" s="17"/>
      <c r="G1878" s="17"/>
      <c r="H1878" s="17"/>
    </row>
    <row r="1879" spans="1:8">
      <c r="A1879" s="27">
        <v>38421</v>
      </c>
      <c r="B1879" s="17"/>
      <c r="C1879" s="17"/>
      <c r="D1879" s="17"/>
      <c r="E1879" s="17"/>
      <c r="F1879" s="17"/>
      <c r="G1879" s="17"/>
      <c r="H1879" s="17"/>
    </row>
    <row r="1880" spans="1:8">
      <c r="A1880" s="27">
        <v>38422</v>
      </c>
      <c r="B1880" s="17"/>
      <c r="C1880" s="17"/>
      <c r="D1880" s="17"/>
      <c r="E1880" s="17"/>
      <c r="F1880" s="17"/>
      <c r="G1880" s="17"/>
      <c r="H1880" s="17"/>
    </row>
    <row r="1881" spans="1:8">
      <c r="A1881" s="27">
        <v>38423</v>
      </c>
      <c r="B1881" s="17"/>
      <c r="C1881" s="17"/>
      <c r="D1881" s="17"/>
      <c r="E1881" s="17"/>
      <c r="F1881" s="17"/>
      <c r="G1881" s="17"/>
      <c r="H1881" s="17"/>
    </row>
    <row r="1882" spans="1:8">
      <c r="A1882" s="27">
        <v>38424</v>
      </c>
      <c r="B1882" s="17"/>
      <c r="C1882" s="17"/>
      <c r="D1882" s="17"/>
      <c r="E1882" s="17"/>
      <c r="F1882" s="17"/>
      <c r="G1882" s="17"/>
      <c r="H1882" s="17"/>
    </row>
    <row r="1883" spans="1:8">
      <c r="A1883" s="27">
        <v>38425</v>
      </c>
      <c r="B1883" s="17"/>
      <c r="C1883" s="17"/>
      <c r="D1883" s="17"/>
      <c r="E1883" s="17"/>
      <c r="F1883" s="17"/>
      <c r="G1883" s="17"/>
      <c r="H1883" s="17"/>
    </row>
    <row r="1884" spans="1:8">
      <c r="A1884" s="27">
        <v>38426</v>
      </c>
      <c r="B1884" s="17"/>
      <c r="C1884" s="17"/>
      <c r="D1884" s="17"/>
      <c r="E1884" s="17"/>
      <c r="F1884" s="17"/>
      <c r="G1884" s="17"/>
      <c r="H1884" s="17"/>
    </row>
    <row r="1885" spans="1:8">
      <c r="A1885" s="27">
        <v>38427</v>
      </c>
      <c r="B1885" s="17"/>
      <c r="C1885" s="17"/>
      <c r="D1885" s="17"/>
      <c r="E1885" s="17"/>
      <c r="F1885" s="17"/>
      <c r="G1885" s="17"/>
      <c r="H1885" s="17"/>
    </row>
    <row r="1886" spans="1:8">
      <c r="A1886" s="27">
        <v>38428</v>
      </c>
      <c r="B1886" s="17"/>
      <c r="C1886" s="17"/>
      <c r="D1886" s="17"/>
      <c r="E1886" s="17"/>
      <c r="F1886" s="17"/>
      <c r="G1886" s="17"/>
      <c r="H1886" s="17"/>
    </row>
    <row r="1887" spans="1:8">
      <c r="A1887" s="27">
        <v>38429</v>
      </c>
      <c r="B1887" s="17"/>
      <c r="C1887" s="17"/>
      <c r="D1887" s="17"/>
      <c r="E1887" s="17"/>
      <c r="F1887" s="17"/>
      <c r="G1887" s="17"/>
      <c r="H1887" s="17"/>
    </row>
    <row r="1888" spans="1:8">
      <c r="A1888" s="27">
        <v>38430</v>
      </c>
      <c r="B1888" s="17"/>
      <c r="C1888" s="17"/>
      <c r="D1888" s="17"/>
      <c r="E1888" s="17"/>
      <c r="F1888" s="17"/>
      <c r="G1888" s="17"/>
      <c r="H1888" s="17"/>
    </row>
    <row r="1889" spans="1:8">
      <c r="A1889" s="27">
        <v>38431</v>
      </c>
      <c r="B1889" s="17"/>
      <c r="C1889" s="17"/>
      <c r="D1889" s="17"/>
      <c r="E1889" s="17"/>
      <c r="F1889" s="17"/>
      <c r="G1889" s="17"/>
      <c r="H1889" s="17"/>
    </row>
    <row r="1890" spans="1:8">
      <c r="A1890" s="27">
        <v>38432</v>
      </c>
      <c r="B1890" s="17"/>
      <c r="C1890" s="17"/>
      <c r="D1890" s="17"/>
      <c r="E1890" s="17"/>
      <c r="F1890" s="17"/>
      <c r="G1890" s="17"/>
      <c r="H1890" s="17"/>
    </row>
    <row r="1891" spans="1:8">
      <c r="A1891" s="27">
        <v>38433</v>
      </c>
      <c r="B1891" s="17"/>
      <c r="C1891" s="17"/>
      <c r="D1891" s="17"/>
      <c r="E1891" s="17"/>
      <c r="F1891" s="17"/>
      <c r="G1891" s="17"/>
      <c r="H1891" s="17"/>
    </row>
    <row r="1892" spans="1:8">
      <c r="A1892" s="27">
        <v>38434</v>
      </c>
      <c r="B1892" s="17"/>
      <c r="C1892" s="17"/>
      <c r="D1892" s="17"/>
      <c r="E1892" s="17"/>
      <c r="F1892" s="17"/>
      <c r="G1892" s="17"/>
      <c r="H1892" s="17"/>
    </row>
    <row r="1893" spans="1:8">
      <c r="A1893" s="27">
        <v>38435</v>
      </c>
      <c r="B1893" s="17"/>
      <c r="C1893" s="17"/>
      <c r="D1893" s="17"/>
      <c r="E1893" s="17"/>
      <c r="F1893" s="17"/>
      <c r="G1893" s="17"/>
      <c r="H1893" s="17"/>
    </row>
    <row r="1894" spans="1:8">
      <c r="A1894" s="27">
        <v>38436</v>
      </c>
      <c r="B1894" s="17"/>
      <c r="C1894" s="17"/>
      <c r="D1894" s="17"/>
      <c r="E1894" s="17"/>
      <c r="F1894" s="17"/>
      <c r="G1894" s="17"/>
      <c r="H1894" s="17"/>
    </row>
    <row r="1895" spans="1:8">
      <c r="A1895" s="27">
        <v>38437</v>
      </c>
      <c r="B1895" s="17"/>
      <c r="C1895" s="17"/>
      <c r="D1895" s="17"/>
      <c r="E1895" s="17"/>
      <c r="F1895" s="17"/>
      <c r="G1895" s="17"/>
      <c r="H1895" s="17"/>
    </row>
    <row r="1896" spans="1:8">
      <c r="A1896" s="27">
        <v>38438</v>
      </c>
      <c r="B1896" s="17"/>
      <c r="C1896" s="17"/>
      <c r="D1896" s="17"/>
      <c r="E1896" s="17"/>
      <c r="F1896" s="17"/>
      <c r="G1896" s="17"/>
      <c r="H1896" s="17"/>
    </row>
    <row r="1897" spans="1:8">
      <c r="A1897" s="27">
        <v>38439</v>
      </c>
      <c r="B1897" s="17"/>
      <c r="C1897" s="17"/>
      <c r="D1897" s="17"/>
      <c r="E1897" s="17"/>
      <c r="F1897" s="17"/>
      <c r="G1897" s="17"/>
      <c r="H1897" s="17"/>
    </row>
    <row r="1898" spans="1:8">
      <c r="A1898" s="27">
        <v>38440</v>
      </c>
      <c r="B1898" s="17"/>
      <c r="C1898" s="17"/>
      <c r="D1898" s="17"/>
      <c r="E1898" s="17"/>
      <c r="F1898" s="17"/>
      <c r="G1898" s="17"/>
      <c r="H1898" s="17"/>
    </row>
    <row r="1899" spans="1:8">
      <c r="A1899" s="27">
        <v>38441</v>
      </c>
      <c r="B1899" s="17"/>
      <c r="C1899" s="17"/>
      <c r="D1899" s="17"/>
      <c r="E1899" s="17"/>
      <c r="F1899" s="17"/>
      <c r="G1899" s="17"/>
      <c r="H1899" s="17"/>
    </row>
    <row r="1900" spans="1:8">
      <c r="A1900" s="27">
        <v>38442</v>
      </c>
      <c r="B1900" s="17"/>
      <c r="C1900" s="17"/>
      <c r="D1900" s="17"/>
      <c r="E1900" s="17"/>
      <c r="F1900" s="17"/>
      <c r="G1900" s="17"/>
      <c r="H1900" s="17"/>
    </row>
    <row r="1901" spans="1:8">
      <c r="A1901" s="27">
        <v>38443</v>
      </c>
      <c r="B1901" s="17"/>
      <c r="C1901" s="17"/>
      <c r="D1901" s="17"/>
      <c r="E1901" s="17"/>
      <c r="F1901" s="17"/>
      <c r="G1901" s="17"/>
      <c r="H1901" s="17"/>
    </row>
    <row r="1902" spans="1:8">
      <c r="A1902" s="27">
        <v>38444</v>
      </c>
      <c r="B1902" s="17"/>
      <c r="C1902" s="17"/>
      <c r="D1902" s="17"/>
      <c r="E1902" s="17"/>
      <c r="F1902" s="17"/>
      <c r="G1902" s="17"/>
      <c r="H1902" s="17"/>
    </row>
    <row r="1903" spans="1:8">
      <c r="A1903" s="27">
        <v>38445</v>
      </c>
      <c r="B1903" s="17"/>
      <c r="C1903" s="17"/>
      <c r="D1903" s="17"/>
      <c r="E1903" s="17"/>
      <c r="F1903" s="17"/>
      <c r="G1903" s="17"/>
      <c r="H1903" s="17"/>
    </row>
    <row r="1904" spans="1:8">
      <c r="A1904" s="27">
        <v>38446</v>
      </c>
      <c r="B1904" s="17"/>
      <c r="C1904" s="17"/>
      <c r="D1904" s="17"/>
      <c r="E1904" s="17"/>
      <c r="F1904" s="17"/>
      <c r="G1904" s="17"/>
      <c r="H1904" s="17"/>
    </row>
    <row r="1905" spans="1:8">
      <c r="A1905" s="27">
        <v>38447</v>
      </c>
      <c r="B1905" s="17"/>
      <c r="C1905" s="17"/>
      <c r="D1905" s="17"/>
      <c r="E1905" s="17"/>
      <c r="F1905" s="17"/>
      <c r="G1905" s="17"/>
      <c r="H1905" s="17"/>
    </row>
    <row r="1906" spans="1:8">
      <c r="A1906" s="27">
        <v>38448</v>
      </c>
      <c r="B1906" s="17"/>
      <c r="C1906" s="17"/>
      <c r="D1906" s="17"/>
      <c r="E1906" s="17"/>
      <c r="F1906" s="17"/>
      <c r="G1906" s="17"/>
      <c r="H1906" s="17"/>
    </row>
    <row r="1907" spans="1:8">
      <c r="A1907" s="27">
        <v>38449</v>
      </c>
      <c r="B1907" s="17"/>
      <c r="C1907" s="17"/>
      <c r="D1907" s="17"/>
      <c r="E1907" s="17"/>
      <c r="F1907" s="17"/>
      <c r="G1907" s="17"/>
      <c r="H1907" s="17"/>
    </row>
    <row r="1908" spans="1:8">
      <c r="A1908" s="27">
        <v>38450</v>
      </c>
      <c r="B1908" s="17"/>
      <c r="C1908" s="17"/>
      <c r="D1908" s="17"/>
      <c r="E1908" s="17"/>
      <c r="F1908" s="17"/>
      <c r="G1908" s="17"/>
      <c r="H1908" s="17"/>
    </row>
    <row r="1909" spans="1:8">
      <c r="A1909" s="27">
        <v>38451</v>
      </c>
      <c r="B1909" s="17"/>
      <c r="C1909" s="17"/>
      <c r="D1909" s="17"/>
      <c r="E1909" s="17"/>
      <c r="F1909" s="17"/>
      <c r="G1909" s="17"/>
      <c r="H1909" s="17"/>
    </row>
    <row r="1910" spans="1:8">
      <c r="A1910" s="27">
        <v>38452</v>
      </c>
      <c r="B1910" s="17"/>
      <c r="C1910" s="17"/>
      <c r="D1910" s="17"/>
      <c r="E1910" s="17"/>
      <c r="F1910" s="17"/>
      <c r="G1910" s="17"/>
      <c r="H1910" s="17"/>
    </row>
    <row r="1911" spans="1:8">
      <c r="A1911" s="27">
        <v>38453</v>
      </c>
      <c r="B1911" s="17"/>
      <c r="C1911" s="17"/>
      <c r="D1911" s="17"/>
      <c r="E1911" s="17"/>
      <c r="F1911" s="17"/>
      <c r="G1911" s="17"/>
      <c r="H1911" s="17"/>
    </row>
    <row r="1912" spans="1:8">
      <c r="A1912" s="27">
        <v>38454</v>
      </c>
      <c r="B1912" s="17"/>
      <c r="C1912" s="17"/>
      <c r="D1912" s="17"/>
      <c r="E1912" s="17"/>
      <c r="F1912" s="17"/>
      <c r="G1912" s="17"/>
      <c r="H1912" s="17"/>
    </row>
    <row r="1913" spans="1:8">
      <c r="A1913" s="27">
        <v>38455</v>
      </c>
      <c r="B1913" s="17"/>
      <c r="C1913" s="17"/>
      <c r="D1913" s="17"/>
      <c r="E1913" s="17"/>
      <c r="F1913" s="17"/>
      <c r="G1913" s="17"/>
      <c r="H1913" s="17"/>
    </row>
    <row r="1914" spans="1:8">
      <c r="A1914" s="27">
        <v>38456</v>
      </c>
      <c r="B1914" s="17"/>
      <c r="C1914" s="17"/>
      <c r="D1914" s="17"/>
      <c r="E1914" s="17"/>
      <c r="F1914" s="17"/>
      <c r="G1914" s="17"/>
      <c r="H1914" s="17"/>
    </row>
    <row r="1915" spans="1:8">
      <c r="A1915" s="27">
        <v>38457</v>
      </c>
      <c r="B1915" s="17"/>
      <c r="C1915" s="17"/>
      <c r="D1915" s="17"/>
      <c r="E1915" s="17"/>
      <c r="F1915" s="17"/>
      <c r="G1915" s="17"/>
      <c r="H1915" s="17"/>
    </row>
    <row r="1916" spans="1:8">
      <c r="A1916" s="27">
        <v>38458</v>
      </c>
      <c r="B1916" s="17"/>
      <c r="C1916" s="17"/>
      <c r="D1916" s="17"/>
      <c r="E1916" s="17"/>
      <c r="F1916" s="17"/>
      <c r="G1916" s="17"/>
      <c r="H1916" s="17"/>
    </row>
    <row r="1917" spans="1:8">
      <c r="A1917" s="27">
        <v>38459</v>
      </c>
      <c r="B1917" s="17"/>
      <c r="C1917" s="17"/>
      <c r="D1917" s="17"/>
      <c r="E1917" s="17"/>
      <c r="F1917" s="17"/>
      <c r="G1917" s="17"/>
      <c r="H1917" s="17"/>
    </row>
    <row r="1918" spans="1:8">
      <c r="A1918" s="27">
        <v>38460</v>
      </c>
      <c r="B1918" s="17"/>
      <c r="C1918" s="17"/>
      <c r="D1918" s="17"/>
      <c r="E1918" s="17"/>
      <c r="F1918" s="17"/>
      <c r="G1918" s="17"/>
      <c r="H1918" s="17"/>
    </row>
    <row r="1919" spans="1:8">
      <c r="A1919" s="27">
        <v>38461</v>
      </c>
      <c r="B1919" s="17"/>
      <c r="C1919" s="17"/>
      <c r="D1919" s="17"/>
      <c r="E1919" s="17"/>
      <c r="F1919" s="17"/>
      <c r="G1919" s="17"/>
      <c r="H1919" s="17"/>
    </row>
    <row r="1920" spans="1:8">
      <c r="A1920" s="27">
        <v>38462</v>
      </c>
      <c r="B1920" s="17"/>
      <c r="C1920" s="17"/>
      <c r="D1920" s="17"/>
      <c r="E1920" s="17"/>
      <c r="F1920" s="17"/>
      <c r="G1920" s="17"/>
      <c r="H1920" s="17"/>
    </row>
    <row r="1921" spans="1:8">
      <c r="A1921" s="27">
        <v>38463</v>
      </c>
      <c r="B1921" s="17"/>
      <c r="C1921" s="17"/>
      <c r="D1921" s="17"/>
      <c r="E1921" s="17"/>
      <c r="F1921" s="17"/>
      <c r="G1921" s="17"/>
      <c r="H1921" s="17"/>
    </row>
    <row r="1922" spans="1:8">
      <c r="A1922" s="27">
        <v>38464</v>
      </c>
      <c r="B1922" s="17"/>
      <c r="C1922" s="17"/>
      <c r="D1922" s="17"/>
      <c r="E1922" s="17"/>
      <c r="F1922" s="17"/>
      <c r="G1922" s="17"/>
      <c r="H1922" s="17"/>
    </row>
    <row r="1923" spans="1:8">
      <c r="A1923" s="27">
        <v>38465</v>
      </c>
      <c r="B1923" s="17"/>
      <c r="C1923" s="17"/>
      <c r="D1923" s="17"/>
      <c r="E1923" s="17"/>
      <c r="F1923" s="17"/>
      <c r="G1923" s="17"/>
      <c r="H1923" s="17"/>
    </row>
    <row r="1924" spans="1:8">
      <c r="A1924" s="27">
        <v>38466</v>
      </c>
      <c r="B1924" s="17"/>
      <c r="C1924" s="17"/>
      <c r="D1924" s="17"/>
      <c r="E1924" s="17"/>
      <c r="F1924" s="17"/>
      <c r="G1924" s="17"/>
      <c r="H1924" s="17"/>
    </row>
    <row r="1925" spans="1:8">
      <c r="A1925" s="27">
        <v>38467</v>
      </c>
      <c r="B1925" s="17"/>
      <c r="C1925" s="17"/>
      <c r="D1925" s="17"/>
      <c r="E1925" s="17"/>
      <c r="F1925" s="17"/>
      <c r="G1925" s="17"/>
      <c r="H1925" s="17"/>
    </row>
    <row r="1926" spans="1:8">
      <c r="A1926" s="27">
        <v>38468</v>
      </c>
      <c r="B1926" s="17"/>
      <c r="C1926" s="17"/>
      <c r="D1926" s="17"/>
      <c r="E1926" s="17"/>
      <c r="F1926" s="17"/>
      <c r="G1926" s="17"/>
      <c r="H1926" s="17"/>
    </row>
    <row r="1927" spans="1:8">
      <c r="A1927" s="27">
        <v>38469</v>
      </c>
      <c r="B1927" s="17"/>
      <c r="C1927" s="17"/>
      <c r="D1927" s="17"/>
      <c r="E1927" s="17"/>
      <c r="F1927" s="17"/>
      <c r="G1927" s="17"/>
      <c r="H1927" s="17"/>
    </row>
    <row r="1928" spans="1:8">
      <c r="A1928" s="27">
        <v>38470</v>
      </c>
      <c r="B1928" s="11">
        <v>53.48</v>
      </c>
      <c r="C1928" s="29">
        <f t="shared" ref="C1928:C1991" si="203">874.02-B1928</f>
        <v>820.54</v>
      </c>
      <c r="D1928" s="28">
        <f t="shared" ref="D1928:D1991" si="204">1500-B1928</f>
        <v>1446.52</v>
      </c>
      <c r="E1928" s="16">
        <f t="shared" ref="E1928:E1991" si="205">D1928*1.0021</f>
        <v>1449.5576919999999</v>
      </c>
      <c r="F1928" s="29">
        <f t="shared" ref="F1928:F1991" si="206">E1928-D1928</f>
        <v>3.037691999999879</v>
      </c>
      <c r="G1928" s="29">
        <f t="shared" ref="G1928:G1991" si="207">C1928+(E1928-D1928)</f>
        <v>823.57769199999984</v>
      </c>
      <c r="H1928" s="17"/>
    </row>
    <row r="1929" spans="1:8">
      <c r="A1929" s="27">
        <v>38471</v>
      </c>
      <c r="B1929" s="11">
        <v>54.55</v>
      </c>
      <c r="C1929" s="29">
        <f t="shared" si="203"/>
        <v>819.47</v>
      </c>
      <c r="D1929" s="28">
        <f t="shared" si="204"/>
        <v>1445.45</v>
      </c>
      <c r="E1929" s="16">
        <f t="shared" si="205"/>
        <v>1448.485445</v>
      </c>
      <c r="F1929" s="29">
        <f t="shared" si="206"/>
        <v>3.0354449999999815</v>
      </c>
      <c r="G1929" s="29">
        <f t="shared" si="207"/>
        <v>822.50544500000001</v>
      </c>
      <c r="H1929" s="17"/>
    </row>
    <row r="1930" spans="1:8">
      <c r="A1930" s="27">
        <v>38472</v>
      </c>
      <c r="B1930" s="11">
        <v>55.91</v>
      </c>
      <c r="C1930" s="29">
        <f t="shared" si="203"/>
        <v>818.11</v>
      </c>
      <c r="D1930" s="28">
        <f t="shared" si="204"/>
        <v>1444.09</v>
      </c>
      <c r="E1930" s="16">
        <f t="shared" si="205"/>
        <v>1447.1225889999998</v>
      </c>
      <c r="F1930" s="29">
        <f t="shared" si="206"/>
        <v>3.0325889999999163</v>
      </c>
      <c r="G1930" s="29">
        <f t="shared" si="207"/>
        <v>821.14258899999993</v>
      </c>
      <c r="H1930" s="17"/>
    </row>
    <row r="1931" spans="1:8">
      <c r="A1931" s="27">
        <v>38473</v>
      </c>
      <c r="B1931" s="11">
        <v>56.38</v>
      </c>
      <c r="C1931" s="29">
        <f t="shared" si="203"/>
        <v>817.64</v>
      </c>
      <c r="D1931" s="28">
        <f t="shared" si="204"/>
        <v>1443.62</v>
      </c>
      <c r="E1931" s="16">
        <f t="shared" si="205"/>
        <v>1446.6516019999999</v>
      </c>
      <c r="F1931" s="29">
        <f t="shared" si="206"/>
        <v>3.0316020000000208</v>
      </c>
      <c r="G1931" s="29">
        <f t="shared" si="207"/>
        <v>820.67160200000001</v>
      </c>
      <c r="H1931" s="17"/>
    </row>
    <row r="1932" spans="1:8">
      <c r="A1932" s="27">
        <v>38474</v>
      </c>
      <c r="B1932" s="11">
        <v>56.63</v>
      </c>
      <c r="C1932" s="29">
        <f t="shared" si="203"/>
        <v>817.39</v>
      </c>
      <c r="D1932" s="28">
        <f t="shared" si="204"/>
        <v>1443.37</v>
      </c>
      <c r="E1932" s="16">
        <f t="shared" si="205"/>
        <v>1446.401077</v>
      </c>
      <c r="F1932" s="29">
        <f t="shared" si="206"/>
        <v>3.0310770000000957</v>
      </c>
      <c r="G1932" s="29">
        <f t="shared" si="207"/>
        <v>820.42107700000008</v>
      </c>
      <c r="H1932" s="17"/>
    </row>
    <row r="1933" spans="1:8">
      <c r="A1933" s="27">
        <v>38475</v>
      </c>
      <c r="B1933" s="11">
        <v>57.18</v>
      </c>
      <c r="C1933" s="29">
        <f t="shared" si="203"/>
        <v>816.84</v>
      </c>
      <c r="D1933" s="28">
        <f t="shared" si="204"/>
        <v>1442.82</v>
      </c>
      <c r="E1933" s="16">
        <f t="shared" si="205"/>
        <v>1445.8499219999999</v>
      </c>
      <c r="F1933" s="29">
        <f t="shared" si="206"/>
        <v>3.0299219999999423</v>
      </c>
      <c r="G1933" s="29">
        <f t="shared" si="207"/>
        <v>819.86992199999997</v>
      </c>
      <c r="H1933" s="17"/>
    </row>
    <row r="1934" spans="1:8">
      <c r="A1934" s="27">
        <v>38476</v>
      </c>
      <c r="B1934" s="11">
        <v>57.57</v>
      </c>
      <c r="C1934" s="29">
        <f t="shared" si="203"/>
        <v>816.44999999999993</v>
      </c>
      <c r="D1934" s="28">
        <f t="shared" si="204"/>
        <v>1442.43</v>
      </c>
      <c r="E1934" s="16">
        <f t="shared" si="205"/>
        <v>1445.4591030000001</v>
      </c>
      <c r="F1934" s="29">
        <f t="shared" si="206"/>
        <v>3.0291030000000774</v>
      </c>
      <c r="G1934" s="29">
        <f t="shared" si="207"/>
        <v>819.47910300000001</v>
      </c>
      <c r="H1934" s="17"/>
    </row>
    <row r="1935" spans="1:8">
      <c r="A1935" s="27">
        <v>38477</v>
      </c>
      <c r="B1935" s="11">
        <v>58.26</v>
      </c>
      <c r="C1935" s="29">
        <f t="shared" si="203"/>
        <v>815.76</v>
      </c>
      <c r="D1935" s="28">
        <f t="shared" si="204"/>
        <v>1441.74</v>
      </c>
      <c r="E1935" s="16">
        <f t="shared" si="205"/>
        <v>1444.767654</v>
      </c>
      <c r="F1935" s="29">
        <f t="shared" si="206"/>
        <v>3.0276539999999841</v>
      </c>
      <c r="G1935" s="29">
        <f t="shared" si="207"/>
        <v>818.78765399999997</v>
      </c>
      <c r="H1935" s="17"/>
    </row>
    <row r="1936" spans="1:8">
      <c r="A1936" s="27">
        <v>38478</v>
      </c>
      <c r="B1936" s="11">
        <v>59.04</v>
      </c>
      <c r="C1936" s="29">
        <f t="shared" si="203"/>
        <v>814.98</v>
      </c>
      <c r="D1936" s="28">
        <f t="shared" si="204"/>
        <v>1440.96</v>
      </c>
      <c r="E1936" s="16">
        <f t="shared" si="205"/>
        <v>1443.9860160000001</v>
      </c>
      <c r="F1936" s="29">
        <f t="shared" si="206"/>
        <v>3.0260160000000269</v>
      </c>
      <c r="G1936" s="29">
        <f t="shared" si="207"/>
        <v>818.00601600000005</v>
      </c>
      <c r="H1936" s="17"/>
    </row>
    <row r="1937" spans="1:8">
      <c r="A1937" s="27">
        <v>38479</v>
      </c>
      <c r="B1937" s="11">
        <v>59.26</v>
      </c>
      <c r="C1937" s="29">
        <f t="shared" si="203"/>
        <v>814.76</v>
      </c>
      <c r="D1937" s="28">
        <f t="shared" si="204"/>
        <v>1440.74</v>
      </c>
      <c r="E1937" s="16">
        <f t="shared" si="205"/>
        <v>1443.7655540000001</v>
      </c>
      <c r="F1937" s="29">
        <f t="shared" si="206"/>
        <v>3.0255540000000565</v>
      </c>
      <c r="G1937" s="29">
        <f t="shared" si="207"/>
        <v>817.78555400000005</v>
      </c>
      <c r="H1937" s="17"/>
    </row>
    <row r="1938" spans="1:8">
      <c r="A1938" s="27">
        <v>38480</v>
      </c>
      <c r="B1938" s="11">
        <v>58.93</v>
      </c>
      <c r="C1938" s="29">
        <f t="shared" si="203"/>
        <v>815.09</v>
      </c>
      <c r="D1938" s="28">
        <f t="shared" si="204"/>
        <v>1441.07</v>
      </c>
      <c r="E1938" s="16">
        <f t="shared" si="205"/>
        <v>1444.0962469999999</v>
      </c>
      <c r="F1938" s="29">
        <f t="shared" si="206"/>
        <v>3.0262470000000121</v>
      </c>
      <c r="G1938" s="29">
        <f t="shared" si="207"/>
        <v>818.11624700000004</v>
      </c>
      <c r="H1938" s="17"/>
    </row>
    <row r="1939" spans="1:8">
      <c r="A1939" s="27">
        <v>38481</v>
      </c>
      <c r="B1939" s="11">
        <v>58.18</v>
      </c>
      <c r="C1939" s="29">
        <f t="shared" si="203"/>
        <v>815.84</v>
      </c>
      <c r="D1939" s="28">
        <f t="shared" si="204"/>
        <v>1441.82</v>
      </c>
      <c r="E1939" s="16">
        <f t="shared" si="205"/>
        <v>1444.847822</v>
      </c>
      <c r="F1939" s="29">
        <f t="shared" si="206"/>
        <v>3.0278220000000147</v>
      </c>
      <c r="G1939" s="29">
        <f t="shared" si="207"/>
        <v>818.86782200000005</v>
      </c>
      <c r="H1939" s="17"/>
    </row>
    <row r="1940" spans="1:8">
      <c r="A1940" s="27">
        <v>38482</v>
      </c>
      <c r="B1940" s="11">
        <v>58.12</v>
      </c>
      <c r="C1940" s="29">
        <f t="shared" si="203"/>
        <v>815.9</v>
      </c>
      <c r="D1940" s="28">
        <f t="shared" si="204"/>
        <v>1441.88</v>
      </c>
      <c r="E1940" s="16">
        <f t="shared" si="205"/>
        <v>1444.907948</v>
      </c>
      <c r="F1940" s="29">
        <f t="shared" si="206"/>
        <v>3.0279479999999239</v>
      </c>
      <c r="G1940" s="29">
        <f t="shared" si="207"/>
        <v>818.9279479999999</v>
      </c>
      <c r="H1940" s="17"/>
    </row>
    <row r="1941" spans="1:8">
      <c r="A1941" s="27">
        <v>38483</v>
      </c>
      <c r="B1941" s="11">
        <v>58.16</v>
      </c>
      <c r="C1941" s="29">
        <f t="shared" si="203"/>
        <v>815.86</v>
      </c>
      <c r="D1941" s="28">
        <f t="shared" si="204"/>
        <v>1441.84</v>
      </c>
      <c r="E1941" s="16">
        <f t="shared" si="205"/>
        <v>1444.8678639999998</v>
      </c>
      <c r="F1941" s="29">
        <f t="shared" si="206"/>
        <v>3.0278639999999086</v>
      </c>
      <c r="G1941" s="29">
        <f t="shared" si="207"/>
        <v>818.88786399999992</v>
      </c>
      <c r="H1941" s="17"/>
    </row>
    <row r="1942" spans="1:8">
      <c r="A1942" s="27">
        <v>38484</v>
      </c>
      <c r="B1942" s="11">
        <v>58.48</v>
      </c>
      <c r="C1942" s="29">
        <f t="shared" si="203"/>
        <v>815.54</v>
      </c>
      <c r="D1942" s="28">
        <f t="shared" si="204"/>
        <v>1441.52</v>
      </c>
      <c r="E1942" s="16">
        <f t="shared" si="205"/>
        <v>1444.547192</v>
      </c>
      <c r="F1942" s="29">
        <f t="shared" si="206"/>
        <v>3.0271920000000136</v>
      </c>
      <c r="G1942" s="29">
        <f t="shared" si="207"/>
        <v>818.56719199999998</v>
      </c>
      <c r="H1942" s="17"/>
    </row>
    <row r="1943" spans="1:8">
      <c r="A1943" s="27">
        <v>38485</v>
      </c>
      <c r="B1943" s="11">
        <v>58.33</v>
      </c>
      <c r="C1943" s="29">
        <f t="shared" si="203"/>
        <v>815.68999999999994</v>
      </c>
      <c r="D1943" s="28">
        <f t="shared" si="204"/>
        <v>1441.67</v>
      </c>
      <c r="E1943" s="16">
        <f t="shared" si="205"/>
        <v>1444.6975070000001</v>
      </c>
      <c r="F1943" s="29">
        <f t="shared" si="206"/>
        <v>3.0275070000000142</v>
      </c>
      <c r="G1943" s="29">
        <f t="shared" si="207"/>
        <v>818.71750699999996</v>
      </c>
      <c r="H1943" s="17"/>
    </row>
    <row r="1944" spans="1:8">
      <c r="A1944" s="27">
        <v>38486</v>
      </c>
      <c r="B1944" s="11">
        <v>58.13</v>
      </c>
      <c r="C1944" s="29">
        <f t="shared" si="203"/>
        <v>815.89</v>
      </c>
      <c r="D1944" s="28">
        <f t="shared" si="204"/>
        <v>1441.87</v>
      </c>
      <c r="E1944" s="16">
        <f t="shared" si="205"/>
        <v>1444.897927</v>
      </c>
      <c r="F1944" s="29">
        <f t="shared" si="206"/>
        <v>3.0279270000000906</v>
      </c>
      <c r="G1944" s="29">
        <f t="shared" si="207"/>
        <v>818.91792700000008</v>
      </c>
      <c r="H1944" s="17"/>
    </row>
    <row r="1945" spans="1:8">
      <c r="A1945" s="27">
        <v>38487</v>
      </c>
      <c r="B1945" s="11">
        <v>57.78</v>
      </c>
      <c r="C1945" s="29">
        <f t="shared" si="203"/>
        <v>816.24</v>
      </c>
      <c r="D1945" s="28">
        <f t="shared" si="204"/>
        <v>1442.22</v>
      </c>
      <c r="E1945" s="16">
        <f t="shared" si="205"/>
        <v>1445.248662</v>
      </c>
      <c r="F1945" s="29">
        <f t="shared" si="206"/>
        <v>3.0286619999999402</v>
      </c>
      <c r="G1945" s="29">
        <f t="shared" si="207"/>
        <v>819.26866199999995</v>
      </c>
      <c r="H1945" s="17"/>
    </row>
    <row r="1946" spans="1:8">
      <c r="A1946" s="27">
        <v>38488</v>
      </c>
      <c r="B1946" s="11">
        <v>56.44</v>
      </c>
      <c r="C1946" s="29">
        <f t="shared" si="203"/>
        <v>817.57999999999993</v>
      </c>
      <c r="D1946" s="28">
        <f t="shared" si="204"/>
        <v>1443.56</v>
      </c>
      <c r="E1946" s="16">
        <f t="shared" si="205"/>
        <v>1446.5914759999998</v>
      </c>
      <c r="F1946" s="29">
        <f t="shared" si="206"/>
        <v>3.0314759999998842</v>
      </c>
      <c r="G1946" s="29">
        <f t="shared" si="207"/>
        <v>820.61147599999981</v>
      </c>
      <c r="H1946" s="17"/>
    </row>
    <row r="1947" spans="1:8">
      <c r="A1947" s="27">
        <v>38489</v>
      </c>
      <c r="B1947" s="11">
        <v>55.39</v>
      </c>
      <c r="C1947" s="29">
        <f t="shared" si="203"/>
        <v>818.63</v>
      </c>
      <c r="D1947" s="28">
        <f t="shared" si="204"/>
        <v>1444.61</v>
      </c>
      <c r="E1947" s="16">
        <f t="shared" si="205"/>
        <v>1447.6436809999998</v>
      </c>
      <c r="F1947" s="29">
        <f t="shared" si="206"/>
        <v>3.0336809999998877</v>
      </c>
      <c r="G1947" s="29">
        <f t="shared" si="207"/>
        <v>821.66368099999988</v>
      </c>
      <c r="H1947" s="17"/>
    </row>
    <row r="1948" spans="1:8">
      <c r="A1948" s="27">
        <v>38490</v>
      </c>
      <c r="B1948" s="11">
        <v>54.89</v>
      </c>
      <c r="C1948" s="29">
        <f t="shared" si="203"/>
        <v>819.13</v>
      </c>
      <c r="D1948" s="28">
        <f t="shared" si="204"/>
        <v>1445.11</v>
      </c>
      <c r="E1948" s="16">
        <f t="shared" si="205"/>
        <v>1448.1447309999999</v>
      </c>
      <c r="F1948" s="29">
        <f t="shared" si="206"/>
        <v>3.0347309999999652</v>
      </c>
      <c r="G1948" s="29">
        <f t="shared" si="207"/>
        <v>822.16473099999996</v>
      </c>
      <c r="H1948" s="17"/>
    </row>
    <row r="1949" spans="1:8">
      <c r="A1949" s="27">
        <v>38491</v>
      </c>
      <c r="B1949" s="11">
        <v>54.83</v>
      </c>
      <c r="C1949" s="29">
        <f t="shared" si="203"/>
        <v>819.18999999999994</v>
      </c>
      <c r="D1949" s="28">
        <f t="shared" si="204"/>
        <v>1445.17</v>
      </c>
      <c r="E1949" s="16">
        <f t="shared" si="205"/>
        <v>1448.2048569999999</v>
      </c>
      <c r="F1949" s="29">
        <f t="shared" si="206"/>
        <v>3.0348569999998745</v>
      </c>
      <c r="G1949" s="29">
        <f t="shared" si="207"/>
        <v>822.22485699999982</v>
      </c>
      <c r="H1949" s="17"/>
    </row>
    <row r="1950" spans="1:8">
      <c r="A1950" s="27">
        <v>38492</v>
      </c>
      <c r="B1950" s="11">
        <v>55.03</v>
      </c>
      <c r="C1950" s="29">
        <f t="shared" si="203"/>
        <v>818.99</v>
      </c>
      <c r="D1950" s="28">
        <f t="shared" si="204"/>
        <v>1444.97</v>
      </c>
      <c r="E1950" s="16">
        <f t="shared" si="205"/>
        <v>1448.0044370000001</v>
      </c>
      <c r="F1950" s="29">
        <f t="shared" si="206"/>
        <v>3.0344370000000254</v>
      </c>
      <c r="G1950" s="29">
        <f t="shared" si="207"/>
        <v>822.02443700000003</v>
      </c>
      <c r="H1950" s="17"/>
    </row>
    <row r="1951" spans="1:8">
      <c r="A1951" s="27">
        <v>38493</v>
      </c>
      <c r="B1951" s="11">
        <v>55.67</v>
      </c>
      <c r="C1951" s="29">
        <f t="shared" si="203"/>
        <v>818.35</v>
      </c>
      <c r="D1951" s="28">
        <f t="shared" si="204"/>
        <v>1444.33</v>
      </c>
      <c r="E1951" s="16">
        <f t="shared" si="205"/>
        <v>1447.3630929999999</v>
      </c>
      <c r="F1951" s="29">
        <f t="shared" si="206"/>
        <v>3.033093000000008</v>
      </c>
      <c r="G1951" s="29">
        <f t="shared" si="207"/>
        <v>821.38309300000003</v>
      </c>
      <c r="H1951" s="17"/>
    </row>
    <row r="1952" spans="1:8">
      <c r="A1952" s="27">
        <v>38494</v>
      </c>
      <c r="B1952" s="11">
        <v>56.09</v>
      </c>
      <c r="C1952" s="29">
        <f t="shared" si="203"/>
        <v>817.93</v>
      </c>
      <c r="D1952" s="28">
        <f t="shared" si="204"/>
        <v>1443.91</v>
      </c>
      <c r="E1952" s="16">
        <f t="shared" si="205"/>
        <v>1446.942211</v>
      </c>
      <c r="F1952" s="29">
        <f t="shared" si="206"/>
        <v>3.0322109999999611</v>
      </c>
      <c r="G1952" s="29">
        <f t="shared" si="207"/>
        <v>820.96221099999991</v>
      </c>
      <c r="H1952" s="17"/>
    </row>
    <row r="1953" spans="1:8">
      <c r="A1953" s="27">
        <v>38495</v>
      </c>
      <c r="B1953" s="11">
        <v>56.9</v>
      </c>
      <c r="C1953" s="29">
        <f t="shared" si="203"/>
        <v>817.12</v>
      </c>
      <c r="D1953" s="28">
        <f t="shared" si="204"/>
        <v>1443.1</v>
      </c>
      <c r="E1953" s="16">
        <f t="shared" si="205"/>
        <v>1446.13051</v>
      </c>
      <c r="F1953" s="29">
        <f t="shared" si="206"/>
        <v>3.0305100000000493</v>
      </c>
      <c r="G1953" s="29">
        <f t="shared" si="207"/>
        <v>820.15051000000005</v>
      </c>
      <c r="H1953" s="17"/>
    </row>
    <row r="1954" spans="1:8">
      <c r="A1954" s="27">
        <v>38496</v>
      </c>
      <c r="B1954" s="11">
        <v>58.68</v>
      </c>
      <c r="C1954" s="29">
        <f t="shared" si="203"/>
        <v>815.34</v>
      </c>
      <c r="D1954" s="28">
        <f t="shared" si="204"/>
        <v>1441.32</v>
      </c>
      <c r="E1954" s="16">
        <f t="shared" si="205"/>
        <v>1444.3467719999999</v>
      </c>
      <c r="F1954" s="29">
        <f t="shared" si="206"/>
        <v>3.0267719999999372</v>
      </c>
      <c r="G1954" s="29">
        <f t="shared" si="207"/>
        <v>818.36677199999997</v>
      </c>
      <c r="H1954" s="17"/>
    </row>
    <row r="1955" spans="1:8">
      <c r="A1955" s="27">
        <v>38497</v>
      </c>
      <c r="B1955" s="11">
        <v>59.89</v>
      </c>
      <c r="C1955" s="29">
        <f t="shared" si="203"/>
        <v>814.13</v>
      </c>
      <c r="D1955" s="28">
        <f t="shared" si="204"/>
        <v>1440.11</v>
      </c>
      <c r="E1955" s="16">
        <f t="shared" si="205"/>
        <v>1443.134231</v>
      </c>
      <c r="F1955" s="29">
        <f t="shared" si="206"/>
        <v>3.0242310000000998</v>
      </c>
      <c r="G1955" s="29">
        <f t="shared" si="207"/>
        <v>817.1542310000001</v>
      </c>
      <c r="H1955" s="17"/>
    </row>
    <row r="1956" spans="1:8">
      <c r="A1956" s="27">
        <v>38498</v>
      </c>
      <c r="B1956" s="11">
        <v>61.41</v>
      </c>
      <c r="C1956" s="29">
        <f t="shared" si="203"/>
        <v>812.61</v>
      </c>
      <c r="D1956" s="28">
        <f t="shared" si="204"/>
        <v>1438.59</v>
      </c>
      <c r="E1956" s="16">
        <f t="shared" si="205"/>
        <v>1441.6110389999999</v>
      </c>
      <c r="F1956" s="29">
        <f t="shared" si="206"/>
        <v>3.0210389999999734</v>
      </c>
      <c r="G1956" s="29">
        <f t="shared" si="207"/>
        <v>815.63103899999999</v>
      </c>
      <c r="H1956" s="17"/>
    </row>
    <row r="1957" spans="1:8">
      <c r="A1957" s="27">
        <v>38499</v>
      </c>
      <c r="B1957" s="11">
        <v>62.03</v>
      </c>
      <c r="C1957" s="29">
        <f t="shared" si="203"/>
        <v>811.99</v>
      </c>
      <c r="D1957" s="28">
        <f t="shared" si="204"/>
        <v>1437.97</v>
      </c>
      <c r="E1957" s="16">
        <f t="shared" si="205"/>
        <v>1440.9897370000001</v>
      </c>
      <c r="F1957" s="29">
        <f t="shared" si="206"/>
        <v>3.0197370000000774</v>
      </c>
      <c r="G1957" s="29">
        <f t="shared" si="207"/>
        <v>815.00973700000009</v>
      </c>
      <c r="H1957" s="17"/>
    </row>
    <row r="1958" spans="1:8">
      <c r="A1958" s="27">
        <v>38500</v>
      </c>
      <c r="B1958" s="11">
        <v>61.86</v>
      </c>
      <c r="C1958" s="29">
        <f t="shared" si="203"/>
        <v>812.16</v>
      </c>
      <c r="D1958" s="28">
        <f t="shared" si="204"/>
        <v>1438.14</v>
      </c>
      <c r="E1958" s="16">
        <f t="shared" si="205"/>
        <v>1441.1600940000001</v>
      </c>
      <c r="F1958" s="29">
        <f t="shared" si="206"/>
        <v>3.0200939999999719</v>
      </c>
      <c r="G1958" s="29">
        <f t="shared" si="207"/>
        <v>815.18009399999994</v>
      </c>
      <c r="H1958" s="17"/>
    </row>
    <row r="1959" spans="1:8">
      <c r="A1959" s="27">
        <v>38501</v>
      </c>
      <c r="B1959" s="11">
        <v>60.59</v>
      </c>
      <c r="C1959" s="29">
        <f t="shared" si="203"/>
        <v>813.43</v>
      </c>
      <c r="D1959" s="28">
        <f t="shared" si="204"/>
        <v>1439.41</v>
      </c>
      <c r="E1959" s="16">
        <f t="shared" si="205"/>
        <v>1442.432761</v>
      </c>
      <c r="F1959" s="29">
        <f t="shared" si="206"/>
        <v>3.0227609999999459</v>
      </c>
      <c r="G1959" s="29">
        <f t="shared" si="207"/>
        <v>816.4527609999999</v>
      </c>
      <c r="H1959" s="17"/>
    </row>
    <row r="1960" spans="1:8">
      <c r="A1960" s="27">
        <v>38502</v>
      </c>
      <c r="B1960" s="11">
        <v>59.09</v>
      </c>
      <c r="C1960" s="29">
        <f t="shared" si="203"/>
        <v>814.93</v>
      </c>
      <c r="D1960" s="28">
        <f t="shared" si="204"/>
        <v>1440.91</v>
      </c>
      <c r="E1960" s="16">
        <f t="shared" si="205"/>
        <v>1443.935911</v>
      </c>
      <c r="F1960" s="29">
        <f t="shared" si="206"/>
        <v>3.0259109999999509</v>
      </c>
      <c r="G1960" s="29">
        <f t="shared" si="207"/>
        <v>817.9559109999999</v>
      </c>
      <c r="H1960" s="17"/>
    </row>
    <row r="1961" spans="1:8">
      <c r="A1961" s="27">
        <v>38503</v>
      </c>
      <c r="B1961" s="11">
        <v>58.34</v>
      </c>
      <c r="C1961" s="29">
        <f t="shared" si="203"/>
        <v>815.68</v>
      </c>
      <c r="D1961" s="28">
        <f t="shared" si="204"/>
        <v>1441.66</v>
      </c>
      <c r="E1961" s="16">
        <f t="shared" si="205"/>
        <v>1444.687486</v>
      </c>
      <c r="F1961" s="29">
        <f t="shared" si="206"/>
        <v>3.0274859999999535</v>
      </c>
      <c r="G1961" s="29">
        <f t="shared" si="207"/>
        <v>818.7074859999999</v>
      </c>
      <c r="H1961" s="17"/>
    </row>
    <row r="1962" spans="1:8">
      <c r="A1962" s="27">
        <v>38504</v>
      </c>
      <c r="B1962" s="11">
        <v>57.82</v>
      </c>
      <c r="C1962" s="29">
        <f t="shared" si="203"/>
        <v>816.19999999999993</v>
      </c>
      <c r="D1962" s="28">
        <f t="shared" si="204"/>
        <v>1442.18</v>
      </c>
      <c r="E1962" s="16">
        <f t="shared" si="205"/>
        <v>1445.208578</v>
      </c>
      <c r="F1962" s="29">
        <f t="shared" si="206"/>
        <v>3.0285779999999249</v>
      </c>
      <c r="G1962" s="29">
        <f t="shared" si="207"/>
        <v>819.22857799999986</v>
      </c>
      <c r="H1962" s="17"/>
    </row>
    <row r="1963" spans="1:8">
      <c r="A1963" s="27">
        <v>38505</v>
      </c>
      <c r="B1963" s="11">
        <v>56.89</v>
      </c>
      <c r="C1963" s="29">
        <f t="shared" si="203"/>
        <v>817.13</v>
      </c>
      <c r="D1963" s="28">
        <f t="shared" si="204"/>
        <v>1443.11</v>
      </c>
      <c r="E1963" s="16">
        <f t="shared" si="205"/>
        <v>1446.1405309999998</v>
      </c>
      <c r="F1963" s="29">
        <f t="shared" si="206"/>
        <v>3.0305309999998826</v>
      </c>
      <c r="G1963" s="29">
        <f t="shared" si="207"/>
        <v>820.16053099999988</v>
      </c>
      <c r="H1963" s="17"/>
    </row>
    <row r="1964" spans="1:8">
      <c r="A1964" s="27">
        <v>38506</v>
      </c>
      <c r="B1964" s="11">
        <v>56.04</v>
      </c>
      <c r="C1964" s="29">
        <f t="shared" si="203"/>
        <v>817.98</v>
      </c>
      <c r="D1964" s="28">
        <f t="shared" si="204"/>
        <v>1443.96</v>
      </c>
      <c r="E1964" s="16">
        <f t="shared" si="205"/>
        <v>1446.9923160000001</v>
      </c>
      <c r="F1964" s="29">
        <f t="shared" si="206"/>
        <v>3.0323160000000371</v>
      </c>
      <c r="G1964" s="29">
        <f t="shared" si="207"/>
        <v>821.01231600000006</v>
      </c>
      <c r="H1964" s="17"/>
    </row>
    <row r="1965" spans="1:8">
      <c r="A1965" s="27">
        <v>38507</v>
      </c>
      <c r="B1965" s="11">
        <v>55.59</v>
      </c>
      <c r="C1965" s="29">
        <f t="shared" si="203"/>
        <v>818.43</v>
      </c>
      <c r="D1965" s="28">
        <f t="shared" si="204"/>
        <v>1444.41</v>
      </c>
      <c r="E1965" s="16">
        <f t="shared" si="205"/>
        <v>1447.4432610000001</v>
      </c>
      <c r="F1965" s="29">
        <f t="shared" si="206"/>
        <v>3.0332610000000386</v>
      </c>
      <c r="G1965" s="29">
        <f t="shared" si="207"/>
        <v>821.46326099999999</v>
      </c>
      <c r="H1965" s="17"/>
    </row>
    <row r="1966" spans="1:8">
      <c r="A1966" s="27">
        <v>38508</v>
      </c>
      <c r="B1966" s="11">
        <v>55.36</v>
      </c>
      <c r="C1966" s="29">
        <f t="shared" si="203"/>
        <v>818.66</v>
      </c>
      <c r="D1966" s="28">
        <f t="shared" si="204"/>
        <v>1444.64</v>
      </c>
      <c r="E1966" s="16">
        <f t="shared" si="205"/>
        <v>1447.6737440000002</v>
      </c>
      <c r="F1966" s="29">
        <f t="shared" si="206"/>
        <v>3.0337440000000697</v>
      </c>
      <c r="G1966" s="29">
        <f t="shared" si="207"/>
        <v>821.69374400000004</v>
      </c>
      <c r="H1966" s="17"/>
    </row>
    <row r="1967" spans="1:8">
      <c r="A1967" s="27">
        <v>38509</v>
      </c>
      <c r="B1967" s="11">
        <v>55.28</v>
      </c>
      <c r="C1967" s="29">
        <f t="shared" si="203"/>
        <v>818.74</v>
      </c>
      <c r="D1967" s="28">
        <f t="shared" si="204"/>
        <v>1444.72</v>
      </c>
      <c r="E1967" s="16">
        <f t="shared" si="205"/>
        <v>1447.7539120000001</v>
      </c>
      <c r="F1967" s="29">
        <f t="shared" si="206"/>
        <v>3.0339120000001003</v>
      </c>
      <c r="G1967" s="29">
        <f t="shared" si="207"/>
        <v>821.77391200000011</v>
      </c>
      <c r="H1967" s="17"/>
    </row>
    <row r="1968" spans="1:8">
      <c r="A1968" s="27">
        <v>38510</v>
      </c>
      <c r="B1968" s="11">
        <v>55.68</v>
      </c>
      <c r="C1968" s="29">
        <f t="shared" si="203"/>
        <v>818.34</v>
      </c>
      <c r="D1968" s="28">
        <f t="shared" si="204"/>
        <v>1444.32</v>
      </c>
      <c r="E1968" s="16">
        <f t="shared" si="205"/>
        <v>1447.3530719999999</v>
      </c>
      <c r="F1968" s="29">
        <f t="shared" si="206"/>
        <v>3.0330719999999474</v>
      </c>
      <c r="G1968" s="29">
        <f t="shared" si="207"/>
        <v>821.37307199999998</v>
      </c>
      <c r="H1968" s="17"/>
    </row>
    <row r="1969" spans="1:8">
      <c r="A1969" s="27">
        <v>38511</v>
      </c>
      <c r="B1969" s="11">
        <v>56.32</v>
      </c>
      <c r="C1969" s="29">
        <f t="shared" si="203"/>
        <v>817.69999999999993</v>
      </c>
      <c r="D1969" s="28">
        <f t="shared" si="204"/>
        <v>1443.68</v>
      </c>
      <c r="E1969" s="16">
        <f t="shared" si="205"/>
        <v>1446.711728</v>
      </c>
      <c r="F1969" s="29">
        <f t="shared" si="206"/>
        <v>3.03172799999993</v>
      </c>
      <c r="G1969" s="29">
        <f t="shared" si="207"/>
        <v>820.73172799999986</v>
      </c>
      <c r="H1969" s="17"/>
    </row>
    <row r="1970" spans="1:8">
      <c r="A1970" s="27">
        <v>38512</v>
      </c>
      <c r="B1970" s="11">
        <v>56.73</v>
      </c>
      <c r="C1970" s="29">
        <f t="shared" si="203"/>
        <v>817.29</v>
      </c>
      <c r="D1970" s="28">
        <f t="shared" si="204"/>
        <v>1443.27</v>
      </c>
      <c r="E1970" s="16">
        <f t="shared" si="205"/>
        <v>1446.3008669999999</v>
      </c>
      <c r="F1970" s="29">
        <f t="shared" si="206"/>
        <v>3.0308669999999438</v>
      </c>
      <c r="G1970" s="29">
        <f t="shared" si="207"/>
        <v>820.32086699999991</v>
      </c>
      <c r="H1970" s="17"/>
    </row>
    <row r="1971" spans="1:8">
      <c r="A1971" s="27">
        <v>38513</v>
      </c>
      <c r="B1971" s="11">
        <v>57.5</v>
      </c>
      <c r="C1971" s="29">
        <f t="shared" si="203"/>
        <v>816.52</v>
      </c>
      <c r="D1971" s="28">
        <f t="shared" si="204"/>
        <v>1442.5</v>
      </c>
      <c r="E1971" s="16">
        <f t="shared" si="205"/>
        <v>1445.52925</v>
      </c>
      <c r="F1971" s="29">
        <f t="shared" si="206"/>
        <v>3.0292500000000473</v>
      </c>
      <c r="G1971" s="29">
        <f t="shared" si="207"/>
        <v>819.54925000000003</v>
      </c>
      <c r="H1971" s="17"/>
    </row>
    <row r="1972" spans="1:8">
      <c r="A1972" s="27">
        <v>38514</v>
      </c>
      <c r="B1972" s="11">
        <v>58.59</v>
      </c>
      <c r="C1972" s="29">
        <f t="shared" si="203"/>
        <v>815.43</v>
      </c>
      <c r="D1972" s="28">
        <f t="shared" si="204"/>
        <v>1441.41</v>
      </c>
      <c r="E1972" s="16">
        <f t="shared" si="205"/>
        <v>1444.4369610000001</v>
      </c>
      <c r="F1972" s="29">
        <f t="shared" si="206"/>
        <v>3.0269610000000284</v>
      </c>
      <c r="G1972" s="29">
        <f t="shared" si="207"/>
        <v>818.45696099999998</v>
      </c>
      <c r="H1972" s="17"/>
    </row>
    <row r="1973" spans="1:8">
      <c r="A1973" s="27">
        <v>38515</v>
      </c>
      <c r="B1973" s="11">
        <v>59.76</v>
      </c>
      <c r="C1973" s="29">
        <f t="shared" si="203"/>
        <v>814.26</v>
      </c>
      <c r="D1973" s="28">
        <f t="shared" si="204"/>
        <v>1440.24</v>
      </c>
      <c r="E1973" s="16">
        <f t="shared" si="205"/>
        <v>1443.264504</v>
      </c>
      <c r="F1973" s="29">
        <f t="shared" si="206"/>
        <v>3.024503999999979</v>
      </c>
      <c r="G1973" s="29">
        <f t="shared" si="207"/>
        <v>817.28450399999997</v>
      </c>
      <c r="H1973" s="17"/>
    </row>
    <row r="1974" spans="1:8">
      <c r="A1974" s="27">
        <v>38516</v>
      </c>
      <c r="B1974" s="11">
        <v>60.28</v>
      </c>
      <c r="C1974" s="29">
        <f t="shared" si="203"/>
        <v>813.74</v>
      </c>
      <c r="D1974" s="28">
        <f t="shared" si="204"/>
        <v>1439.72</v>
      </c>
      <c r="E1974" s="16">
        <f t="shared" si="205"/>
        <v>1442.743412</v>
      </c>
      <c r="F1974" s="29">
        <f t="shared" si="206"/>
        <v>3.0234120000000075</v>
      </c>
      <c r="G1974" s="29">
        <f t="shared" si="207"/>
        <v>816.76341200000002</v>
      </c>
      <c r="H1974" s="17"/>
    </row>
    <row r="1975" spans="1:8">
      <c r="A1975" s="27">
        <v>38517</v>
      </c>
      <c r="B1975" s="11">
        <v>61.61</v>
      </c>
      <c r="C1975" s="29">
        <f t="shared" si="203"/>
        <v>812.41</v>
      </c>
      <c r="D1975" s="28">
        <f t="shared" si="204"/>
        <v>1438.39</v>
      </c>
      <c r="E1975" s="16">
        <f t="shared" si="205"/>
        <v>1441.410619</v>
      </c>
      <c r="F1975" s="29">
        <f t="shared" si="206"/>
        <v>3.0206189999998969</v>
      </c>
      <c r="G1975" s="29">
        <f t="shared" si="207"/>
        <v>815.43061899999987</v>
      </c>
      <c r="H1975" s="17"/>
    </row>
    <row r="1976" spans="1:8">
      <c r="A1976" s="27">
        <v>38518</v>
      </c>
      <c r="B1976" s="11">
        <v>62.95</v>
      </c>
      <c r="C1976" s="29">
        <f t="shared" si="203"/>
        <v>811.06999999999994</v>
      </c>
      <c r="D1976" s="28">
        <f t="shared" si="204"/>
        <v>1437.05</v>
      </c>
      <c r="E1976" s="16">
        <f t="shared" si="205"/>
        <v>1440.0678049999999</v>
      </c>
      <c r="F1976" s="29">
        <f t="shared" si="206"/>
        <v>3.017804999999953</v>
      </c>
      <c r="G1976" s="29">
        <f t="shared" si="207"/>
        <v>814.08780499999989</v>
      </c>
      <c r="H1976" s="17"/>
    </row>
    <row r="1977" spans="1:8">
      <c r="A1977" s="27">
        <v>38519</v>
      </c>
      <c r="B1977" s="11">
        <v>64.150000000000006</v>
      </c>
      <c r="C1977" s="29">
        <f t="shared" si="203"/>
        <v>809.87</v>
      </c>
      <c r="D1977" s="28">
        <f t="shared" si="204"/>
        <v>1435.85</v>
      </c>
      <c r="E1977" s="16">
        <f t="shared" si="205"/>
        <v>1438.8652849999999</v>
      </c>
      <c r="F1977" s="29">
        <f t="shared" si="206"/>
        <v>3.0152849999999489</v>
      </c>
      <c r="G1977" s="29">
        <f t="shared" si="207"/>
        <v>812.88528499999995</v>
      </c>
      <c r="H1977" s="17"/>
    </row>
    <row r="1978" spans="1:8">
      <c r="A1978" s="27">
        <v>38520</v>
      </c>
      <c r="B1978" s="11">
        <v>65.73</v>
      </c>
      <c r="C1978" s="29">
        <f t="shared" si="203"/>
        <v>808.29</v>
      </c>
      <c r="D1978" s="28">
        <f t="shared" si="204"/>
        <v>1434.27</v>
      </c>
      <c r="E1978" s="16">
        <f t="shared" si="205"/>
        <v>1437.2819669999999</v>
      </c>
      <c r="F1978" s="29">
        <f t="shared" si="206"/>
        <v>3.0119669999999132</v>
      </c>
      <c r="G1978" s="29">
        <f t="shared" si="207"/>
        <v>811.30196699999988</v>
      </c>
      <c r="H1978" s="17"/>
    </row>
    <row r="1979" spans="1:8">
      <c r="A1979" s="27">
        <v>38521</v>
      </c>
      <c r="B1979" s="11">
        <v>67.45</v>
      </c>
      <c r="C1979" s="29">
        <f t="shared" si="203"/>
        <v>806.56999999999994</v>
      </c>
      <c r="D1979" s="28">
        <f t="shared" si="204"/>
        <v>1432.55</v>
      </c>
      <c r="E1979" s="16">
        <f t="shared" si="205"/>
        <v>1435.5583549999999</v>
      </c>
      <c r="F1979" s="29">
        <f t="shared" si="206"/>
        <v>3.0083549999999377</v>
      </c>
      <c r="G1979" s="29">
        <f t="shared" si="207"/>
        <v>809.57835499999987</v>
      </c>
      <c r="H1979" s="17"/>
    </row>
    <row r="1980" spans="1:8">
      <c r="A1980" s="27">
        <v>38522</v>
      </c>
      <c r="B1980" s="11">
        <v>67.959999999999994</v>
      </c>
      <c r="C1980" s="29">
        <f t="shared" si="203"/>
        <v>806.06</v>
      </c>
      <c r="D1980" s="28">
        <f t="shared" si="204"/>
        <v>1432.04</v>
      </c>
      <c r="E1980" s="16">
        <f t="shared" si="205"/>
        <v>1435.047284</v>
      </c>
      <c r="F1980" s="29">
        <f t="shared" si="206"/>
        <v>3.0072840000000269</v>
      </c>
      <c r="G1980" s="29">
        <f t="shared" si="207"/>
        <v>809.06728399999997</v>
      </c>
      <c r="H1980" s="17"/>
    </row>
    <row r="1981" spans="1:8">
      <c r="A1981" s="27">
        <v>38523</v>
      </c>
      <c r="B1981" s="11">
        <v>67.97</v>
      </c>
      <c r="C1981" s="29">
        <f t="shared" si="203"/>
        <v>806.05</v>
      </c>
      <c r="D1981" s="28">
        <f t="shared" si="204"/>
        <v>1432.03</v>
      </c>
      <c r="E1981" s="16">
        <f t="shared" si="205"/>
        <v>1435.0372629999999</v>
      </c>
      <c r="F1981" s="29">
        <f t="shared" si="206"/>
        <v>3.0072629999999663</v>
      </c>
      <c r="G1981" s="29">
        <f t="shared" si="207"/>
        <v>809.05726299999992</v>
      </c>
      <c r="H1981" s="17"/>
    </row>
    <row r="1982" spans="1:8">
      <c r="A1982" s="27">
        <v>38524</v>
      </c>
      <c r="B1982" s="11">
        <v>69.05</v>
      </c>
      <c r="C1982" s="29">
        <f t="shared" si="203"/>
        <v>804.97</v>
      </c>
      <c r="D1982" s="28">
        <f t="shared" si="204"/>
        <v>1430.95</v>
      </c>
      <c r="E1982" s="16">
        <f t="shared" si="205"/>
        <v>1433.9549950000001</v>
      </c>
      <c r="F1982" s="29">
        <f t="shared" si="206"/>
        <v>3.0049950000000081</v>
      </c>
      <c r="G1982" s="29">
        <f t="shared" si="207"/>
        <v>807.97499500000004</v>
      </c>
      <c r="H1982" s="17"/>
    </row>
    <row r="1983" spans="1:8">
      <c r="A1983" s="27">
        <v>38525</v>
      </c>
      <c r="B1983" s="11">
        <v>70.56</v>
      </c>
      <c r="C1983" s="29">
        <f t="shared" si="203"/>
        <v>803.46</v>
      </c>
      <c r="D1983" s="28">
        <f t="shared" si="204"/>
        <v>1429.44</v>
      </c>
      <c r="E1983" s="16">
        <f t="shared" si="205"/>
        <v>1432.441824</v>
      </c>
      <c r="F1983" s="29">
        <f t="shared" si="206"/>
        <v>3.0018239999999423</v>
      </c>
      <c r="G1983" s="29">
        <f t="shared" si="207"/>
        <v>806.46182399999998</v>
      </c>
      <c r="H1983" s="17"/>
    </row>
    <row r="1984" spans="1:8">
      <c r="A1984" s="27">
        <v>38526</v>
      </c>
      <c r="B1984" s="11">
        <v>72.12</v>
      </c>
      <c r="C1984" s="29">
        <f t="shared" si="203"/>
        <v>801.9</v>
      </c>
      <c r="D1984" s="28">
        <f t="shared" si="204"/>
        <v>1427.88</v>
      </c>
      <c r="E1984" s="16">
        <f t="shared" si="205"/>
        <v>1430.8785480000001</v>
      </c>
      <c r="F1984" s="29">
        <f t="shared" si="206"/>
        <v>2.998548000000028</v>
      </c>
      <c r="G1984" s="29">
        <f t="shared" si="207"/>
        <v>804.89854800000001</v>
      </c>
      <c r="H1984" s="17"/>
    </row>
    <row r="1985" spans="1:8">
      <c r="A1985" s="27">
        <v>38527</v>
      </c>
      <c r="B1985" s="11">
        <v>72.66</v>
      </c>
      <c r="C1985" s="29">
        <f t="shared" si="203"/>
        <v>801.36</v>
      </c>
      <c r="D1985" s="28">
        <f t="shared" si="204"/>
        <v>1427.34</v>
      </c>
      <c r="E1985" s="16">
        <f t="shared" si="205"/>
        <v>1430.3374139999999</v>
      </c>
      <c r="F1985" s="29">
        <f t="shared" si="206"/>
        <v>2.9974139999999352</v>
      </c>
      <c r="G1985" s="29">
        <f t="shared" si="207"/>
        <v>804.35741399999995</v>
      </c>
      <c r="H1985" s="17"/>
    </row>
    <row r="1986" spans="1:8">
      <c r="A1986" s="27">
        <v>38528</v>
      </c>
      <c r="B1986" s="11">
        <v>73.239999999999995</v>
      </c>
      <c r="C1986" s="29">
        <f t="shared" si="203"/>
        <v>800.78</v>
      </c>
      <c r="D1986" s="28">
        <f t="shared" si="204"/>
        <v>1426.76</v>
      </c>
      <c r="E1986" s="16">
        <f t="shared" si="205"/>
        <v>1429.756196</v>
      </c>
      <c r="F1986" s="29">
        <f t="shared" si="206"/>
        <v>2.9961960000000545</v>
      </c>
      <c r="G1986" s="29">
        <f t="shared" si="207"/>
        <v>803.77619600000003</v>
      </c>
      <c r="H1986" s="17"/>
    </row>
    <row r="1987" spans="1:8">
      <c r="A1987" s="27">
        <v>38529</v>
      </c>
      <c r="B1987" s="11">
        <v>73.09</v>
      </c>
      <c r="C1987" s="29">
        <f t="shared" si="203"/>
        <v>800.93</v>
      </c>
      <c r="D1987" s="28">
        <f t="shared" si="204"/>
        <v>1426.91</v>
      </c>
      <c r="E1987" s="16">
        <f t="shared" si="205"/>
        <v>1429.9065110000001</v>
      </c>
      <c r="F1987" s="29">
        <f t="shared" si="206"/>
        <v>2.996511000000055</v>
      </c>
      <c r="G1987" s="29">
        <f t="shared" si="207"/>
        <v>803.926511</v>
      </c>
      <c r="H1987" s="17"/>
    </row>
    <row r="1988" spans="1:8">
      <c r="A1988" s="27">
        <v>38530</v>
      </c>
      <c r="B1988" s="11">
        <v>72.930000000000007</v>
      </c>
      <c r="C1988" s="29">
        <f t="shared" si="203"/>
        <v>801.08999999999992</v>
      </c>
      <c r="D1988" s="28">
        <f t="shared" si="204"/>
        <v>1427.07</v>
      </c>
      <c r="E1988" s="16">
        <f t="shared" si="205"/>
        <v>1430.0668469999998</v>
      </c>
      <c r="F1988" s="29">
        <f t="shared" si="206"/>
        <v>2.9968469999998888</v>
      </c>
      <c r="G1988" s="29">
        <f t="shared" si="207"/>
        <v>804.08684699999981</v>
      </c>
      <c r="H1988" s="17"/>
    </row>
    <row r="1989" spans="1:8">
      <c r="A1989" s="27">
        <v>38531</v>
      </c>
      <c r="B1989" s="11">
        <v>73.75</v>
      </c>
      <c r="C1989" s="29">
        <f t="shared" si="203"/>
        <v>800.27</v>
      </c>
      <c r="D1989" s="28">
        <f t="shared" si="204"/>
        <v>1426.25</v>
      </c>
      <c r="E1989" s="16">
        <f t="shared" si="205"/>
        <v>1429.2451249999999</v>
      </c>
      <c r="F1989" s="29">
        <f t="shared" si="206"/>
        <v>2.9951249999999163</v>
      </c>
      <c r="G1989" s="29">
        <f t="shared" si="207"/>
        <v>803.2651249999999</v>
      </c>
      <c r="H1989" s="17"/>
    </row>
    <row r="1990" spans="1:8">
      <c r="A1990" s="27">
        <v>38532</v>
      </c>
      <c r="B1990" s="11">
        <v>74.53</v>
      </c>
      <c r="C1990" s="29">
        <f t="shared" si="203"/>
        <v>799.49</v>
      </c>
      <c r="D1990" s="28">
        <f t="shared" si="204"/>
        <v>1425.47</v>
      </c>
      <c r="E1990" s="16">
        <f t="shared" si="205"/>
        <v>1428.463487</v>
      </c>
      <c r="F1990" s="29">
        <f t="shared" si="206"/>
        <v>2.9934869999999592</v>
      </c>
      <c r="G1990" s="29">
        <f t="shared" si="207"/>
        <v>802.48348699999997</v>
      </c>
      <c r="H1990" s="17"/>
    </row>
    <row r="1991" spans="1:8">
      <c r="A1991" s="27">
        <v>38533</v>
      </c>
      <c r="B1991" s="11">
        <v>74.95</v>
      </c>
      <c r="C1991" s="29">
        <f t="shared" si="203"/>
        <v>799.06999999999994</v>
      </c>
      <c r="D1991" s="28">
        <f t="shared" si="204"/>
        <v>1425.05</v>
      </c>
      <c r="E1991" s="16">
        <f t="shared" si="205"/>
        <v>1428.0426049999999</v>
      </c>
      <c r="F1991" s="29">
        <f t="shared" si="206"/>
        <v>2.9926049999999123</v>
      </c>
      <c r="G1991" s="29">
        <f t="shared" si="207"/>
        <v>802.06260499999985</v>
      </c>
      <c r="H1991" s="17"/>
    </row>
    <row r="1992" spans="1:8">
      <c r="A1992" s="27">
        <v>38534</v>
      </c>
      <c r="B1992" s="11">
        <v>74.7</v>
      </c>
      <c r="C1992" s="29">
        <f t="shared" ref="C1992:C2055" si="208">874.02-B1992</f>
        <v>799.31999999999994</v>
      </c>
      <c r="D1992" s="28">
        <f t="shared" ref="D1992:D2055" si="209">1500-B1992</f>
        <v>1425.3</v>
      </c>
      <c r="E1992" s="16">
        <f t="shared" ref="E1992:E2055" si="210">D1992*1.0021</f>
        <v>1428.29313</v>
      </c>
      <c r="F1992" s="29">
        <f t="shared" ref="F1992:F2055" si="211">E1992-D1992</f>
        <v>2.9931300000000647</v>
      </c>
      <c r="G1992" s="29">
        <f t="shared" ref="G1992:G2055" si="212">C1992+(E1992-D1992)</f>
        <v>802.31313</v>
      </c>
      <c r="H1992" s="17"/>
    </row>
    <row r="1993" spans="1:8">
      <c r="A1993" s="27">
        <v>38535</v>
      </c>
      <c r="B1993" s="11">
        <v>74.459999999999994</v>
      </c>
      <c r="C1993" s="29">
        <f t="shared" si="208"/>
        <v>799.56</v>
      </c>
      <c r="D1993" s="28">
        <f t="shared" si="209"/>
        <v>1425.54</v>
      </c>
      <c r="E1993" s="16">
        <f t="shared" si="210"/>
        <v>1428.5336339999999</v>
      </c>
      <c r="F1993" s="29">
        <f t="shared" si="211"/>
        <v>2.9936339999999291</v>
      </c>
      <c r="G1993" s="29">
        <f t="shared" si="212"/>
        <v>802.55363399999987</v>
      </c>
      <c r="H1993" s="17"/>
    </row>
    <row r="1994" spans="1:8">
      <c r="A1994" s="27">
        <v>38536</v>
      </c>
      <c r="B1994" s="11">
        <v>73.88</v>
      </c>
      <c r="C1994" s="29">
        <f t="shared" si="208"/>
        <v>800.14</v>
      </c>
      <c r="D1994" s="28">
        <f t="shared" si="209"/>
        <v>1426.12</v>
      </c>
      <c r="E1994" s="16">
        <f t="shared" si="210"/>
        <v>1429.1148519999999</v>
      </c>
      <c r="F1994" s="29">
        <f t="shared" si="211"/>
        <v>2.9948520000000372</v>
      </c>
      <c r="G1994" s="29">
        <f t="shared" si="212"/>
        <v>803.13485200000002</v>
      </c>
      <c r="H1994" s="17"/>
    </row>
    <row r="1995" spans="1:8">
      <c r="A1995" s="27">
        <v>38537</v>
      </c>
      <c r="B1995" s="11">
        <v>72.97</v>
      </c>
      <c r="C1995" s="29">
        <f t="shared" si="208"/>
        <v>801.05</v>
      </c>
      <c r="D1995" s="28">
        <f t="shared" si="209"/>
        <v>1427.03</v>
      </c>
      <c r="E1995" s="16">
        <f t="shared" si="210"/>
        <v>1430.0267629999998</v>
      </c>
      <c r="F1995" s="29">
        <f t="shared" si="211"/>
        <v>2.9967629999998735</v>
      </c>
      <c r="G1995" s="29">
        <f t="shared" si="212"/>
        <v>804.04676299999983</v>
      </c>
      <c r="H1995" s="17"/>
    </row>
    <row r="1996" spans="1:8">
      <c r="A1996" s="27">
        <v>38538</v>
      </c>
      <c r="B1996" s="11">
        <v>73.17</v>
      </c>
      <c r="C1996" s="29">
        <f t="shared" si="208"/>
        <v>800.85</v>
      </c>
      <c r="D1996" s="28">
        <f t="shared" si="209"/>
        <v>1426.83</v>
      </c>
      <c r="E1996" s="16">
        <f t="shared" si="210"/>
        <v>1429.826343</v>
      </c>
      <c r="F1996" s="29">
        <f t="shared" si="211"/>
        <v>2.9963430000000244</v>
      </c>
      <c r="G1996" s="29">
        <f t="shared" si="212"/>
        <v>803.84634300000005</v>
      </c>
      <c r="H1996" s="17"/>
    </row>
    <row r="1997" spans="1:8">
      <c r="A1997" s="27">
        <v>38539</v>
      </c>
      <c r="B1997" s="11">
        <v>74.31</v>
      </c>
      <c r="C1997" s="29">
        <f t="shared" si="208"/>
        <v>799.71</v>
      </c>
      <c r="D1997" s="28">
        <f t="shared" si="209"/>
        <v>1425.69</v>
      </c>
      <c r="E1997" s="16">
        <f t="shared" si="210"/>
        <v>1428.683949</v>
      </c>
      <c r="F1997" s="29">
        <f t="shared" si="211"/>
        <v>2.9939489999999296</v>
      </c>
      <c r="G1997" s="29">
        <f t="shared" si="212"/>
        <v>802.70394899999997</v>
      </c>
      <c r="H1997" s="17"/>
    </row>
    <row r="1998" spans="1:8">
      <c r="A1998" s="27">
        <v>38540</v>
      </c>
      <c r="B1998" s="11">
        <v>74.88</v>
      </c>
      <c r="C1998" s="29">
        <f t="shared" si="208"/>
        <v>799.14</v>
      </c>
      <c r="D1998" s="28">
        <f t="shared" si="209"/>
        <v>1425.12</v>
      </c>
      <c r="E1998" s="16">
        <f t="shared" si="210"/>
        <v>1428.1127519999998</v>
      </c>
      <c r="F1998" s="29">
        <f t="shared" si="211"/>
        <v>2.9927519999998822</v>
      </c>
      <c r="G1998" s="29">
        <f t="shared" si="212"/>
        <v>802.13275199999987</v>
      </c>
      <c r="H1998" s="17"/>
    </row>
    <row r="1999" spans="1:8">
      <c r="A1999" s="27">
        <v>38541</v>
      </c>
      <c r="B1999" s="11">
        <v>74.69</v>
      </c>
      <c r="C1999" s="29">
        <f t="shared" si="208"/>
        <v>799.32999999999993</v>
      </c>
      <c r="D1999" s="28">
        <f t="shared" si="209"/>
        <v>1425.31</v>
      </c>
      <c r="E1999" s="16">
        <f t="shared" si="210"/>
        <v>1428.3031509999998</v>
      </c>
      <c r="F1999" s="29">
        <f t="shared" si="211"/>
        <v>2.993150999999898</v>
      </c>
      <c r="G1999" s="29">
        <f t="shared" si="212"/>
        <v>802.32315099999983</v>
      </c>
      <c r="H1999" s="17"/>
    </row>
    <row r="2000" spans="1:8">
      <c r="A2000" s="27">
        <v>38542</v>
      </c>
      <c r="B2000" s="11">
        <v>74.84</v>
      </c>
      <c r="C2000" s="29">
        <f t="shared" si="208"/>
        <v>799.18</v>
      </c>
      <c r="D2000" s="28">
        <f t="shared" si="209"/>
        <v>1425.16</v>
      </c>
      <c r="E2000" s="16">
        <f t="shared" si="210"/>
        <v>1428.152836</v>
      </c>
      <c r="F2000" s="29">
        <f t="shared" si="211"/>
        <v>2.9928359999998975</v>
      </c>
      <c r="G2000" s="29">
        <f t="shared" si="212"/>
        <v>802.17283599999985</v>
      </c>
      <c r="H2000" s="17"/>
    </row>
    <row r="2001" spans="1:8">
      <c r="A2001" s="27">
        <v>38543</v>
      </c>
      <c r="B2001" s="11">
        <v>73.739999999999995</v>
      </c>
      <c r="C2001" s="29">
        <f t="shared" si="208"/>
        <v>800.28</v>
      </c>
      <c r="D2001" s="28">
        <f t="shared" si="209"/>
        <v>1426.26</v>
      </c>
      <c r="E2001" s="16">
        <f t="shared" si="210"/>
        <v>1429.255146</v>
      </c>
      <c r="F2001" s="29">
        <f t="shared" si="211"/>
        <v>2.995145999999977</v>
      </c>
      <c r="G2001" s="29">
        <f t="shared" si="212"/>
        <v>803.27514599999995</v>
      </c>
      <c r="H2001" s="17"/>
    </row>
    <row r="2002" spans="1:8">
      <c r="A2002" s="27">
        <v>38544</v>
      </c>
      <c r="B2002" s="11">
        <v>72.98</v>
      </c>
      <c r="C2002" s="29">
        <f t="shared" si="208"/>
        <v>801.04</v>
      </c>
      <c r="D2002" s="28">
        <f t="shared" si="209"/>
        <v>1427.02</v>
      </c>
      <c r="E2002" s="16">
        <f t="shared" si="210"/>
        <v>1430.016742</v>
      </c>
      <c r="F2002" s="29">
        <f t="shared" si="211"/>
        <v>2.9967420000000402</v>
      </c>
      <c r="G2002" s="29">
        <f t="shared" si="212"/>
        <v>804.036742</v>
      </c>
      <c r="H2002" s="17"/>
    </row>
    <row r="2003" spans="1:8">
      <c r="A2003" s="27">
        <v>38545</v>
      </c>
      <c r="B2003" s="11">
        <v>73.099999999999994</v>
      </c>
      <c r="C2003" s="29">
        <f t="shared" si="208"/>
        <v>800.92</v>
      </c>
      <c r="D2003" s="28">
        <f t="shared" si="209"/>
        <v>1426.9</v>
      </c>
      <c r="E2003" s="16">
        <f t="shared" si="210"/>
        <v>1429.8964900000001</v>
      </c>
      <c r="F2003" s="29">
        <f t="shared" si="211"/>
        <v>2.9964899999999943</v>
      </c>
      <c r="G2003" s="29">
        <f t="shared" si="212"/>
        <v>803.91648999999995</v>
      </c>
      <c r="H2003" s="17"/>
    </row>
    <row r="2004" spans="1:8">
      <c r="A2004" s="27">
        <v>38546</v>
      </c>
      <c r="B2004" s="11">
        <v>73.349999999999994</v>
      </c>
      <c r="C2004" s="29">
        <f t="shared" si="208"/>
        <v>800.67</v>
      </c>
      <c r="D2004" s="28">
        <f t="shared" si="209"/>
        <v>1426.65</v>
      </c>
      <c r="E2004" s="16">
        <f t="shared" si="210"/>
        <v>1429.6459650000002</v>
      </c>
      <c r="F2004" s="29">
        <f t="shared" si="211"/>
        <v>2.9959650000000693</v>
      </c>
      <c r="G2004" s="29">
        <f t="shared" si="212"/>
        <v>803.66596500000003</v>
      </c>
      <c r="H2004" s="17"/>
    </row>
    <row r="2005" spans="1:8">
      <c r="A2005" s="27">
        <v>38547</v>
      </c>
      <c r="B2005" s="11">
        <v>73.599999999999994</v>
      </c>
      <c r="C2005" s="29">
        <f t="shared" si="208"/>
        <v>800.42</v>
      </c>
      <c r="D2005" s="28">
        <f t="shared" si="209"/>
        <v>1426.4</v>
      </c>
      <c r="E2005" s="16">
        <f t="shared" si="210"/>
        <v>1429.39544</v>
      </c>
      <c r="F2005" s="29">
        <f t="shared" si="211"/>
        <v>2.9954399999999168</v>
      </c>
      <c r="G2005" s="29">
        <f t="shared" si="212"/>
        <v>803.41543999999988</v>
      </c>
      <c r="H2005" s="17"/>
    </row>
    <row r="2006" spans="1:8">
      <c r="A2006" s="27">
        <v>38548</v>
      </c>
      <c r="B2006" s="11">
        <v>73.81</v>
      </c>
      <c r="C2006" s="29">
        <f t="shared" si="208"/>
        <v>800.21</v>
      </c>
      <c r="D2006" s="28">
        <f t="shared" si="209"/>
        <v>1426.19</v>
      </c>
      <c r="E2006" s="16">
        <f t="shared" si="210"/>
        <v>1429.1849990000001</v>
      </c>
      <c r="F2006" s="29">
        <f t="shared" si="211"/>
        <v>2.9949990000000071</v>
      </c>
      <c r="G2006" s="29">
        <f t="shared" si="212"/>
        <v>803.20499900000004</v>
      </c>
      <c r="H2006" s="17"/>
    </row>
    <row r="2007" spans="1:8">
      <c r="A2007" s="27">
        <v>38549</v>
      </c>
      <c r="B2007" s="11">
        <v>74.03</v>
      </c>
      <c r="C2007" s="29">
        <f t="shared" si="208"/>
        <v>799.99</v>
      </c>
      <c r="D2007" s="28">
        <f t="shared" si="209"/>
        <v>1425.97</v>
      </c>
      <c r="E2007" s="16">
        <f t="shared" si="210"/>
        <v>1428.9645370000001</v>
      </c>
      <c r="F2007" s="29">
        <f t="shared" si="211"/>
        <v>2.9945370000000366</v>
      </c>
      <c r="G2007" s="29">
        <f t="shared" si="212"/>
        <v>802.98453700000005</v>
      </c>
      <c r="H2007" s="17"/>
    </row>
    <row r="2008" spans="1:8">
      <c r="A2008" s="27">
        <v>38550</v>
      </c>
      <c r="B2008" s="11">
        <v>73.23</v>
      </c>
      <c r="C2008" s="29">
        <f t="shared" si="208"/>
        <v>800.79</v>
      </c>
      <c r="D2008" s="28">
        <f t="shared" si="209"/>
        <v>1426.77</v>
      </c>
      <c r="E2008" s="16">
        <f t="shared" si="210"/>
        <v>1429.7662169999999</v>
      </c>
      <c r="F2008" s="29">
        <f t="shared" si="211"/>
        <v>2.9962169999998878</v>
      </c>
      <c r="G2008" s="29">
        <f t="shared" si="212"/>
        <v>803.78621699999985</v>
      </c>
      <c r="H2008" s="17"/>
    </row>
    <row r="2009" spans="1:8">
      <c r="A2009" s="27">
        <v>38551</v>
      </c>
      <c r="B2009" s="11">
        <v>72.41</v>
      </c>
      <c r="C2009" s="29">
        <f t="shared" si="208"/>
        <v>801.61</v>
      </c>
      <c r="D2009" s="28">
        <f t="shared" si="209"/>
        <v>1427.59</v>
      </c>
      <c r="E2009" s="16">
        <f t="shared" si="210"/>
        <v>1430.587939</v>
      </c>
      <c r="F2009" s="29">
        <f t="shared" si="211"/>
        <v>2.9979390000000876</v>
      </c>
      <c r="G2009" s="29">
        <f t="shared" si="212"/>
        <v>804.6079390000001</v>
      </c>
      <c r="H2009" s="17"/>
    </row>
    <row r="2010" spans="1:8">
      <c r="A2010" s="27">
        <v>38552</v>
      </c>
      <c r="B2010" s="11">
        <v>72.099999999999994</v>
      </c>
      <c r="C2010" s="29">
        <f t="shared" si="208"/>
        <v>801.92</v>
      </c>
      <c r="D2010" s="28">
        <f t="shared" si="209"/>
        <v>1427.9</v>
      </c>
      <c r="E2010" s="16">
        <f t="shared" si="210"/>
        <v>1430.89859</v>
      </c>
      <c r="F2010" s="29">
        <f t="shared" si="211"/>
        <v>2.9985899999999219</v>
      </c>
      <c r="G2010" s="29">
        <f t="shared" si="212"/>
        <v>804.91858999999988</v>
      </c>
      <c r="H2010" s="17"/>
    </row>
    <row r="2011" spans="1:8">
      <c r="A2011" s="27">
        <v>38553</v>
      </c>
      <c r="B2011" s="11">
        <v>71.88</v>
      </c>
      <c r="C2011" s="29">
        <f t="shared" si="208"/>
        <v>802.14</v>
      </c>
      <c r="D2011" s="28">
        <f t="shared" si="209"/>
        <v>1428.12</v>
      </c>
      <c r="E2011" s="16">
        <f t="shared" si="210"/>
        <v>1431.1190519999998</v>
      </c>
      <c r="F2011" s="29">
        <f t="shared" si="211"/>
        <v>2.9990519999998924</v>
      </c>
      <c r="G2011" s="29">
        <f t="shared" si="212"/>
        <v>805.13905199999988</v>
      </c>
      <c r="H2011" s="17"/>
    </row>
    <row r="2012" spans="1:8">
      <c r="A2012" s="27">
        <v>38554</v>
      </c>
      <c r="B2012" s="11">
        <v>71.599999999999994</v>
      </c>
      <c r="C2012" s="29">
        <f t="shared" si="208"/>
        <v>802.42</v>
      </c>
      <c r="D2012" s="28">
        <f t="shared" si="209"/>
        <v>1428.4</v>
      </c>
      <c r="E2012" s="16">
        <f t="shared" si="210"/>
        <v>1431.3996400000001</v>
      </c>
      <c r="F2012" s="29">
        <f t="shared" si="211"/>
        <v>2.9996399999999994</v>
      </c>
      <c r="G2012" s="29">
        <f t="shared" si="212"/>
        <v>805.41963999999996</v>
      </c>
      <c r="H2012" s="17"/>
    </row>
    <row r="2013" spans="1:8">
      <c r="A2013" s="27">
        <v>38555</v>
      </c>
      <c r="B2013" s="11">
        <v>72.05</v>
      </c>
      <c r="C2013" s="29">
        <f t="shared" si="208"/>
        <v>801.97</v>
      </c>
      <c r="D2013" s="28">
        <f t="shared" si="209"/>
        <v>1427.95</v>
      </c>
      <c r="E2013" s="16">
        <f t="shared" si="210"/>
        <v>1430.948695</v>
      </c>
      <c r="F2013" s="29">
        <f t="shared" si="211"/>
        <v>2.9986949999999979</v>
      </c>
      <c r="G2013" s="29">
        <f t="shared" si="212"/>
        <v>804.96869500000003</v>
      </c>
      <c r="H2013" s="17"/>
    </row>
    <row r="2014" spans="1:8">
      <c r="A2014" s="27">
        <v>38556</v>
      </c>
      <c r="B2014" s="11">
        <v>72.510000000000005</v>
      </c>
      <c r="C2014" s="29">
        <f t="shared" si="208"/>
        <v>801.51</v>
      </c>
      <c r="D2014" s="28">
        <f t="shared" si="209"/>
        <v>1427.49</v>
      </c>
      <c r="E2014" s="16">
        <f t="shared" si="210"/>
        <v>1430.4877289999999</v>
      </c>
      <c r="F2014" s="29">
        <f t="shared" si="211"/>
        <v>2.9977289999999357</v>
      </c>
      <c r="G2014" s="29">
        <f t="shared" si="212"/>
        <v>804.50772899999993</v>
      </c>
      <c r="H2014" s="17"/>
    </row>
    <row r="2015" spans="1:8">
      <c r="A2015" s="27">
        <v>38557</v>
      </c>
      <c r="B2015" s="11">
        <v>72.45</v>
      </c>
      <c r="C2015" s="29">
        <f t="shared" si="208"/>
        <v>801.56999999999994</v>
      </c>
      <c r="D2015" s="28">
        <f t="shared" si="209"/>
        <v>1427.55</v>
      </c>
      <c r="E2015" s="16">
        <f t="shared" si="210"/>
        <v>1430.547855</v>
      </c>
      <c r="F2015" s="29">
        <f t="shared" si="211"/>
        <v>2.9978550000000723</v>
      </c>
      <c r="G2015" s="29">
        <f t="shared" si="212"/>
        <v>804.56785500000001</v>
      </c>
      <c r="H2015" s="17"/>
    </row>
    <row r="2016" spans="1:8">
      <c r="A2016" s="27">
        <v>38558</v>
      </c>
      <c r="B2016" s="11">
        <v>71.64</v>
      </c>
      <c r="C2016" s="29">
        <f t="shared" si="208"/>
        <v>802.38</v>
      </c>
      <c r="D2016" s="28">
        <f t="shared" si="209"/>
        <v>1428.36</v>
      </c>
      <c r="E2016" s="16">
        <f t="shared" si="210"/>
        <v>1431.3595559999999</v>
      </c>
      <c r="F2016" s="29">
        <f t="shared" si="211"/>
        <v>2.9995559999999841</v>
      </c>
      <c r="G2016" s="29">
        <f t="shared" si="212"/>
        <v>805.37955599999998</v>
      </c>
      <c r="H2016" s="17"/>
    </row>
    <row r="2017" spans="1:8">
      <c r="A2017" s="27">
        <v>38559</v>
      </c>
      <c r="B2017" s="11">
        <v>71.41</v>
      </c>
      <c r="C2017" s="29">
        <f t="shared" si="208"/>
        <v>802.61</v>
      </c>
      <c r="D2017" s="28">
        <f t="shared" si="209"/>
        <v>1428.59</v>
      </c>
      <c r="E2017" s="16">
        <f t="shared" si="210"/>
        <v>1431.5900389999999</v>
      </c>
      <c r="F2017" s="29">
        <f t="shared" si="211"/>
        <v>3.0000390000000152</v>
      </c>
      <c r="G2017" s="29">
        <f t="shared" si="212"/>
        <v>805.61003900000003</v>
      </c>
      <c r="H2017" s="17"/>
    </row>
    <row r="2018" spans="1:8">
      <c r="A2018" s="27">
        <v>38560</v>
      </c>
      <c r="B2018" s="11">
        <v>71.23</v>
      </c>
      <c r="C2018" s="29">
        <f t="shared" si="208"/>
        <v>802.79</v>
      </c>
      <c r="D2018" s="28">
        <f t="shared" si="209"/>
        <v>1428.77</v>
      </c>
      <c r="E2018" s="16">
        <f t="shared" si="210"/>
        <v>1431.770417</v>
      </c>
      <c r="F2018" s="29">
        <f t="shared" si="211"/>
        <v>3.0004169999999704</v>
      </c>
      <c r="G2018" s="29">
        <f t="shared" si="212"/>
        <v>805.79041699999993</v>
      </c>
      <c r="H2018" s="17"/>
    </row>
    <row r="2019" spans="1:8">
      <c r="A2019" s="27">
        <v>38561</v>
      </c>
      <c r="B2019" s="11">
        <v>70.87</v>
      </c>
      <c r="C2019" s="29">
        <f t="shared" si="208"/>
        <v>803.15</v>
      </c>
      <c r="D2019" s="28">
        <f t="shared" si="209"/>
        <v>1429.13</v>
      </c>
      <c r="E2019" s="16">
        <f t="shared" si="210"/>
        <v>1432.131173</v>
      </c>
      <c r="F2019" s="29">
        <f t="shared" si="211"/>
        <v>3.0011729999998806</v>
      </c>
      <c r="G2019" s="29">
        <f t="shared" si="212"/>
        <v>806.15117299999986</v>
      </c>
      <c r="H2019" s="17"/>
    </row>
    <row r="2020" spans="1:8">
      <c r="A2020" s="27">
        <v>38562</v>
      </c>
      <c r="B2020" s="11">
        <v>70.319999999999993</v>
      </c>
      <c r="C2020" s="29">
        <f t="shared" si="208"/>
        <v>803.7</v>
      </c>
      <c r="D2020" s="28">
        <f t="shared" si="209"/>
        <v>1429.68</v>
      </c>
      <c r="E2020" s="16">
        <f t="shared" si="210"/>
        <v>1432.6823280000001</v>
      </c>
      <c r="F2020" s="29">
        <f t="shared" si="211"/>
        <v>3.0023280000000341</v>
      </c>
      <c r="G2020" s="29">
        <f t="shared" si="212"/>
        <v>806.70232800000008</v>
      </c>
      <c r="H2020" s="17"/>
    </row>
    <row r="2021" spans="1:8">
      <c r="A2021" s="27">
        <v>38563</v>
      </c>
      <c r="B2021" s="11">
        <v>70.150000000000006</v>
      </c>
      <c r="C2021" s="29">
        <f t="shared" si="208"/>
        <v>803.87</v>
      </c>
      <c r="D2021" s="28">
        <f t="shared" si="209"/>
        <v>1429.85</v>
      </c>
      <c r="E2021" s="16">
        <f t="shared" si="210"/>
        <v>1432.8526849999998</v>
      </c>
      <c r="F2021" s="29">
        <f t="shared" si="211"/>
        <v>3.0026849999999286</v>
      </c>
      <c r="G2021" s="29">
        <f t="shared" si="212"/>
        <v>806.87268499999993</v>
      </c>
      <c r="H2021" s="17"/>
    </row>
    <row r="2022" spans="1:8">
      <c r="A2022" s="27">
        <v>38564</v>
      </c>
      <c r="B2022" s="11">
        <v>70.12</v>
      </c>
      <c r="C2022" s="29">
        <f t="shared" si="208"/>
        <v>803.9</v>
      </c>
      <c r="D2022" s="28">
        <f t="shared" si="209"/>
        <v>1429.88</v>
      </c>
      <c r="E2022" s="16">
        <f t="shared" si="210"/>
        <v>1432.882748</v>
      </c>
      <c r="F2022" s="29">
        <f t="shared" si="211"/>
        <v>3.0027479999998832</v>
      </c>
      <c r="G2022" s="29">
        <f t="shared" si="212"/>
        <v>806.90274799999986</v>
      </c>
      <c r="H2022" s="17"/>
    </row>
    <row r="2023" spans="1:8">
      <c r="A2023" s="27">
        <v>38565</v>
      </c>
      <c r="B2023" s="11">
        <v>70.2</v>
      </c>
      <c r="C2023" s="29">
        <f t="shared" si="208"/>
        <v>803.81999999999994</v>
      </c>
      <c r="D2023" s="28">
        <f t="shared" si="209"/>
        <v>1429.8</v>
      </c>
      <c r="E2023" s="16">
        <f t="shared" si="210"/>
        <v>1432.80258</v>
      </c>
      <c r="F2023" s="29">
        <f t="shared" si="211"/>
        <v>3.00258000000008</v>
      </c>
      <c r="G2023" s="29">
        <f t="shared" si="212"/>
        <v>806.82258000000002</v>
      </c>
      <c r="H2023" s="17"/>
    </row>
    <row r="2024" spans="1:8">
      <c r="A2024" s="27">
        <v>38566</v>
      </c>
      <c r="B2024" s="11">
        <v>70.599999999999994</v>
      </c>
      <c r="C2024" s="29">
        <f t="shared" si="208"/>
        <v>803.42</v>
      </c>
      <c r="D2024" s="28">
        <f t="shared" si="209"/>
        <v>1429.4</v>
      </c>
      <c r="E2024" s="16">
        <f t="shared" si="210"/>
        <v>1432.40174</v>
      </c>
      <c r="F2024" s="29">
        <f t="shared" si="211"/>
        <v>3.001739999999927</v>
      </c>
      <c r="G2024" s="29">
        <f t="shared" si="212"/>
        <v>806.42173999999989</v>
      </c>
      <c r="H2024" s="17"/>
    </row>
    <row r="2025" spans="1:8">
      <c r="A2025" s="27">
        <v>38567</v>
      </c>
      <c r="B2025" s="11">
        <v>70.489999999999995</v>
      </c>
      <c r="C2025" s="29">
        <f t="shared" si="208"/>
        <v>803.53</v>
      </c>
      <c r="D2025" s="28">
        <f t="shared" si="209"/>
        <v>1429.51</v>
      </c>
      <c r="E2025" s="16">
        <f t="shared" si="210"/>
        <v>1432.5119709999999</v>
      </c>
      <c r="F2025" s="29">
        <f t="shared" si="211"/>
        <v>3.0019709999999122</v>
      </c>
      <c r="G2025" s="29">
        <f t="shared" si="212"/>
        <v>806.53197099999988</v>
      </c>
      <c r="H2025" s="17"/>
    </row>
    <row r="2026" spans="1:8">
      <c r="A2026" s="27">
        <v>38568</v>
      </c>
      <c r="B2026" s="11">
        <v>70.459999999999994</v>
      </c>
      <c r="C2026" s="29">
        <f t="shared" si="208"/>
        <v>803.56</v>
      </c>
      <c r="D2026" s="28">
        <f t="shared" si="209"/>
        <v>1429.54</v>
      </c>
      <c r="E2026" s="16">
        <f t="shared" si="210"/>
        <v>1432.5420340000001</v>
      </c>
      <c r="F2026" s="29">
        <f t="shared" si="211"/>
        <v>3.0020340000000942</v>
      </c>
      <c r="G2026" s="29">
        <f t="shared" si="212"/>
        <v>806.56203400000004</v>
      </c>
      <c r="H2026" s="17"/>
    </row>
    <row r="2027" spans="1:8">
      <c r="A2027" s="27">
        <v>38569</v>
      </c>
      <c r="B2027" s="11">
        <v>70.489999999999995</v>
      </c>
      <c r="C2027" s="29">
        <f t="shared" si="208"/>
        <v>803.53</v>
      </c>
      <c r="D2027" s="28">
        <f t="shared" si="209"/>
        <v>1429.51</v>
      </c>
      <c r="E2027" s="16">
        <f t="shared" si="210"/>
        <v>1432.5119709999999</v>
      </c>
      <c r="F2027" s="29">
        <f t="shared" si="211"/>
        <v>3.0019709999999122</v>
      </c>
      <c r="G2027" s="29">
        <f t="shared" si="212"/>
        <v>806.53197099999988</v>
      </c>
      <c r="H2027" s="17"/>
    </row>
    <row r="2028" spans="1:8">
      <c r="A2028" s="27">
        <v>38570</v>
      </c>
      <c r="B2028" s="11">
        <v>70.08</v>
      </c>
      <c r="C2028" s="29">
        <f t="shared" si="208"/>
        <v>803.93999999999994</v>
      </c>
      <c r="D2028" s="28">
        <f t="shared" si="209"/>
        <v>1429.92</v>
      </c>
      <c r="E2028" s="16">
        <f t="shared" si="210"/>
        <v>1432.922832</v>
      </c>
      <c r="F2028" s="29">
        <f t="shared" si="211"/>
        <v>3.0028319999998985</v>
      </c>
      <c r="G2028" s="29">
        <f t="shared" si="212"/>
        <v>806.94283199999984</v>
      </c>
      <c r="H2028" s="17"/>
    </row>
    <row r="2029" spans="1:8">
      <c r="A2029" s="27">
        <v>38571</v>
      </c>
      <c r="B2029" s="11">
        <v>69.77</v>
      </c>
      <c r="C2029" s="29">
        <f t="shared" si="208"/>
        <v>804.25</v>
      </c>
      <c r="D2029" s="28">
        <f t="shared" si="209"/>
        <v>1430.23</v>
      </c>
      <c r="E2029" s="16">
        <f t="shared" si="210"/>
        <v>1433.233483</v>
      </c>
      <c r="F2029" s="29">
        <f t="shared" si="211"/>
        <v>3.0034829999999602</v>
      </c>
      <c r="G2029" s="29">
        <f t="shared" si="212"/>
        <v>807.25348299999996</v>
      </c>
      <c r="H2029" s="17"/>
    </row>
    <row r="2030" spans="1:8">
      <c r="A2030" s="27">
        <v>38572</v>
      </c>
      <c r="B2030" s="11">
        <v>69.47</v>
      </c>
      <c r="C2030" s="29">
        <f t="shared" si="208"/>
        <v>804.55</v>
      </c>
      <c r="D2030" s="28">
        <f t="shared" si="209"/>
        <v>1430.53</v>
      </c>
      <c r="E2030" s="16">
        <f t="shared" si="210"/>
        <v>1433.5341129999999</v>
      </c>
      <c r="F2030" s="29">
        <f t="shared" si="211"/>
        <v>3.0041129999999612</v>
      </c>
      <c r="G2030" s="29">
        <f t="shared" si="212"/>
        <v>807.55411299999992</v>
      </c>
      <c r="H2030" s="17"/>
    </row>
    <row r="2031" spans="1:8">
      <c r="A2031" s="27">
        <v>38573</v>
      </c>
      <c r="B2031" s="11">
        <v>69.569999999999993</v>
      </c>
      <c r="C2031" s="29">
        <f t="shared" si="208"/>
        <v>804.45</v>
      </c>
      <c r="D2031" s="28">
        <f t="shared" si="209"/>
        <v>1430.43</v>
      </c>
      <c r="E2031" s="16">
        <f t="shared" si="210"/>
        <v>1433.4339030000001</v>
      </c>
      <c r="F2031" s="29">
        <f t="shared" si="211"/>
        <v>3.0039030000000366</v>
      </c>
      <c r="G2031" s="29">
        <f t="shared" si="212"/>
        <v>807.45390300000008</v>
      </c>
      <c r="H2031" s="17"/>
    </row>
    <row r="2032" spans="1:8">
      <c r="A2032" s="27">
        <v>38574</v>
      </c>
      <c r="B2032" s="11">
        <v>69.510000000000005</v>
      </c>
      <c r="C2032" s="29">
        <f t="shared" si="208"/>
        <v>804.51</v>
      </c>
      <c r="D2032" s="28">
        <f t="shared" si="209"/>
        <v>1430.49</v>
      </c>
      <c r="E2032" s="16">
        <f t="shared" si="210"/>
        <v>1433.494029</v>
      </c>
      <c r="F2032" s="29">
        <f t="shared" si="211"/>
        <v>3.0040289999999459</v>
      </c>
      <c r="G2032" s="29">
        <f t="shared" si="212"/>
        <v>807.51402899999994</v>
      </c>
      <c r="H2032" s="17"/>
    </row>
    <row r="2033" spans="1:8">
      <c r="A2033" s="27">
        <v>38575</v>
      </c>
      <c r="B2033" s="11">
        <v>69.05</v>
      </c>
      <c r="C2033" s="29">
        <f t="shared" si="208"/>
        <v>804.97</v>
      </c>
      <c r="D2033" s="28">
        <f t="shared" si="209"/>
        <v>1430.95</v>
      </c>
      <c r="E2033" s="16">
        <f t="shared" si="210"/>
        <v>1433.9549950000001</v>
      </c>
      <c r="F2033" s="29">
        <f t="shared" si="211"/>
        <v>3.0049950000000081</v>
      </c>
      <c r="G2033" s="29">
        <f t="shared" si="212"/>
        <v>807.97499500000004</v>
      </c>
      <c r="H2033" s="17"/>
    </row>
    <row r="2034" spans="1:8">
      <c r="A2034" s="27">
        <v>38576</v>
      </c>
      <c r="B2034" s="11">
        <v>68.510000000000005</v>
      </c>
      <c r="C2034" s="29">
        <f t="shared" si="208"/>
        <v>805.51</v>
      </c>
      <c r="D2034" s="28">
        <f t="shared" si="209"/>
        <v>1431.49</v>
      </c>
      <c r="E2034" s="16">
        <f t="shared" si="210"/>
        <v>1434.4961289999999</v>
      </c>
      <c r="F2034" s="29">
        <f t="shared" si="211"/>
        <v>3.0061289999998735</v>
      </c>
      <c r="G2034" s="29">
        <f t="shared" si="212"/>
        <v>808.51612899999986</v>
      </c>
      <c r="H2034" s="17"/>
    </row>
    <row r="2035" spans="1:8">
      <c r="A2035" s="27">
        <v>38577</v>
      </c>
      <c r="B2035" s="11">
        <v>68.010000000000005</v>
      </c>
      <c r="C2035" s="29">
        <f t="shared" si="208"/>
        <v>806.01</v>
      </c>
      <c r="D2035" s="28">
        <f t="shared" si="209"/>
        <v>1431.99</v>
      </c>
      <c r="E2035" s="16">
        <f t="shared" si="210"/>
        <v>1434.997179</v>
      </c>
      <c r="F2035" s="29">
        <f t="shared" si="211"/>
        <v>3.007178999999951</v>
      </c>
      <c r="G2035" s="29">
        <f t="shared" si="212"/>
        <v>809.01717899999994</v>
      </c>
      <c r="H2035" s="17"/>
    </row>
    <row r="2036" spans="1:8">
      <c r="A2036" s="27">
        <v>38578</v>
      </c>
      <c r="B2036" s="11">
        <v>67.58</v>
      </c>
      <c r="C2036" s="29">
        <f t="shared" si="208"/>
        <v>806.43999999999994</v>
      </c>
      <c r="D2036" s="28">
        <f t="shared" si="209"/>
        <v>1432.42</v>
      </c>
      <c r="E2036" s="16">
        <f t="shared" si="210"/>
        <v>1435.4280820000001</v>
      </c>
      <c r="F2036" s="29">
        <f t="shared" si="211"/>
        <v>3.0080820000000585</v>
      </c>
      <c r="G2036" s="29">
        <f t="shared" si="212"/>
        <v>809.448082</v>
      </c>
      <c r="H2036" s="17"/>
    </row>
    <row r="2037" spans="1:8">
      <c r="A2037" s="27">
        <v>38579</v>
      </c>
      <c r="B2037" s="11">
        <v>67.37</v>
      </c>
      <c r="C2037" s="29">
        <f t="shared" si="208"/>
        <v>806.65</v>
      </c>
      <c r="D2037" s="28">
        <f t="shared" si="209"/>
        <v>1432.63</v>
      </c>
      <c r="E2037" s="16">
        <f t="shared" si="210"/>
        <v>1435.6385230000001</v>
      </c>
      <c r="F2037" s="29">
        <f t="shared" si="211"/>
        <v>3.0085229999999683</v>
      </c>
      <c r="G2037" s="29">
        <f t="shared" si="212"/>
        <v>809.65852299999995</v>
      </c>
      <c r="H2037" s="17"/>
    </row>
    <row r="2038" spans="1:8">
      <c r="A2038" s="27">
        <v>38580</v>
      </c>
      <c r="B2038" s="11">
        <v>67.36</v>
      </c>
      <c r="C2038" s="29">
        <f t="shared" si="208"/>
        <v>806.66</v>
      </c>
      <c r="D2038" s="28">
        <f t="shared" si="209"/>
        <v>1432.64</v>
      </c>
      <c r="E2038" s="16">
        <f t="shared" si="210"/>
        <v>1435.6485440000001</v>
      </c>
      <c r="F2038" s="29">
        <f t="shared" si="211"/>
        <v>3.008544000000029</v>
      </c>
      <c r="G2038" s="29">
        <f t="shared" si="212"/>
        <v>809.668544</v>
      </c>
      <c r="H2038" s="17"/>
    </row>
    <row r="2039" spans="1:8">
      <c r="A2039" s="27">
        <v>38581</v>
      </c>
      <c r="B2039" s="11">
        <v>67.34</v>
      </c>
      <c r="C2039" s="29">
        <f t="shared" si="208"/>
        <v>806.68</v>
      </c>
      <c r="D2039" s="28">
        <f t="shared" si="209"/>
        <v>1432.66</v>
      </c>
      <c r="E2039" s="16">
        <f t="shared" si="210"/>
        <v>1435.668586</v>
      </c>
      <c r="F2039" s="29">
        <f t="shared" si="211"/>
        <v>3.0085859999999229</v>
      </c>
      <c r="G2039" s="29">
        <f t="shared" si="212"/>
        <v>809.68858599999987</v>
      </c>
      <c r="H2039" s="17"/>
    </row>
    <row r="2040" spans="1:8">
      <c r="A2040" s="27">
        <v>38582</v>
      </c>
      <c r="B2040" s="11">
        <v>67.739999999999995</v>
      </c>
      <c r="C2040" s="29">
        <f t="shared" si="208"/>
        <v>806.28</v>
      </c>
      <c r="D2040" s="28">
        <f t="shared" si="209"/>
        <v>1432.26</v>
      </c>
      <c r="E2040" s="16">
        <f t="shared" si="210"/>
        <v>1435.267746</v>
      </c>
      <c r="F2040" s="29">
        <f t="shared" si="211"/>
        <v>3.0077459999999974</v>
      </c>
      <c r="G2040" s="29">
        <f t="shared" si="212"/>
        <v>809.28774599999997</v>
      </c>
      <c r="H2040" s="17"/>
    </row>
    <row r="2041" spans="1:8">
      <c r="A2041" s="27">
        <v>38583</v>
      </c>
      <c r="B2041" s="11">
        <v>68.48</v>
      </c>
      <c r="C2041" s="29">
        <f t="shared" si="208"/>
        <v>805.54</v>
      </c>
      <c r="D2041" s="28">
        <f t="shared" si="209"/>
        <v>1431.52</v>
      </c>
      <c r="E2041" s="16">
        <f t="shared" si="210"/>
        <v>1434.526192</v>
      </c>
      <c r="F2041" s="29">
        <f t="shared" si="211"/>
        <v>3.0061920000000555</v>
      </c>
      <c r="G2041" s="29">
        <f t="shared" si="212"/>
        <v>808.54619200000002</v>
      </c>
      <c r="H2041" s="17"/>
    </row>
    <row r="2042" spans="1:8">
      <c r="A2042" s="27">
        <v>38584</v>
      </c>
      <c r="B2042" s="11">
        <v>68.819999999999993</v>
      </c>
      <c r="C2042" s="29">
        <f t="shared" si="208"/>
        <v>805.2</v>
      </c>
      <c r="D2042" s="28">
        <f t="shared" si="209"/>
        <v>1431.18</v>
      </c>
      <c r="E2042" s="16">
        <f t="shared" si="210"/>
        <v>1434.1854780000001</v>
      </c>
      <c r="F2042" s="29">
        <f t="shared" si="211"/>
        <v>3.0054780000000392</v>
      </c>
      <c r="G2042" s="29">
        <f t="shared" si="212"/>
        <v>808.20547800000008</v>
      </c>
      <c r="H2042" s="17"/>
    </row>
    <row r="2043" spans="1:8">
      <c r="A2043" s="27">
        <v>38585</v>
      </c>
      <c r="B2043" s="11">
        <v>68.98</v>
      </c>
      <c r="C2043" s="29">
        <f t="shared" si="208"/>
        <v>805.04</v>
      </c>
      <c r="D2043" s="28">
        <f t="shared" si="209"/>
        <v>1431.02</v>
      </c>
      <c r="E2043" s="16">
        <f t="shared" si="210"/>
        <v>1434.025142</v>
      </c>
      <c r="F2043" s="29">
        <f t="shared" si="211"/>
        <v>3.005141999999978</v>
      </c>
      <c r="G2043" s="29">
        <f t="shared" si="212"/>
        <v>808.04514199999994</v>
      </c>
      <c r="H2043" s="17"/>
    </row>
    <row r="2044" spans="1:8">
      <c r="A2044" s="27">
        <v>38586</v>
      </c>
      <c r="B2044" s="11">
        <v>68.58</v>
      </c>
      <c r="C2044" s="29">
        <f t="shared" si="208"/>
        <v>805.43999999999994</v>
      </c>
      <c r="D2044" s="28">
        <f t="shared" si="209"/>
        <v>1431.42</v>
      </c>
      <c r="E2044" s="16">
        <f t="shared" si="210"/>
        <v>1434.425982</v>
      </c>
      <c r="F2044" s="29">
        <f t="shared" si="211"/>
        <v>3.0059819999999036</v>
      </c>
      <c r="G2044" s="29">
        <f t="shared" si="212"/>
        <v>808.44598199999984</v>
      </c>
      <c r="H2044" s="17"/>
    </row>
    <row r="2045" spans="1:8">
      <c r="A2045" s="27">
        <v>38587</v>
      </c>
      <c r="B2045" s="11">
        <v>68.540000000000006</v>
      </c>
      <c r="C2045" s="29">
        <f t="shared" si="208"/>
        <v>805.48</v>
      </c>
      <c r="D2045" s="28">
        <f t="shared" si="209"/>
        <v>1431.46</v>
      </c>
      <c r="E2045" s="16">
        <f t="shared" si="210"/>
        <v>1434.466066</v>
      </c>
      <c r="F2045" s="29">
        <f t="shared" si="211"/>
        <v>3.0060659999999189</v>
      </c>
      <c r="G2045" s="29">
        <f t="shared" si="212"/>
        <v>808.48606599999994</v>
      </c>
      <c r="H2045" s="17"/>
    </row>
    <row r="2046" spans="1:8">
      <c r="A2046" s="27">
        <v>38588</v>
      </c>
      <c r="B2046" s="11">
        <v>68.95</v>
      </c>
      <c r="C2046" s="29">
        <f t="shared" si="208"/>
        <v>805.06999999999994</v>
      </c>
      <c r="D2046" s="28">
        <f t="shared" si="209"/>
        <v>1431.05</v>
      </c>
      <c r="E2046" s="16">
        <f t="shared" si="210"/>
        <v>1434.0552049999999</v>
      </c>
      <c r="F2046" s="29">
        <f t="shared" si="211"/>
        <v>3.0052049999999326</v>
      </c>
      <c r="G2046" s="29">
        <f t="shared" si="212"/>
        <v>808.07520499999987</v>
      </c>
      <c r="H2046" s="17"/>
    </row>
    <row r="2047" spans="1:8">
      <c r="A2047" s="27">
        <v>38589</v>
      </c>
      <c r="B2047" s="11">
        <v>69.44</v>
      </c>
      <c r="C2047" s="29">
        <f t="shared" si="208"/>
        <v>804.57999999999993</v>
      </c>
      <c r="D2047" s="28">
        <f t="shared" si="209"/>
        <v>1430.56</v>
      </c>
      <c r="E2047" s="16">
        <f t="shared" si="210"/>
        <v>1433.5641759999999</v>
      </c>
      <c r="F2047" s="29">
        <f t="shared" si="211"/>
        <v>3.0041759999999158</v>
      </c>
      <c r="G2047" s="29">
        <f t="shared" si="212"/>
        <v>807.58417599999984</v>
      </c>
      <c r="H2047" s="17"/>
    </row>
    <row r="2048" spans="1:8">
      <c r="A2048" s="27">
        <v>38590</v>
      </c>
      <c r="B2048" s="11">
        <v>69.61</v>
      </c>
      <c r="C2048" s="29">
        <f t="shared" si="208"/>
        <v>804.41</v>
      </c>
      <c r="D2048" s="28">
        <f t="shared" si="209"/>
        <v>1430.39</v>
      </c>
      <c r="E2048" s="16">
        <f t="shared" si="210"/>
        <v>1433.3938190000001</v>
      </c>
      <c r="F2048" s="29">
        <f t="shared" si="211"/>
        <v>3.0038190000000213</v>
      </c>
      <c r="G2048" s="29">
        <f t="shared" si="212"/>
        <v>807.41381899999999</v>
      </c>
      <c r="H2048" s="17"/>
    </row>
    <row r="2049" spans="1:8">
      <c r="A2049" s="27">
        <v>38591</v>
      </c>
      <c r="B2049" s="11">
        <v>69.680000000000007</v>
      </c>
      <c r="C2049" s="29">
        <f t="shared" si="208"/>
        <v>804.33999999999992</v>
      </c>
      <c r="D2049" s="28">
        <f t="shared" si="209"/>
        <v>1430.32</v>
      </c>
      <c r="E2049" s="16">
        <f t="shared" si="210"/>
        <v>1433.323672</v>
      </c>
      <c r="F2049" s="29">
        <f t="shared" si="211"/>
        <v>3.0036720000000514</v>
      </c>
      <c r="G2049" s="29">
        <f t="shared" si="212"/>
        <v>807.34367199999997</v>
      </c>
      <c r="H2049" s="17"/>
    </row>
    <row r="2050" spans="1:8">
      <c r="A2050" s="27">
        <v>38592</v>
      </c>
      <c r="B2050" s="11">
        <v>69.78</v>
      </c>
      <c r="C2050" s="29">
        <f t="shared" si="208"/>
        <v>804.24</v>
      </c>
      <c r="D2050" s="28">
        <f t="shared" si="209"/>
        <v>1430.22</v>
      </c>
      <c r="E2050" s="16">
        <f t="shared" si="210"/>
        <v>1433.2234619999999</v>
      </c>
      <c r="F2050" s="29">
        <f t="shared" si="211"/>
        <v>3.0034619999998995</v>
      </c>
      <c r="G2050" s="29">
        <f t="shared" si="212"/>
        <v>807.24346199999991</v>
      </c>
      <c r="H2050" s="17"/>
    </row>
    <row r="2051" spans="1:8">
      <c r="A2051" s="27">
        <v>38593</v>
      </c>
      <c r="B2051" s="11">
        <v>69.66</v>
      </c>
      <c r="C2051" s="29">
        <f t="shared" si="208"/>
        <v>804.36</v>
      </c>
      <c r="D2051" s="28">
        <f t="shared" si="209"/>
        <v>1430.34</v>
      </c>
      <c r="E2051" s="16">
        <f t="shared" si="210"/>
        <v>1433.3437139999999</v>
      </c>
      <c r="F2051" s="29">
        <f t="shared" si="211"/>
        <v>3.0037139999999454</v>
      </c>
      <c r="G2051" s="29">
        <f t="shared" si="212"/>
        <v>807.36371399999996</v>
      </c>
      <c r="H2051" s="17"/>
    </row>
    <row r="2052" spans="1:8">
      <c r="A2052" s="27">
        <v>38594</v>
      </c>
      <c r="B2052" s="11">
        <v>69.89</v>
      </c>
      <c r="C2052" s="29">
        <f t="shared" si="208"/>
        <v>804.13</v>
      </c>
      <c r="D2052" s="28">
        <f t="shared" si="209"/>
        <v>1430.11</v>
      </c>
      <c r="E2052" s="16">
        <f t="shared" si="210"/>
        <v>1433.1132309999998</v>
      </c>
      <c r="F2052" s="29">
        <f t="shared" si="211"/>
        <v>3.0032309999999143</v>
      </c>
      <c r="G2052" s="29">
        <f t="shared" si="212"/>
        <v>807.13323099999991</v>
      </c>
      <c r="H2052" s="17"/>
    </row>
    <row r="2053" spans="1:8">
      <c r="A2053" s="27">
        <v>38595</v>
      </c>
      <c r="B2053" s="11">
        <v>70.22</v>
      </c>
      <c r="C2053" s="29">
        <f t="shared" si="208"/>
        <v>803.8</v>
      </c>
      <c r="D2053" s="28">
        <f t="shared" si="209"/>
        <v>1429.78</v>
      </c>
      <c r="E2053" s="16">
        <f t="shared" si="210"/>
        <v>1432.7825379999999</v>
      </c>
      <c r="F2053" s="29">
        <f t="shared" si="211"/>
        <v>3.0025379999999586</v>
      </c>
      <c r="G2053" s="29">
        <f t="shared" si="212"/>
        <v>806.80253799999991</v>
      </c>
      <c r="H2053" s="17"/>
    </row>
    <row r="2054" spans="1:8">
      <c r="A2054" s="27">
        <v>38596</v>
      </c>
      <c r="B2054" s="11">
        <v>70.45</v>
      </c>
      <c r="C2054" s="29">
        <f t="shared" si="208"/>
        <v>803.56999999999994</v>
      </c>
      <c r="D2054" s="28">
        <f t="shared" si="209"/>
        <v>1429.55</v>
      </c>
      <c r="E2054" s="16">
        <f t="shared" si="210"/>
        <v>1432.5520549999999</v>
      </c>
      <c r="F2054" s="29">
        <f t="shared" si="211"/>
        <v>3.0020549999999275</v>
      </c>
      <c r="G2054" s="29">
        <f t="shared" si="212"/>
        <v>806.57205499999986</v>
      </c>
      <c r="H2054" s="17"/>
    </row>
    <row r="2055" spans="1:8">
      <c r="A2055" s="27">
        <v>38597</v>
      </c>
      <c r="B2055" s="11">
        <v>70.7</v>
      </c>
      <c r="C2055" s="29">
        <f t="shared" si="208"/>
        <v>803.31999999999994</v>
      </c>
      <c r="D2055" s="28">
        <f t="shared" si="209"/>
        <v>1429.3</v>
      </c>
      <c r="E2055" s="16">
        <f t="shared" si="210"/>
        <v>1432.30153</v>
      </c>
      <c r="F2055" s="29">
        <f t="shared" si="211"/>
        <v>3.0015300000000025</v>
      </c>
      <c r="G2055" s="29">
        <f t="shared" si="212"/>
        <v>806.32152999999994</v>
      </c>
      <c r="H2055" s="17"/>
    </row>
    <row r="2056" spans="1:8">
      <c r="A2056" s="27">
        <v>38598</v>
      </c>
      <c r="B2056" s="11">
        <v>70.7</v>
      </c>
      <c r="C2056" s="29">
        <f t="shared" ref="C2056:C2119" si="213">874.02-B2056</f>
        <v>803.31999999999994</v>
      </c>
      <c r="D2056" s="28">
        <f t="shared" ref="D2056:D2119" si="214">1500-B2056</f>
        <v>1429.3</v>
      </c>
      <c r="E2056" s="16">
        <f t="shared" ref="E2056:E2119" si="215">D2056*1.0021</f>
        <v>1432.30153</v>
      </c>
      <c r="F2056" s="29">
        <f t="shared" ref="F2056:F2119" si="216">E2056-D2056</f>
        <v>3.0015300000000025</v>
      </c>
      <c r="G2056" s="29">
        <f t="shared" ref="G2056:G2119" si="217">C2056+(E2056-D2056)</f>
        <v>806.32152999999994</v>
      </c>
      <c r="H2056" s="17"/>
    </row>
    <row r="2057" spans="1:8">
      <c r="A2057" s="27">
        <v>38599</v>
      </c>
      <c r="B2057" s="11">
        <v>70.81</v>
      </c>
      <c r="C2057" s="29">
        <f t="shared" si="213"/>
        <v>803.21</v>
      </c>
      <c r="D2057" s="28">
        <f t="shared" si="214"/>
        <v>1429.19</v>
      </c>
      <c r="E2057" s="16">
        <f t="shared" si="215"/>
        <v>1432.1912990000001</v>
      </c>
      <c r="F2057" s="29">
        <f t="shared" si="216"/>
        <v>3.0012990000000173</v>
      </c>
      <c r="G2057" s="29">
        <f t="shared" si="217"/>
        <v>806.21129900000005</v>
      </c>
      <c r="H2057" s="17"/>
    </row>
    <row r="2058" spans="1:8">
      <c r="A2058" s="27">
        <v>38600</v>
      </c>
      <c r="B2058" s="11">
        <v>70.77</v>
      </c>
      <c r="C2058" s="29">
        <f t="shared" si="213"/>
        <v>803.25</v>
      </c>
      <c r="D2058" s="28">
        <f t="shared" si="214"/>
        <v>1429.23</v>
      </c>
      <c r="E2058" s="16">
        <f t="shared" si="215"/>
        <v>1432.2313830000001</v>
      </c>
      <c r="F2058" s="29">
        <f t="shared" si="216"/>
        <v>3.0013830000000326</v>
      </c>
      <c r="G2058" s="29">
        <f t="shared" si="217"/>
        <v>806.25138300000003</v>
      </c>
      <c r="H2058" s="17"/>
    </row>
    <row r="2059" spans="1:8">
      <c r="A2059" s="27">
        <v>38601</v>
      </c>
      <c r="B2059" s="11">
        <v>71.19</v>
      </c>
      <c r="C2059" s="29">
        <f t="shared" si="213"/>
        <v>802.82999999999993</v>
      </c>
      <c r="D2059" s="28">
        <f t="shared" si="214"/>
        <v>1428.81</v>
      </c>
      <c r="E2059" s="16">
        <f t="shared" si="215"/>
        <v>1431.8105009999999</v>
      </c>
      <c r="F2059" s="29">
        <f t="shared" si="216"/>
        <v>3.0005009999999857</v>
      </c>
      <c r="G2059" s="29">
        <f t="shared" si="217"/>
        <v>805.83050099999991</v>
      </c>
      <c r="H2059" s="17"/>
    </row>
    <row r="2060" spans="1:8">
      <c r="A2060" s="27">
        <v>38602</v>
      </c>
      <c r="B2060" s="11">
        <v>71.88</v>
      </c>
      <c r="C2060" s="29">
        <f t="shared" si="213"/>
        <v>802.14</v>
      </c>
      <c r="D2060" s="28">
        <f t="shared" si="214"/>
        <v>1428.12</v>
      </c>
      <c r="E2060" s="16">
        <f t="shared" si="215"/>
        <v>1431.1190519999998</v>
      </c>
      <c r="F2060" s="29">
        <f t="shared" si="216"/>
        <v>2.9990519999998924</v>
      </c>
      <c r="G2060" s="29">
        <f t="shared" si="217"/>
        <v>805.13905199999988</v>
      </c>
      <c r="H2060" s="17"/>
    </row>
    <row r="2061" spans="1:8">
      <c r="A2061" s="27">
        <v>38603</v>
      </c>
      <c r="B2061" s="11">
        <v>72.12</v>
      </c>
      <c r="C2061" s="29">
        <f t="shared" si="213"/>
        <v>801.9</v>
      </c>
      <c r="D2061" s="28">
        <f t="shared" si="214"/>
        <v>1427.88</v>
      </c>
      <c r="E2061" s="16">
        <f t="shared" si="215"/>
        <v>1430.8785480000001</v>
      </c>
      <c r="F2061" s="29">
        <f t="shared" si="216"/>
        <v>2.998548000000028</v>
      </c>
      <c r="G2061" s="29">
        <f t="shared" si="217"/>
        <v>804.89854800000001</v>
      </c>
      <c r="H2061" s="17"/>
    </row>
    <row r="2062" spans="1:8">
      <c r="A2062" s="27">
        <v>38604</v>
      </c>
      <c r="B2062" s="11">
        <v>71.95</v>
      </c>
      <c r="C2062" s="29">
        <f t="shared" si="213"/>
        <v>802.06999999999994</v>
      </c>
      <c r="D2062" s="28">
        <f t="shared" si="214"/>
        <v>1428.05</v>
      </c>
      <c r="E2062" s="16">
        <f t="shared" si="215"/>
        <v>1431.0489049999999</v>
      </c>
      <c r="F2062" s="29">
        <f t="shared" si="216"/>
        <v>2.9989049999999224</v>
      </c>
      <c r="G2062" s="29">
        <f t="shared" si="217"/>
        <v>805.06890499999986</v>
      </c>
      <c r="H2062" s="17"/>
    </row>
    <row r="2063" spans="1:8">
      <c r="A2063" s="27">
        <v>38605</v>
      </c>
      <c r="B2063" s="11">
        <v>71.650000000000006</v>
      </c>
      <c r="C2063" s="29">
        <f t="shared" si="213"/>
        <v>802.37</v>
      </c>
      <c r="D2063" s="28">
        <f t="shared" si="214"/>
        <v>1428.35</v>
      </c>
      <c r="E2063" s="16">
        <f t="shared" si="215"/>
        <v>1431.3495349999998</v>
      </c>
      <c r="F2063" s="29">
        <f t="shared" si="216"/>
        <v>2.9995349999999235</v>
      </c>
      <c r="G2063" s="29">
        <f t="shared" si="217"/>
        <v>805.36953499999993</v>
      </c>
      <c r="H2063" s="17"/>
    </row>
    <row r="2064" spans="1:8">
      <c r="A2064" s="27">
        <v>38606</v>
      </c>
      <c r="B2064" s="11">
        <v>71.42</v>
      </c>
      <c r="C2064" s="29">
        <f t="shared" si="213"/>
        <v>802.6</v>
      </c>
      <c r="D2064" s="28">
        <f t="shared" si="214"/>
        <v>1428.58</v>
      </c>
      <c r="E2064" s="16">
        <f t="shared" si="215"/>
        <v>1431.5800179999999</v>
      </c>
      <c r="F2064" s="29">
        <f t="shared" si="216"/>
        <v>3.0000179999999546</v>
      </c>
      <c r="G2064" s="29">
        <f t="shared" si="217"/>
        <v>805.60001799999998</v>
      </c>
      <c r="H2064" s="17"/>
    </row>
    <row r="2065" spans="1:8">
      <c r="A2065" s="27">
        <v>38607</v>
      </c>
      <c r="B2065" s="11">
        <v>70.88</v>
      </c>
      <c r="C2065" s="29">
        <f t="shared" si="213"/>
        <v>803.14</v>
      </c>
      <c r="D2065" s="28">
        <f t="shared" si="214"/>
        <v>1429.12</v>
      </c>
      <c r="E2065" s="16">
        <f t="shared" si="215"/>
        <v>1432.1211519999999</v>
      </c>
      <c r="F2065" s="29">
        <f t="shared" si="216"/>
        <v>3.0011520000000473</v>
      </c>
      <c r="G2065" s="29">
        <f t="shared" si="217"/>
        <v>806.14115200000003</v>
      </c>
      <c r="H2065" s="17"/>
    </row>
    <row r="2066" spans="1:8">
      <c r="A2066" s="27">
        <v>38608</v>
      </c>
      <c r="B2066" s="11">
        <v>70.489999999999995</v>
      </c>
      <c r="C2066" s="29">
        <f t="shared" si="213"/>
        <v>803.53</v>
      </c>
      <c r="D2066" s="28">
        <f t="shared" si="214"/>
        <v>1429.51</v>
      </c>
      <c r="E2066" s="16">
        <f t="shared" si="215"/>
        <v>1432.5119709999999</v>
      </c>
      <c r="F2066" s="29">
        <f t="shared" si="216"/>
        <v>3.0019709999999122</v>
      </c>
      <c r="G2066" s="29">
        <f t="shared" si="217"/>
        <v>806.53197099999988</v>
      </c>
      <c r="H2066" s="17"/>
    </row>
    <row r="2067" spans="1:8">
      <c r="A2067" s="27">
        <v>38609</v>
      </c>
      <c r="B2067" s="11">
        <v>70.2</v>
      </c>
      <c r="C2067" s="29">
        <f t="shared" si="213"/>
        <v>803.81999999999994</v>
      </c>
      <c r="D2067" s="28">
        <f t="shared" si="214"/>
        <v>1429.8</v>
      </c>
      <c r="E2067" s="16">
        <f t="shared" si="215"/>
        <v>1432.80258</v>
      </c>
      <c r="F2067" s="29">
        <f t="shared" si="216"/>
        <v>3.00258000000008</v>
      </c>
      <c r="G2067" s="29">
        <f t="shared" si="217"/>
        <v>806.82258000000002</v>
      </c>
      <c r="H2067" s="17"/>
    </row>
    <row r="2068" spans="1:8">
      <c r="A2068" s="27">
        <v>38610</v>
      </c>
      <c r="B2068" s="11">
        <v>70.06</v>
      </c>
      <c r="C2068" s="29">
        <f t="shared" si="213"/>
        <v>803.96</v>
      </c>
      <c r="D2068" s="28">
        <f t="shared" si="214"/>
        <v>1429.94</v>
      </c>
      <c r="E2068" s="16">
        <f t="shared" si="215"/>
        <v>1432.9428740000001</v>
      </c>
      <c r="F2068" s="29">
        <f t="shared" si="216"/>
        <v>3.0028740000000198</v>
      </c>
      <c r="G2068" s="29">
        <f t="shared" si="217"/>
        <v>806.96287400000006</v>
      </c>
      <c r="H2068" s="17"/>
    </row>
    <row r="2069" spans="1:8">
      <c r="A2069" s="27">
        <v>38611</v>
      </c>
      <c r="B2069" s="11">
        <v>70.16</v>
      </c>
      <c r="C2069" s="29">
        <f t="shared" si="213"/>
        <v>803.86</v>
      </c>
      <c r="D2069" s="28">
        <f t="shared" si="214"/>
        <v>1429.84</v>
      </c>
      <c r="E2069" s="16">
        <f t="shared" si="215"/>
        <v>1432.842664</v>
      </c>
      <c r="F2069" s="29">
        <f t="shared" si="216"/>
        <v>3.0026640000000953</v>
      </c>
      <c r="G2069" s="29">
        <f t="shared" si="217"/>
        <v>806.86266400000011</v>
      </c>
      <c r="H2069" s="17"/>
    </row>
    <row r="2070" spans="1:8">
      <c r="A2070" s="27">
        <v>38612</v>
      </c>
      <c r="B2070" s="11">
        <v>70.62</v>
      </c>
      <c r="C2070" s="29">
        <f t="shared" si="213"/>
        <v>803.4</v>
      </c>
      <c r="D2070" s="28">
        <f t="shared" si="214"/>
        <v>1429.38</v>
      </c>
      <c r="E2070" s="16">
        <f t="shared" si="215"/>
        <v>1432.3816980000001</v>
      </c>
      <c r="F2070" s="29">
        <f t="shared" si="216"/>
        <v>3.0016980000000331</v>
      </c>
      <c r="G2070" s="29">
        <f t="shared" si="217"/>
        <v>806.40169800000001</v>
      </c>
      <c r="H2070" s="17"/>
    </row>
    <row r="2071" spans="1:8">
      <c r="A2071" s="27">
        <v>38613</v>
      </c>
      <c r="B2071" s="11">
        <v>70.95</v>
      </c>
      <c r="C2071" s="29">
        <f t="shared" si="213"/>
        <v>803.06999999999994</v>
      </c>
      <c r="D2071" s="28">
        <f t="shared" si="214"/>
        <v>1429.05</v>
      </c>
      <c r="E2071" s="16">
        <f t="shared" si="215"/>
        <v>1432.051005</v>
      </c>
      <c r="F2071" s="29">
        <f t="shared" si="216"/>
        <v>3.0010050000000774</v>
      </c>
      <c r="G2071" s="29">
        <f t="shared" si="217"/>
        <v>806.07100500000001</v>
      </c>
      <c r="H2071" s="17"/>
    </row>
    <row r="2072" spans="1:8">
      <c r="A2072" s="27">
        <v>38614</v>
      </c>
      <c r="B2072" s="11">
        <v>71.290000000000006</v>
      </c>
      <c r="C2072" s="29">
        <f t="shared" si="213"/>
        <v>802.73</v>
      </c>
      <c r="D2072" s="28">
        <f t="shared" si="214"/>
        <v>1428.71</v>
      </c>
      <c r="E2072" s="16">
        <f t="shared" si="215"/>
        <v>1431.7102910000001</v>
      </c>
      <c r="F2072" s="29">
        <f t="shared" si="216"/>
        <v>3.0002910000000611</v>
      </c>
      <c r="G2072" s="29">
        <f t="shared" si="217"/>
        <v>805.73029100000008</v>
      </c>
      <c r="H2072" s="17"/>
    </row>
    <row r="2073" spans="1:8">
      <c r="A2073" s="27">
        <v>38615</v>
      </c>
      <c r="B2073" s="11">
        <v>71.33</v>
      </c>
      <c r="C2073" s="29">
        <f t="shared" si="213"/>
        <v>802.68999999999994</v>
      </c>
      <c r="D2073" s="28">
        <f t="shared" si="214"/>
        <v>1428.67</v>
      </c>
      <c r="E2073" s="16">
        <f t="shared" si="215"/>
        <v>1431.6702070000001</v>
      </c>
      <c r="F2073" s="29">
        <f t="shared" si="216"/>
        <v>3.0002070000000458</v>
      </c>
      <c r="G2073" s="29">
        <f t="shared" si="217"/>
        <v>805.69020699999999</v>
      </c>
      <c r="H2073" s="17"/>
    </row>
    <row r="2074" spans="1:8">
      <c r="A2074" s="27">
        <v>38616</v>
      </c>
      <c r="B2074" s="11">
        <v>71.53</v>
      </c>
      <c r="C2074" s="29">
        <f t="shared" si="213"/>
        <v>802.49</v>
      </c>
      <c r="D2074" s="28">
        <f t="shared" si="214"/>
        <v>1428.47</v>
      </c>
      <c r="E2074" s="16">
        <f t="shared" si="215"/>
        <v>1431.469787</v>
      </c>
      <c r="F2074" s="29">
        <f t="shared" si="216"/>
        <v>2.9997869999999693</v>
      </c>
      <c r="G2074" s="29">
        <f t="shared" si="217"/>
        <v>805.48978699999998</v>
      </c>
      <c r="H2074" s="17"/>
    </row>
    <row r="2075" spans="1:8">
      <c r="A2075" s="27">
        <v>38617</v>
      </c>
      <c r="B2075" s="11">
        <v>71.34</v>
      </c>
      <c r="C2075" s="29">
        <f t="shared" si="213"/>
        <v>802.68</v>
      </c>
      <c r="D2075" s="28">
        <f t="shared" si="214"/>
        <v>1428.66</v>
      </c>
      <c r="E2075" s="16">
        <f t="shared" si="215"/>
        <v>1431.6601860000001</v>
      </c>
      <c r="F2075" s="29">
        <f t="shared" si="216"/>
        <v>3.0001859999999851</v>
      </c>
      <c r="G2075" s="29">
        <f t="shared" si="217"/>
        <v>805.68018599999994</v>
      </c>
      <c r="H2075" s="17"/>
    </row>
    <row r="2076" spans="1:8">
      <c r="A2076" s="27">
        <v>38618</v>
      </c>
      <c r="B2076" s="11">
        <v>71.349999999999994</v>
      </c>
      <c r="C2076" s="29">
        <f t="shared" si="213"/>
        <v>802.67</v>
      </c>
      <c r="D2076" s="28">
        <f t="shared" si="214"/>
        <v>1428.65</v>
      </c>
      <c r="E2076" s="16">
        <f t="shared" si="215"/>
        <v>1431.650165</v>
      </c>
      <c r="F2076" s="29">
        <f t="shared" si="216"/>
        <v>3.0001649999999245</v>
      </c>
      <c r="G2076" s="29">
        <f t="shared" si="217"/>
        <v>805.67016499999988</v>
      </c>
      <c r="H2076" s="17"/>
    </row>
    <row r="2077" spans="1:8">
      <c r="A2077" s="27">
        <v>38619</v>
      </c>
      <c r="B2077" s="11">
        <v>71.88</v>
      </c>
      <c r="C2077" s="29">
        <f t="shared" si="213"/>
        <v>802.14</v>
      </c>
      <c r="D2077" s="28">
        <f t="shared" si="214"/>
        <v>1428.12</v>
      </c>
      <c r="E2077" s="16">
        <f t="shared" si="215"/>
        <v>1431.1190519999998</v>
      </c>
      <c r="F2077" s="29">
        <f t="shared" si="216"/>
        <v>2.9990519999998924</v>
      </c>
      <c r="G2077" s="29">
        <f t="shared" si="217"/>
        <v>805.13905199999988</v>
      </c>
      <c r="H2077" s="17"/>
    </row>
    <row r="2078" spans="1:8">
      <c r="A2078" s="27">
        <v>38620</v>
      </c>
      <c r="B2078" s="11">
        <v>71.88</v>
      </c>
      <c r="C2078" s="29">
        <f t="shared" si="213"/>
        <v>802.14</v>
      </c>
      <c r="D2078" s="28">
        <f t="shared" si="214"/>
        <v>1428.12</v>
      </c>
      <c r="E2078" s="16">
        <f t="shared" si="215"/>
        <v>1431.1190519999998</v>
      </c>
      <c r="F2078" s="29">
        <f t="shared" si="216"/>
        <v>2.9990519999998924</v>
      </c>
      <c r="G2078" s="29">
        <f t="shared" si="217"/>
        <v>805.13905199999988</v>
      </c>
      <c r="H2078" s="17"/>
    </row>
    <row r="2079" spans="1:8">
      <c r="A2079" s="27">
        <v>38621</v>
      </c>
      <c r="B2079" s="11">
        <v>71.900000000000006</v>
      </c>
      <c r="C2079" s="29">
        <f t="shared" si="213"/>
        <v>802.12</v>
      </c>
      <c r="D2079" s="28">
        <f t="shared" si="214"/>
        <v>1428.1</v>
      </c>
      <c r="E2079" s="16">
        <f t="shared" si="215"/>
        <v>1431.0990099999999</v>
      </c>
      <c r="F2079" s="29">
        <f t="shared" si="216"/>
        <v>2.9990099999999984</v>
      </c>
      <c r="G2079" s="29">
        <f t="shared" si="217"/>
        <v>805.11901</v>
      </c>
      <c r="H2079" s="17"/>
    </row>
    <row r="2080" spans="1:8">
      <c r="A2080" s="27">
        <v>38622</v>
      </c>
      <c r="B2080" s="11">
        <v>72.400000000000006</v>
      </c>
      <c r="C2080" s="29">
        <f t="shared" si="213"/>
        <v>801.62</v>
      </c>
      <c r="D2080" s="28">
        <f t="shared" si="214"/>
        <v>1427.6</v>
      </c>
      <c r="E2080" s="16">
        <f t="shared" si="215"/>
        <v>1430.5979599999998</v>
      </c>
      <c r="F2080" s="29">
        <f t="shared" si="216"/>
        <v>2.9979599999999209</v>
      </c>
      <c r="G2080" s="29">
        <f t="shared" si="217"/>
        <v>804.61795999999993</v>
      </c>
      <c r="H2080" s="17"/>
    </row>
    <row r="2081" spans="1:8">
      <c r="A2081" s="27">
        <v>38623</v>
      </c>
      <c r="B2081" s="11">
        <v>72.13</v>
      </c>
      <c r="C2081" s="29">
        <f t="shared" si="213"/>
        <v>801.89</v>
      </c>
      <c r="D2081" s="28">
        <f t="shared" si="214"/>
        <v>1427.87</v>
      </c>
      <c r="E2081" s="16">
        <f t="shared" si="215"/>
        <v>1430.8685269999999</v>
      </c>
      <c r="F2081" s="29">
        <f t="shared" si="216"/>
        <v>2.9985269999999673</v>
      </c>
      <c r="G2081" s="29">
        <f t="shared" si="217"/>
        <v>804.88852699999995</v>
      </c>
      <c r="H2081" s="17"/>
    </row>
    <row r="2082" spans="1:8">
      <c r="A2082" s="27">
        <v>38624</v>
      </c>
      <c r="B2082" s="11">
        <v>72.75</v>
      </c>
      <c r="C2082" s="29">
        <f t="shared" si="213"/>
        <v>801.27</v>
      </c>
      <c r="D2082" s="28">
        <f t="shared" si="214"/>
        <v>1427.25</v>
      </c>
      <c r="E2082" s="16">
        <f t="shared" si="215"/>
        <v>1430.2472250000001</v>
      </c>
      <c r="F2082" s="29">
        <f t="shared" si="216"/>
        <v>2.9972250000000713</v>
      </c>
      <c r="G2082" s="29">
        <f t="shared" si="217"/>
        <v>804.26722500000005</v>
      </c>
      <c r="H2082" s="17"/>
    </row>
    <row r="2083" spans="1:8">
      <c r="A2083" s="27">
        <v>38625</v>
      </c>
      <c r="B2083" s="11">
        <v>73.260000000000005</v>
      </c>
      <c r="C2083" s="29">
        <f t="shared" si="213"/>
        <v>800.76</v>
      </c>
      <c r="D2083" s="28">
        <f t="shared" si="214"/>
        <v>1426.74</v>
      </c>
      <c r="E2083" s="16">
        <f t="shared" si="215"/>
        <v>1429.7361539999999</v>
      </c>
      <c r="F2083" s="29">
        <f t="shared" si="216"/>
        <v>2.9961539999999331</v>
      </c>
      <c r="G2083" s="29">
        <f t="shared" si="217"/>
        <v>803.75615399999992</v>
      </c>
      <c r="H2083" s="17"/>
    </row>
    <row r="2084" spans="1:8">
      <c r="A2084" s="27">
        <v>38626</v>
      </c>
      <c r="B2084" s="11">
        <v>73.11</v>
      </c>
      <c r="C2084" s="29">
        <f t="shared" si="213"/>
        <v>800.91</v>
      </c>
      <c r="D2084" s="28">
        <f t="shared" si="214"/>
        <v>1426.89</v>
      </c>
      <c r="E2084" s="16">
        <f t="shared" si="215"/>
        <v>1429.886469</v>
      </c>
      <c r="F2084" s="29">
        <f t="shared" si="216"/>
        <v>2.9964689999999337</v>
      </c>
      <c r="G2084" s="29">
        <f t="shared" si="217"/>
        <v>803.9064689999999</v>
      </c>
      <c r="H2084" s="17"/>
    </row>
    <row r="2085" spans="1:8">
      <c r="A2085" s="27">
        <v>38627</v>
      </c>
      <c r="B2085" s="11">
        <v>72.849999999999994</v>
      </c>
      <c r="C2085" s="29">
        <f t="shared" si="213"/>
        <v>801.17</v>
      </c>
      <c r="D2085" s="28">
        <f t="shared" si="214"/>
        <v>1427.15</v>
      </c>
      <c r="E2085" s="16">
        <f t="shared" si="215"/>
        <v>1430.147015</v>
      </c>
      <c r="F2085" s="29">
        <f t="shared" si="216"/>
        <v>2.9970149999999194</v>
      </c>
      <c r="G2085" s="29">
        <f t="shared" si="217"/>
        <v>804.16701499999988</v>
      </c>
      <c r="H2085" s="17"/>
    </row>
    <row r="2086" spans="1:8">
      <c r="A2086" s="27">
        <v>38628</v>
      </c>
      <c r="B2086" s="11">
        <v>72.62</v>
      </c>
      <c r="C2086" s="29">
        <f t="shared" si="213"/>
        <v>801.4</v>
      </c>
      <c r="D2086" s="28">
        <f t="shared" si="214"/>
        <v>1427.38</v>
      </c>
      <c r="E2086" s="16">
        <f t="shared" si="215"/>
        <v>1430.3774980000001</v>
      </c>
      <c r="F2086" s="29">
        <f t="shared" si="216"/>
        <v>2.9974979999999505</v>
      </c>
      <c r="G2086" s="29">
        <f t="shared" si="217"/>
        <v>804.39749799999993</v>
      </c>
      <c r="H2086" s="17"/>
    </row>
    <row r="2087" spans="1:8">
      <c r="A2087" s="27">
        <v>38629</v>
      </c>
      <c r="B2087" s="11">
        <v>72.38</v>
      </c>
      <c r="C2087" s="29">
        <f t="shared" si="213"/>
        <v>801.64</v>
      </c>
      <c r="D2087" s="28">
        <f t="shared" si="214"/>
        <v>1427.62</v>
      </c>
      <c r="E2087" s="16">
        <f t="shared" si="215"/>
        <v>1430.6180019999999</v>
      </c>
      <c r="F2087" s="29">
        <f t="shared" si="216"/>
        <v>2.9980020000000422</v>
      </c>
      <c r="G2087" s="29">
        <f t="shared" si="217"/>
        <v>804.63800200000003</v>
      </c>
      <c r="H2087" s="17"/>
    </row>
    <row r="2088" spans="1:8">
      <c r="A2088" s="27">
        <v>38630</v>
      </c>
      <c r="B2088" s="11">
        <v>72.44</v>
      </c>
      <c r="C2088" s="29">
        <f t="shared" si="213"/>
        <v>801.57999999999993</v>
      </c>
      <c r="D2088" s="28">
        <f t="shared" si="214"/>
        <v>1427.56</v>
      </c>
      <c r="E2088" s="16">
        <f t="shared" si="215"/>
        <v>1430.5578759999999</v>
      </c>
      <c r="F2088" s="29">
        <f t="shared" si="216"/>
        <v>2.9978759999999056</v>
      </c>
      <c r="G2088" s="29">
        <f t="shared" si="217"/>
        <v>804.57787599999983</v>
      </c>
      <c r="H2088" s="17"/>
    </row>
    <row r="2089" spans="1:8">
      <c r="A2089" s="27">
        <v>38631</v>
      </c>
      <c r="B2089" s="11">
        <v>72.62</v>
      </c>
      <c r="C2089" s="29">
        <f t="shared" si="213"/>
        <v>801.4</v>
      </c>
      <c r="D2089" s="28">
        <f t="shared" si="214"/>
        <v>1427.38</v>
      </c>
      <c r="E2089" s="16">
        <f t="shared" si="215"/>
        <v>1430.3774980000001</v>
      </c>
      <c r="F2089" s="29">
        <f t="shared" si="216"/>
        <v>2.9974979999999505</v>
      </c>
      <c r="G2089" s="29">
        <f t="shared" si="217"/>
        <v>804.39749799999993</v>
      </c>
      <c r="H2089" s="17"/>
    </row>
    <row r="2090" spans="1:8">
      <c r="A2090" s="27">
        <v>38632</v>
      </c>
      <c r="B2090" s="11">
        <v>72.709999999999994</v>
      </c>
      <c r="C2090" s="29">
        <f t="shared" si="213"/>
        <v>801.31</v>
      </c>
      <c r="D2090" s="28">
        <f t="shared" si="214"/>
        <v>1427.29</v>
      </c>
      <c r="E2090" s="16">
        <f t="shared" si="215"/>
        <v>1430.2873090000001</v>
      </c>
      <c r="F2090" s="29">
        <f t="shared" si="216"/>
        <v>2.9973090000000866</v>
      </c>
      <c r="G2090" s="29">
        <f t="shared" si="217"/>
        <v>804.30730900000003</v>
      </c>
      <c r="H2090" s="17"/>
    </row>
    <row r="2091" spans="1:8">
      <c r="A2091" s="27">
        <v>38633</v>
      </c>
      <c r="B2091" s="11">
        <v>72.7</v>
      </c>
      <c r="C2091" s="29">
        <f t="shared" si="213"/>
        <v>801.31999999999994</v>
      </c>
      <c r="D2091" s="28">
        <f t="shared" si="214"/>
        <v>1427.3</v>
      </c>
      <c r="E2091" s="16">
        <f t="shared" si="215"/>
        <v>1430.2973299999999</v>
      </c>
      <c r="F2091" s="29">
        <f t="shared" si="216"/>
        <v>2.9973299999999199</v>
      </c>
      <c r="G2091" s="29">
        <f t="shared" si="217"/>
        <v>804.31732999999986</v>
      </c>
      <c r="H2091" s="17"/>
    </row>
    <row r="2092" spans="1:8">
      <c r="A2092" s="27">
        <v>38634</v>
      </c>
      <c r="B2092" s="11">
        <v>72.52</v>
      </c>
      <c r="C2092" s="29">
        <f t="shared" si="213"/>
        <v>801.5</v>
      </c>
      <c r="D2092" s="28">
        <f t="shared" si="214"/>
        <v>1427.48</v>
      </c>
      <c r="E2092" s="16">
        <f t="shared" si="215"/>
        <v>1430.4777079999999</v>
      </c>
      <c r="F2092" s="29">
        <f t="shared" si="216"/>
        <v>2.997707999999875</v>
      </c>
      <c r="G2092" s="29">
        <f t="shared" si="217"/>
        <v>804.49770799999988</v>
      </c>
      <c r="H2092" s="17"/>
    </row>
    <row r="2093" spans="1:8">
      <c r="A2093" s="27">
        <v>38635</v>
      </c>
      <c r="B2093" s="11">
        <v>72.44</v>
      </c>
      <c r="C2093" s="29">
        <f t="shared" si="213"/>
        <v>801.57999999999993</v>
      </c>
      <c r="D2093" s="28">
        <f t="shared" si="214"/>
        <v>1427.56</v>
      </c>
      <c r="E2093" s="16">
        <f t="shared" si="215"/>
        <v>1430.5578759999999</v>
      </c>
      <c r="F2093" s="29">
        <f t="shared" si="216"/>
        <v>2.9978759999999056</v>
      </c>
      <c r="G2093" s="29">
        <f t="shared" si="217"/>
        <v>804.57787599999983</v>
      </c>
      <c r="H2093" s="17"/>
    </row>
    <row r="2094" spans="1:8">
      <c r="A2094" s="27">
        <v>38636</v>
      </c>
      <c r="B2094" s="11">
        <v>72.34</v>
      </c>
      <c r="C2094" s="29">
        <f t="shared" si="213"/>
        <v>801.68</v>
      </c>
      <c r="D2094" s="28">
        <f t="shared" si="214"/>
        <v>1427.66</v>
      </c>
      <c r="E2094" s="16">
        <f t="shared" si="215"/>
        <v>1430.6580860000001</v>
      </c>
      <c r="F2094" s="29">
        <f t="shared" si="216"/>
        <v>2.9980860000000575</v>
      </c>
      <c r="G2094" s="29">
        <f t="shared" si="217"/>
        <v>804.67808600000001</v>
      </c>
      <c r="H2094" s="17"/>
    </row>
    <row r="2095" spans="1:8">
      <c r="A2095" s="27">
        <v>38637</v>
      </c>
      <c r="B2095" s="11">
        <v>72.08</v>
      </c>
      <c r="C2095" s="29">
        <f t="shared" si="213"/>
        <v>801.93999999999994</v>
      </c>
      <c r="D2095" s="28">
        <f t="shared" si="214"/>
        <v>1427.92</v>
      </c>
      <c r="E2095" s="16">
        <f t="shared" si="215"/>
        <v>1430.9186320000001</v>
      </c>
      <c r="F2095" s="29">
        <f t="shared" si="216"/>
        <v>2.9986320000000433</v>
      </c>
      <c r="G2095" s="29">
        <f t="shared" si="217"/>
        <v>804.93863199999998</v>
      </c>
      <c r="H2095" s="17"/>
    </row>
    <row r="2096" spans="1:8">
      <c r="A2096" s="27">
        <v>38638</v>
      </c>
      <c r="B2096" s="11">
        <v>71.95</v>
      </c>
      <c r="C2096" s="29">
        <f t="shared" si="213"/>
        <v>802.06999999999994</v>
      </c>
      <c r="D2096" s="28">
        <f t="shared" si="214"/>
        <v>1428.05</v>
      </c>
      <c r="E2096" s="16">
        <f t="shared" si="215"/>
        <v>1431.0489049999999</v>
      </c>
      <c r="F2096" s="29">
        <f t="shared" si="216"/>
        <v>2.9989049999999224</v>
      </c>
      <c r="G2096" s="29">
        <f t="shared" si="217"/>
        <v>805.06890499999986</v>
      </c>
      <c r="H2096" s="17"/>
    </row>
    <row r="2097" spans="1:8">
      <c r="A2097" s="27">
        <v>38639</v>
      </c>
      <c r="B2097" s="11">
        <v>71.94</v>
      </c>
      <c r="C2097" s="29">
        <f t="shared" si="213"/>
        <v>802.07999999999993</v>
      </c>
      <c r="D2097" s="28">
        <f t="shared" si="214"/>
        <v>1428.06</v>
      </c>
      <c r="E2097" s="16">
        <f t="shared" si="215"/>
        <v>1431.0589259999999</v>
      </c>
      <c r="F2097" s="29">
        <f t="shared" si="216"/>
        <v>2.9989259999999831</v>
      </c>
      <c r="G2097" s="29">
        <f t="shared" si="217"/>
        <v>805.07892599999991</v>
      </c>
      <c r="H2097" s="17"/>
    </row>
    <row r="2098" spans="1:8">
      <c r="A2098" s="27">
        <v>38640</v>
      </c>
      <c r="B2098" s="11">
        <v>71.83</v>
      </c>
      <c r="C2098" s="29">
        <f t="shared" si="213"/>
        <v>802.18999999999994</v>
      </c>
      <c r="D2098" s="28">
        <f t="shared" si="214"/>
        <v>1428.17</v>
      </c>
      <c r="E2098" s="16">
        <f t="shared" si="215"/>
        <v>1431.169157</v>
      </c>
      <c r="F2098" s="29">
        <f t="shared" si="216"/>
        <v>2.9991569999999683</v>
      </c>
      <c r="G2098" s="29">
        <f t="shared" si="217"/>
        <v>805.18915699999991</v>
      </c>
      <c r="H2098" s="17"/>
    </row>
    <row r="2099" spans="1:8">
      <c r="A2099" s="27">
        <v>38641</v>
      </c>
      <c r="B2099" s="11">
        <v>71.69</v>
      </c>
      <c r="C2099" s="29">
        <f t="shared" si="213"/>
        <v>802.32999999999993</v>
      </c>
      <c r="D2099" s="28">
        <f t="shared" si="214"/>
        <v>1428.31</v>
      </c>
      <c r="E2099" s="16">
        <f t="shared" si="215"/>
        <v>1431.3094509999999</v>
      </c>
      <c r="F2099" s="29">
        <f t="shared" si="216"/>
        <v>2.9994509999999082</v>
      </c>
      <c r="G2099" s="29">
        <f t="shared" si="217"/>
        <v>805.32945099999984</v>
      </c>
      <c r="H2099" s="17"/>
    </row>
    <row r="2100" spans="1:8">
      <c r="A2100" s="27">
        <v>38642</v>
      </c>
      <c r="B2100" s="11">
        <v>71.62</v>
      </c>
      <c r="C2100" s="29">
        <f t="shared" si="213"/>
        <v>802.4</v>
      </c>
      <c r="D2100" s="28">
        <f t="shared" si="214"/>
        <v>1428.38</v>
      </c>
      <c r="E2100" s="16">
        <f t="shared" si="215"/>
        <v>1431.379598</v>
      </c>
      <c r="F2100" s="29">
        <f t="shared" si="216"/>
        <v>2.9995979999998781</v>
      </c>
      <c r="G2100" s="29">
        <f t="shared" si="217"/>
        <v>805.39959799999986</v>
      </c>
      <c r="H2100" s="17"/>
    </row>
    <row r="2101" spans="1:8">
      <c r="A2101" s="27">
        <v>38643</v>
      </c>
      <c r="B2101" s="11">
        <v>71.540000000000006</v>
      </c>
      <c r="C2101" s="29">
        <f t="shared" si="213"/>
        <v>802.48</v>
      </c>
      <c r="D2101" s="28">
        <f t="shared" si="214"/>
        <v>1428.46</v>
      </c>
      <c r="E2101" s="16">
        <f t="shared" si="215"/>
        <v>1431.4597659999999</v>
      </c>
      <c r="F2101" s="29">
        <f t="shared" si="216"/>
        <v>2.9997659999999087</v>
      </c>
      <c r="G2101" s="29">
        <f t="shared" si="217"/>
        <v>805.47976599999993</v>
      </c>
      <c r="H2101" s="17"/>
    </row>
    <row r="2102" spans="1:8">
      <c r="A2102" s="27">
        <v>38644</v>
      </c>
      <c r="B2102" s="11">
        <v>71.75</v>
      </c>
      <c r="C2102" s="29">
        <f t="shared" si="213"/>
        <v>802.27</v>
      </c>
      <c r="D2102" s="28">
        <f t="shared" si="214"/>
        <v>1428.25</v>
      </c>
      <c r="E2102" s="16">
        <f t="shared" si="215"/>
        <v>1431.249325</v>
      </c>
      <c r="F2102" s="29">
        <f t="shared" si="216"/>
        <v>2.9993249999999989</v>
      </c>
      <c r="G2102" s="29">
        <f t="shared" si="217"/>
        <v>805.26932499999998</v>
      </c>
      <c r="H2102" s="17"/>
    </row>
    <row r="2103" spans="1:8">
      <c r="A2103" s="27">
        <v>38645</v>
      </c>
      <c r="B2103" s="11">
        <v>72.11</v>
      </c>
      <c r="C2103" s="29">
        <f t="shared" si="213"/>
        <v>801.91</v>
      </c>
      <c r="D2103" s="28">
        <f t="shared" si="214"/>
        <v>1427.89</v>
      </c>
      <c r="E2103" s="16">
        <f t="shared" si="215"/>
        <v>1430.8885690000002</v>
      </c>
      <c r="F2103" s="29">
        <f t="shared" si="216"/>
        <v>2.9985690000000886</v>
      </c>
      <c r="G2103" s="29">
        <f t="shared" si="217"/>
        <v>804.90856900000006</v>
      </c>
      <c r="H2103" s="17"/>
    </row>
    <row r="2104" spans="1:8">
      <c r="A2104" s="27">
        <v>38646</v>
      </c>
      <c r="B2104" s="11">
        <v>72.569999999999993</v>
      </c>
      <c r="C2104" s="29">
        <f t="shared" si="213"/>
        <v>801.45</v>
      </c>
      <c r="D2104" s="28">
        <f t="shared" si="214"/>
        <v>1427.43</v>
      </c>
      <c r="E2104" s="16">
        <f t="shared" si="215"/>
        <v>1430.4276030000001</v>
      </c>
      <c r="F2104" s="29">
        <f t="shared" si="216"/>
        <v>2.9976030000000264</v>
      </c>
      <c r="G2104" s="29">
        <f t="shared" si="217"/>
        <v>804.44760300000007</v>
      </c>
      <c r="H2104" s="17"/>
    </row>
    <row r="2105" spans="1:8">
      <c r="A2105" s="27">
        <v>38647</v>
      </c>
      <c r="B2105" s="11">
        <v>72.739999999999995</v>
      </c>
      <c r="C2105" s="29">
        <f t="shared" si="213"/>
        <v>801.28</v>
      </c>
      <c r="D2105" s="28">
        <f t="shared" si="214"/>
        <v>1427.26</v>
      </c>
      <c r="E2105" s="16">
        <f t="shared" si="215"/>
        <v>1430.2572459999999</v>
      </c>
      <c r="F2105" s="29">
        <f t="shared" si="216"/>
        <v>2.9972459999999046</v>
      </c>
      <c r="G2105" s="29">
        <f t="shared" si="217"/>
        <v>804.27724599999988</v>
      </c>
      <c r="H2105" s="17"/>
    </row>
    <row r="2106" spans="1:8">
      <c r="A2106" s="27">
        <v>38648</v>
      </c>
      <c r="B2106" s="11">
        <v>72.75</v>
      </c>
      <c r="C2106" s="29">
        <f t="shared" si="213"/>
        <v>801.27</v>
      </c>
      <c r="D2106" s="28">
        <f t="shared" si="214"/>
        <v>1427.25</v>
      </c>
      <c r="E2106" s="16">
        <f t="shared" si="215"/>
        <v>1430.2472250000001</v>
      </c>
      <c r="F2106" s="29">
        <f t="shared" si="216"/>
        <v>2.9972250000000713</v>
      </c>
      <c r="G2106" s="29">
        <f t="shared" si="217"/>
        <v>804.26722500000005</v>
      </c>
      <c r="H2106" s="17"/>
    </row>
    <row r="2107" spans="1:8">
      <c r="A2107" s="27">
        <v>38649</v>
      </c>
      <c r="B2107" s="11">
        <v>73</v>
      </c>
      <c r="C2107" s="29">
        <f t="shared" si="213"/>
        <v>801.02</v>
      </c>
      <c r="D2107" s="28">
        <f t="shared" si="214"/>
        <v>1427</v>
      </c>
      <c r="E2107" s="16">
        <f t="shared" si="215"/>
        <v>1429.9966999999999</v>
      </c>
      <c r="F2107" s="29">
        <f t="shared" si="216"/>
        <v>2.9966999999999189</v>
      </c>
      <c r="G2107" s="29">
        <f t="shared" si="217"/>
        <v>804.0166999999999</v>
      </c>
      <c r="H2107" s="17"/>
    </row>
    <row r="2108" spans="1:8">
      <c r="A2108" s="27">
        <v>38650</v>
      </c>
      <c r="B2108" s="11">
        <v>73.069999999999993</v>
      </c>
      <c r="C2108" s="29">
        <f t="shared" si="213"/>
        <v>800.95</v>
      </c>
      <c r="D2108" s="28">
        <f t="shared" si="214"/>
        <v>1426.93</v>
      </c>
      <c r="E2108" s="16">
        <f t="shared" si="215"/>
        <v>1429.926553</v>
      </c>
      <c r="F2108" s="29">
        <f t="shared" si="216"/>
        <v>2.996552999999949</v>
      </c>
      <c r="G2108" s="29">
        <f t="shared" si="217"/>
        <v>803.94655299999999</v>
      </c>
      <c r="H2108" s="17"/>
    </row>
    <row r="2109" spans="1:8">
      <c r="A2109" s="27">
        <v>38651</v>
      </c>
      <c r="B2109" s="11">
        <v>73.13</v>
      </c>
      <c r="C2109" s="29">
        <f t="shared" si="213"/>
        <v>800.89</v>
      </c>
      <c r="D2109" s="28">
        <f t="shared" si="214"/>
        <v>1426.87</v>
      </c>
      <c r="E2109" s="16">
        <f t="shared" si="215"/>
        <v>1429.8664269999999</v>
      </c>
      <c r="F2109" s="29">
        <f t="shared" si="216"/>
        <v>2.9964270000000397</v>
      </c>
      <c r="G2109" s="29">
        <f t="shared" si="217"/>
        <v>803.88642700000003</v>
      </c>
      <c r="H2109" s="17"/>
    </row>
    <row r="2110" spans="1:8">
      <c r="A2110" s="27">
        <v>38652</v>
      </c>
      <c r="B2110" s="11">
        <v>73.66</v>
      </c>
      <c r="C2110" s="29">
        <f t="shared" si="213"/>
        <v>800.36</v>
      </c>
      <c r="D2110" s="28">
        <f t="shared" si="214"/>
        <v>1426.34</v>
      </c>
      <c r="E2110" s="16">
        <f t="shared" si="215"/>
        <v>1429.3353139999999</v>
      </c>
      <c r="F2110" s="29">
        <f t="shared" si="216"/>
        <v>2.9953140000000076</v>
      </c>
      <c r="G2110" s="29">
        <f t="shared" si="217"/>
        <v>803.35531400000002</v>
      </c>
      <c r="H2110" s="17"/>
    </row>
    <row r="2111" spans="1:8">
      <c r="A2111" s="27">
        <v>38653</v>
      </c>
      <c r="B2111" s="11">
        <v>73.709999999999994</v>
      </c>
      <c r="C2111" s="29">
        <f t="shared" si="213"/>
        <v>800.31</v>
      </c>
      <c r="D2111" s="28">
        <f t="shared" si="214"/>
        <v>1426.29</v>
      </c>
      <c r="E2111" s="16">
        <f t="shared" si="215"/>
        <v>1429.2852089999999</v>
      </c>
      <c r="F2111" s="29">
        <f t="shared" si="216"/>
        <v>2.9952089999999316</v>
      </c>
      <c r="G2111" s="29">
        <f t="shared" si="217"/>
        <v>803.30520899999988</v>
      </c>
      <c r="H2111" s="17"/>
    </row>
    <row r="2112" spans="1:8">
      <c r="A2112" s="27">
        <v>38654</v>
      </c>
      <c r="B2112" s="11">
        <v>73.06</v>
      </c>
      <c r="C2112" s="29">
        <f t="shared" si="213"/>
        <v>800.96</v>
      </c>
      <c r="D2112" s="28">
        <f t="shared" si="214"/>
        <v>1426.94</v>
      </c>
      <c r="E2112" s="16">
        <f t="shared" si="215"/>
        <v>1429.9365740000001</v>
      </c>
      <c r="F2112" s="29">
        <f t="shared" si="216"/>
        <v>2.9965740000000096</v>
      </c>
      <c r="G2112" s="29">
        <f t="shared" si="217"/>
        <v>803.95657400000005</v>
      </c>
      <c r="H2112" s="17"/>
    </row>
    <row r="2113" spans="1:8">
      <c r="A2113" s="27">
        <v>38655</v>
      </c>
      <c r="B2113" s="11">
        <v>72.680000000000007</v>
      </c>
      <c r="C2113" s="29">
        <f t="shared" si="213"/>
        <v>801.33999999999992</v>
      </c>
      <c r="D2113" s="28">
        <f t="shared" si="214"/>
        <v>1427.32</v>
      </c>
      <c r="E2113" s="16">
        <f t="shared" si="215"/>
        <v>1430.317372</v>
      </c>
      <c r="F2113" s="29">
        <f t="shared" si="216"/>
        <v>2.9973720000000412</v>
      </c>
      <c r="G2113" s="29">
        <f t="shared" si="217"/>
        <v>804.33737199999996</v>
      </c>
      <c r="H2113" s="17"/>
    </row>
    <row r="2114" spans="1:8">
      <c r="A2114" s="27">
        <v>38656</v>
      </c>
      <c r="B2114" s="11">
        <v>72.45</v>
      </c>
      <c r="C2114" s="29">
        <f t="shared" si="213"/>
        <v>801.56999999999994</v>
      </c>
      <c r="D2114" s="28">
        <f t="shared" si="214"/>
        <v>1427.55</v>
      </c>
      <c r="E2114" s="16">
        <f t="shared" si="215"/>
        <v>1430.547855</v>
      </c>
      <c r="F2114" s="29">
        <f t="shared" si="216"/>
        <v>2.9978550000000723</v>
      </c>
      <c r="G2114" s="29">
        <f t="shared" si="217"/>
        <v>804.56785500000001</v>
      </c>
      <c r="H2114" s="17"/>
    </row>
    <row r="2115" spans="1:8">
      <c r="A2115" s="27">
        <v>38657</v>
      </c>
      <c r="B2115" s="11">
        <v>72.540000000000006</v>
      </c>
      <c r="C2115" s="29">
        <f t="shared" si="213"/>
        <v>801.48</v>
      </c>
      <c r="D2115" s="28">
        <f t="shared" si="214"/>
        <v>1427.46</v>
      </c>
      <c r="E2115" s="16">
        <f t="shared" si="215"/>
        <v>1430.457666</v>
      </c>
      <c r="F2115" s="29">
        <f t="shared" si="216"/>
        <v>2.9976659999999811</v>
      </c>
      <c r="G2115" s="29">
        <f t="shared" si="217"/>
        <v>804.477666</v>
      </c>
      <c r="H2115" s="17"/>
    </row>
    <row r="2116" spans="1:8">
      <c r="A2116" s="27">
        <v>38658</v>
      </c>
      <c r="B2116" s="11">
        <v>73.03</v>
      </c>
      <c r="C2116" s="29">
        <f t="shared" si="213"/>
        <v>800.99</v>
      </c>
      <c r="D2116" s="28">
        <f t="shared" si="214"/>
        <v>1426.97</v>
      </c>
      <c r="E2116" s="16">
        <f t="shared" si="215"/>
        <v>1429.966637</v>
      </c>
      <c r="F2116" s="29">
        <f t="shared" si="216"/>
        <v>2.9966369999999642</v>
      </c>
      <c r="G2116" s="29">
        <f t="shared" si="217"/>
        <v>803.98663699999997</v>
      </c>
      <c r="H2116" s="17"/>
    </row>
    <row r="2117" spans="1:8">
      <c r="A2117" s="27">
        <v>38659</v>
      </c>
      <c r="B2117" s="11">
        <v>72.819999999999993</v>
      </c>
      <c r="C2117" s="29">
        <f t="shared" si="213"/>
        <v>801.2</v>
      </c>
      <c r="D2117" s="28">
        <f t="shared" si="214"/>
        <v>1427.18</v>
      </c>
      <c r="E2117" s="16">
        <f t="shared" si="215"/>
        <v>1430.1770779999999</v>
      </c>
      <c r="F2117" s="29">
        <f t="shared" si="216"/>
        <v>2.997077999999874</v>
      </c>
      <c r="G2117" s="29">
        <f t="shared" si="217"/>
        <v>804.19707799999992</v>
      </c>
      <c r="H2117" s="17"/>
    </row>
    <row r="2118" spans="1:8">
      <c r="A2118" s="27">
        <v>38660</v>
      </c>
      <c r="B2118" s="11">
        <v>73.12</v>
      </c>
      <c r="C2118" s="29">
        <f t="shared" si="213"/>
        <v>800.9</v>
      </c>
      <c r="D2118" s="28">
        <f t="shared" si="214"/>
        <v>1426.88</v>
      </c>
      <c r="E2118" s="16">
        <f t="shared" si="215"/>
        <v>1429.8764480000002</v>
      </c>
      <c r="F2118" s="29">
        <f t="shared" si="216"/>
        <v>2.9964480000001004</v>
      </c>
      <c r="G2118" s="29">
        <f t="shared" si="217"/>
        <v>803.89644800000008</v>
      </c>
      <c r="H2118" s="17"/>
    </row>
    <row r="2119" spans="1:8">
      <c r="A2119" s="27">
        <v>38661</v>
      </c>
      <c r="B2119" s="11">
        <v>72.83</v>
      </c>
      <c r="C2119" s="29">
        <f t="shared" si="213"/>
        <v>801.18999999999994</v>
      </c>
      <c r="D2119" s="28">
        <f t="shared" si="214"/>
        <v>1427.17</v>
      </c>
      <c r="E2119" s="16">
        <f t="shared" si="215"/>
        <v>1430.1670570000001</v>
      </c>
      <c r="F2119" s="29">
        <f t="shared" si="216"/>
        <v>2.9970570000000407</v>
      </c>
      <c r="G2119" s="29">
        <f t="shared" si="217"/>
        <v>804.18705699999998</v>
      </c>
      <c r="H2119" s="17"/>
    </row>
    <row r="2120" spans="1:8">
      <c r="A2120" s="27">
        <v>38662</v>
      </c>
      <c r="B2120" s="11">
        <v>73.010000000000005</v>
      </c>
      <c r="C2120" s="29">
        <f t="shared" ref="C2120:C2142" si="218">874.02-B2120</f>
        <v>801.01</v>
      </c>
      <c r="D2120" s="28">
        <f t="shared" ref="D2120:D2142" si="219">1500-B2120</f>
        <v>1426.99</v>
      </c>
      <c r="E2120" s="16">
        <f t="shared" ref="E2120:E2142" si="220">D2120*1.0021</f>
        <v>1429.9866790000001</v>
      </c>
      <c r="F2120" s="29">
        <f t="shared" ref="F2120:F2142" si="221">E2120-D2120</f>
        <v>2.9966790000000856</v>
      </c>
      <c r="G2120" s="29">
        <f t="shared" ref="G2120:G2142" si="222">C2120+(E2120-D2120)</f>
        <v>804.00667900000008</v>
      </c>
      <c r="H2120" s="17"/>
    </row>
    <row r="2121" spans="1:8">
      <c r="A2121" s="27">
        <v>38663</v>
      </c>
      <c r="B2121" s="11">
        <v>73.23</v>
      </c>
      <c r="C2121" s="29">
        <f t="shared" si="218"/>
        <v>800.79</v>
      </c>
      <c r="D2121" s="28">
        <f t="shared" si="219"/>
        <v>1426.77</v>
      </c>
      <c r="E2121" s="16">
        <f t="shared" si="220"/>
        <v>1429.7662169999999</v>
      </c>
      <c r="F2121" s="29">
        <f t="shared" si="221"/>
        <v>2.9962169999998878</v>
      </c>
      <c r="G2121" s="29">
        <f t="shared" si="222"/>
        <v>803.78621699999985</v>
      </c>
      <c r="H2121" s="17"/>
    </row>
    <row r="2122" spans="1:8">
      <c r="A2122" s="27">
        <v>38664</v>
      </c>
      <c r="B2122" s="11">
        <v>73.45</v>
      </c>
      <c r="C2122" s="29">
        <f t="shared" si="218"/>
        <v>800.56999999999994</v>
      </c>
      <c r="D2122" s="28">
        <f t="shared" si="219"/>
        <v>1426.55</v>
      </c>
      <c r="E2122" s="16">
        <f t="shared" si="220"/>
        <v>1429.5457549999999</v>
      </c>
      <c r="F2122" s="29">
        <f t="shared" si="221"/>
        <v>2.9957549999999173</v>
      </c>
      <c r="G2122" s="29">
        <f t="shared" si="222"/>
        <v>803.56575499999985</v>
      </c>
      <c r="H2122" s="17"/>
    </row>
    <row r="2123" spans="1:8">
      <c r="A2123" s="27">
        <v>38665</v>
      </c>
      <c r="B2123" s="11">
        <v>73.5</v>
      </c>
      <c r="C2123" s="29">
        <f t="shared" si="218"/>
        <v>800.52</v>
      </c>
      <c r="D2123" s="28">
        <f t="shared" si="219"/>
        <v>1426.5</v>
      </c>
      <c r="E2123" s="16">
        <f t="shared" si="220"/>
        <v>1429.4956500000001</v>
      </c>
      <c r="F2123" s="29">
        <f t="shared" si="221"/>
        <v>2.9956500000000688</v>
      </c>
      <c r="G2123" s="29">
        <f t="shared" si="222"/>
        <v>803.51565000000005</v>
      </c>
      <c r="H2123" s="17"/>
    </row>
    <row r="2124" spans="1:8">
      <c r="A2124" s="27">
        <v>38666</v>
      </c>
      <c r="B2124" s="11">
        <v>73.58</v>
      </c>
      <c r="C2124" s="29">
        <f t="shared" si="218"/>
        <v>800.43999999999994</v>
      </c>
      <c r="D2124" s="28">
        <f t="shared" si="219"/>
        <v>1426.42</v>
      </c>
      <c r="E2124" s="16">
        <f t="shared" si="220"/>
        <v>1429.4154820000001</v>
      </c>
      <c r="F2124" s="29">
        <f t="shared" si="221"/>
        <v>2.9954820000000382</v>
      </c>
      <c r="G2124" s="29">
        <f t="shared" si="222"/>
        <v>803.43548199999998</v>
      </c>
      <c r="H2124" s="17"/>
    </row>
    <row r="2125" spans="1:8">
      <c r="A2125" s="27">
        <v>38667</v>
      </c>
      <c r="B2125" s="11">
        <v>73.459999999999994</v>
      </c>
      <c r="C2125" s="29">
        <f t="shared" si="218"/>
        <v>800.56</v>
      </c>
      <c r="D2125" s="28">
        <f t="shared" si="219"/>
        <v>1426.54</v>
      </c>
      <c r="E2125" s="16">
        <f t="shared" si="220"/>
        <v>1429.535734</v>
      </c>
      <c r="F2125" s="29">
        <f t="shared" si="221"/>
        <v>2.9957340000000841</v>
      </c>
      <c r="G2125" s="29">
        <f t="shared" si="222"/>
        <v>803.55573400000003</v>
      </c>
      <c r="H2125" s="17"/>
    </row>
    <row r="2126" spans="1:8">
      <c r="A2126" s="27">
        <v>38668</v>
      </c>
      <c r="B2126" s="11">
        <v>73.39</v>
      </c>
      <c r="C2126" s="29">
        <f t="shared" si="218"/>
        <v>800.63</v>
      </c>
      <c r="D2126" s="28">
        <f t="shared" si="219"/>
        <v>1426.61</v>
      </c>
      <c r="E2126" s="16">
        <f t="shared" si="220"/>
        <v>1429.605881</v>
      </c>
      <c r="F2126" s="29">
        <f t="shared" si="221"/>
        <v>2.995881000000054</v>
      </c>
      <c r="G2126" s="29">
        <f t="shared" si="222"/>
        <v>803.62588100000005</v>
      </c>
      <c r="H2126" s="17"/>
    </row>
    <row r="2127" spans="1:8">
      <c r="A2127" s="27">
        <v>38669</v>
      </c>
      <c r="B2127" s="11">
        <v>73.36</v>
      </c>
      <c r="C2127" s="29">
        <f t="shared" si="218"/>
        <v>800.66</v>
      </c>
      <c r="D2127" s="28">
        <f t="shared" si="219"/>
        <v>1426.64</v>
      </c>
      <c r="E2127" s="16">
        <f t="shared" si="220"/>
        <v>1429.6359440000001</v>
      </c>
      <c r="F2127" s="29">
        <f t="shared" si="221"/>
        <v>2.9959440000000086</v>
      </c>
      <c r="G2127" s="29">
        <f t="shared" si="222"/>
        <v>803.65594399999998</v>
      </c>
      <c r="H2127" s="17"/>
    </row>
    <row r="2128" spans="1:8">
      <c r="A2128" s="27">
        <v>38670</v>
      </c>
      <c r="B2128" s="11">
        <v>73.260000000000005</v>
      </c>
      <c r="C2128" s="29">
        <f t="shared" si="218"/>
        <v>800.76</v>
      </c>
      <c r="D2128" s="28">
        <f t="shared" si="219"/>
        <v>1426.74</v>
      </c>
      <c r="E2128" s="16">
        <f t="shared" si="220"/>
        <v>1429.7361539999999</v>
      </c>
      <c r="F2128" s="29">
        <f t="shared" si="221"/>
        <v>2.9961539999999331</v>
      </c>
      <c r="G2128" s="29">
        <f t="shared" si="222"/>
        <v>803.75615399999992</v>
      </c>
      <c r="H2128" s="17"/>
    </row>
    <row r="2129" spans="1:8">
      <c r="A2129" s="27">
        <v>38671</v>
      </c>
      <c r="B2129" s="11">
        <v>73.5</v>
      </c>
      <c r="C2129" s="29">
        <f t="shared" si="218"/>
        <v>800.52</v>
      </c>
      <c r="D2129" s="28">
        <f t="shared" si="219"/>
        <v>1426.5</v>
      </c>
      <c r="E2129" s="16">
        <f t="shared" si="220"/>
        <v>1429.4956500000001</v>
      </c>
      <c r="F2129" s="29">
        <f t="shared" si="221"/>
        <v>2.9956500000000688</v>
      </c>
      <c r="G2129" s="29">
        <f t="shared" si="222"/>
        <v>803.51565000000005</v>
      </c>
      <c r="H2129" s="17"/>
    </row>
    <row r="2130" spans="1:8">
      <c r="A2130" s="27">
        <v>38672</v>
      </c>
      <c r="B2130" s="11">
        <v>73.97</v>
      </c>
      <c r="C2130" s="29">
        <f t="shared" si="218"/>
        <v>800.05</v>
      </c>
      <c r="D2130" s="28">
        <f t="shared" si="219"/>
        <v>1426.03</v>
      </c>
      <c r="E2130" s="16">
        <f t="shared" si="220"/>
        <v>1429.0246629999999</v>
      </c>
      <c r="F2130" s="29">
        <f t="shared" si="221"/>
        <v>2.9946629999999459</v>
      </c>
      <c r="G2130" s="29">
        <f t="shared" si="222"/>
        <v>803.0446629999999</v>
      </c>
      <c r="H2130" s="17"/>
    </row>
    <row r="2131" spans="1:8">
      <c r="A2131" s="27">
        <v>38673</v>
      </c>
      <c r="B2131" s="11">
        <v>73.86</v>
      </c>
      <c r="C2131" s="29">
        <f t="shared" si="218"/>
        <v>800.16</v>
      </c>
      <c r="D2131" s="28">
        <f t="shared" si="219"/>
        <v>1426.14</v>
      </c>
      <c r="E2131" s="16">
        <f t="shared" si="220"/>
        <v>1429.134894</v>
      </c>
      <c r="F2131" s="29">
        <f t="shared" si="221"/>
        <v>2.9948939999999311</v>
      </c>
      <c r="G2131" s="29">
        <f t="shared" si="222"/>
        <v>803.1548939999999</v>
      </c>
      <c r="H2131" s="17"/>
    </row>
    <row r="2132" spans="1:8">
      <c r="A2132" s="27">
        <v>38674</v>
      </c>
      <c r="B2132" s="11">
        <v>73.849999999999994</v>
      </c>
      <c r="C2132" s="29">
        <f t="shared" si="218"/>
        <v>800.17</v>
      </c>
      <c r="D2132" s="28">
        <f t="shared" si="219"/>
        <v>1426.15</v>
      </c>
      <c r="E2132" s="16">
        <f t="shared" si="220"/>
        <v>1429.1449150000001</v>
      </c>
      <c r="F2132" s="29">
        <f t="shared" si="221"/>
        <v>2.9949149999999918</v>
      </c>
      <c r="G2132" s="29">
        <f t="shared" si="222"/>
        <v>803.16491499999995</v>
      </c>
      <c r="H2132" s="17"/>
    </row>
    <row r="2133" spans="1:8">
      <c r="A2133" s="27">
        <v>38675</v>
      </c>
      <c r="B2133" s="11">
        <v>73.900000000000006</v>
      </c>
      <c r="C2133" s="29">
        <f t="shared" si="218"/>
        <v>800.12</v>
      </c>
      <c r="D2133" s="28">
        <f t="shared" si="219"/>
        <v>1426.1</v>
      </c>
      <c r="E2133" s="16">
        <f t="shared" si="220"/>
        <v>1429.0948099999998</v>
      </c>
      <c r="F2133" s="29">
        <f t="shared" si="221"/>
        <v>2.9948099999999158</v>
      </c>
      <c r="G2133" s="29">
        <f t="shared" si="222"/>
        <v>803.11480999999992</v>
      </c>
      <c r="H2133" s="17"/>
    </row>
    <row r="2134" spans="1:8">
      <c r="A2134" s="27">
        <v>38676</v>
      </c>
      <c r="B2134" s="11">
        <v>74.67</v>
      </c>
      <c r="C2134" s="29">
        <f t="shared" si="218"/>
        <v>799.35</v>
      </c>
      <c r="D2134" s="28">
        <f t="shared" si="219"/>
        <v>1425.33</v>
      </c>
      <c r="E2134" s="16">
        <f t="shared" si="220"/>
        <v>1428.3231929999999</v>
      </c>
      <c r="F2134" s="29">
        <f t="shared" si="221"/>
        <v>2.9931930000000193</v>
      </c>
      <c r="G2134" s="29">
        <f t="shared" si="222"/>
        <v>802.34319300000004</v>
      </c>
      <c r="H2134" s="17"/>
    </row>
    <row r="2135" spans="1:8">
      <c r="A2135" s="27">
        <v>38677</v>
      </c>
      <c r="B2135" s="11">
        <v>74.95</v>
      </c>
      <c r="C2135" s="29">
        <f t="shared" si="218"/>
        <v>799.06999999999994</v>
      </c>
      <c r="D2135" s="28">
        <f t="shared" si="219"/>
        <v>1425.05</v>
      </c>
      <c r="E2135" s="16">
        <f t="shared" si="220"/>
        <v>1428.0426049999999</v>
      </c>
      <c r="F2135" s="29">
        <f t="shared" si="221"/>
        <v>2.9926049999999123</v>
      </c>
      <c r="G2135" s="29">
        <f t="shared" si="222"/>
        <v>802.06260499999985</v>
      </c>
      <c r="H2135" s="17"/>
    </row>
    <row r="2136" spans="1:8">
      <c r="A2136" s="27">
        <v>38678</v>
      </c>
      <c r="B2136" s="11">
        <v>75.2</v>
      </c>
      <c r="C2136" s="29">
        <f t="shared" si="218"/>
        <v>798.81999999999994</v>
      </c>
      <c r="D2136" s="28">
        <f t="shared" si="219"/>
        <v>1424.8</v>
      </c>
      <c r="E2136" s="16">
        <f t="shared" si="220"/>
        <v>1427.7920799999999</v>
      </c>
      <c r="F2136" s="29">
        <f t="shared" si="221"/>
        <v>2.9920799999999872</v>
      </c>
      <c r="G2136" s="29">
        <f t="shared" si="222"/>
        <v>801.81207999999992</v>
      </c>
      <c r="H2136" s="17"/>
    </row>
    <row r="2137" spans="1:8">
      <c r="A2137" s="27">
        <v>38679</v>
      </c>
      <c r="B2137" s="11">
        <v>74.89</v>
      </c>
      <c r="C2137" s="29">
        <f t="shared" si="218"/>
        <v>799.13</v>
      </c>
      <c r="D2137" s="28">
        <f t="shared" si="219"/>
        <v>1425.11</v>
      </c>
      <c r="E2137" s="16">
        <f t="shared" si="220"/>
        <v>1428.1027309999999</v>
      </c>
      <c r="F2137" s="29">
        <f t="shared" si="221"/>
        <v>2.9927310000000489</v>
      </c>
      <c r="G2137" s="29">
        <f t="shared" si="222"/>
        <v>802.12273100000004</v>
      </c>
      <c r="H2137" s="17"/>
    </row>
    <row r="2138" spans="1:8">
      <c r="A2138" s="27">
        <v>38680</v>
      </c>
      <c r="B2138" s="11">
        <v>74.58</v>
      </c>
      <c r="C2138" s="29">
        <f t="shared" si="218"/>
        <v>799.43999999999994</v>
      </c>
      <c r="D2138" s="28">
        <f t="shared" si="219"/>
        <v>1425.42</v>
      </c>
      <c r="E2138" s="16">
        <f t="shared" si="220"/>
        <v>1428.413382</v>
      </c>
      <c r="F2138" s="29">
        <f t="shared" si="221"/>
        <v>2.9933819999998832</v>
      </c>
      <c r="G2138" s="29">
        <f t="shared" si="222"/>
        <v>802.43338199999982</v>
      </c>
      <c r="H2138" s="17"/>
    </row>
    <row r="2139" spans="1:8">
      <c r="A2139" s="27">
        <v>38681</v>
      </c>
      <c r="B2139" s="11">
        <v>74.47</v>
      </c>
      <c r="C2139" s="29">
        <f t="shared" si="218"/>
        <v>799.55</v>
      </c>
      <c r="D2139" s="28">
        <f t="shared" si="219"/>
        <v>1425.53</v>
      </c>
      <c r="E2139" s="16">
        <f t="shared" si="220"/>
        <v>1428.5236130000001</v>
      </c>
      <c r="F2139" s="29">
        <f t="shared" si="221"/>
        <v>2.9936130000000958</v>
      </c>
      <c r="G2139" s="29">
        <f t="shared" si="222"/>
        <v>802.54361300000005</v>
      </c>
      <c r="H2139" s="17"/>
    </row>
    <row r="2140" spans="1:8">
      <c r="A2140" s="27">
        <v>38682</v>
      </c>
      <c r="B2140" s="11">
        <v>74.27</v>
      </c>
      <c r="C2140" s="29">
        <f t="shared" si="218"/>
        <v>799.75</v>
      </c>
      <c r="D2140" s="28">
        <f t="shared" si="219"/>
        <v>1425.73</v>
      </c>
      <c r="E2140" s="16">
        <f t="shared" si="220"/>
        <v>1428.724033</v>
      </c>
      <c r="F2140" s="29">
        <f t="shared" si="221"/>
        <v>2.9940329999999449</v>
      </c>
      <c r="G2140" s="29">
        <f t="shared" si="222"/>
        <v>802.74403299999994</v>
      </c>
      <c r="H2140" s="17"/>
    </row>
    <row r="2141" spans="1:8">
      <c r="A2141" s="27">
        <v>38683</v>
      </c>
      <c r="B2141" s="11">
        <v>74.08</v>
      </c>
      <c r="C2141" s="29">
        <f t="shared" si="218"/>
        <v>799.93999999999994</v>
      </c>
      <c r="D2141" s="28">
        <f t="shared" si="219"/>
        <v>1425.92</v>
      </c>
      <c r="E2141" s="16">
        <f t="shared" si="220"/>
        <v>1428.914432</v>
      </c>
      <c r="F2141" s="29">
        <f t="shared" si="221"/>
        <v>2.9944319999999607</v>
      </c>
      <c r="G2141" s="29">
        <f t="shared" si="222"/>
        <v>802.9344319999999</v>
      </c>
      <c r="H2141" s="17"/>
    </row>
    <row r="2142" spans="1:8">
      <c r="A2142" s="27">
        <v>38684</v>
      </c>
      <c r="B2142" s="11">
        <v>74.5</v>
      </c>
      <c r="C2142" s="29">
        <f t="shared" si="218"/>
        <v>799.52</v>
      </c>
      <c r="D2142" s="28">
        <f t="shared" si="219"/>
        <v>1425.5</v>
      </c>
      <c r="E2142" s="16">
        <f t="shared" si="220"/>
        <v>1428.4935499999999</v>
      </c>
      <c r="F2142" s="29">
        <f t="shared" si="221"/>
        <v>2.9935499999999138</v>
      </c>
      <c r="G2142" s="29">
        <f t="shared" si="222"/>
        <v>802.5135499999999</v>
      </c>
      <c r="H2142" s="17"/>
    </row>
    <row r="2143" spans="1:8">
      <c r="A2143" s="27">
        <v>38685</v>
      </c>
      <c r="B2143" s="17"/>
      <c r="C2143" s="17"/>
      <c r="D2143" s="17"/>
      <c r="E2143" s="17"/>
      <c r="F2143" s="17"/>
      <c r="G2143" s="17"/>
      <c r="H2143" s="17"/>
    </row>
    <row r="2144" spans="1:8">
      <c r="A2144" s="27">
        <v>38686</v>
      </c>
      <c r="B2144" s="11">
        <v>76.010000000000005</v>
      </c>
      <c r="C2144" s="29">
        <f t="shared" ref="C2144:C2207" si="223">874.02-B2144</f>
        <v>798.01</v>
      </c>
      <c r="D2144" s="28">
        <f t="shared" ref="D2144:D2207" si="224">1500-B2144</f>
        <v>1423.99</v>
      </c>
      <c r="E2144" s="16">
        <f t="shared" ref="E2144:E2207" si="225">D2144*1.0021</f>
        <v>1426.9803790000001</v>
      </c>
      <c r="F2144" s="29">
        <f t="shared" ref="F2144:F2207" si="226">E2144-D2144</f>
        <v>2.9903790000000754</v>
      </c>
      <c r="G2144" s="29">
        <f t="shared" ref="G2144:G2207" si="227">C2144+(E2144-D2144)</f>
        <v>801.00037900000007</v>
      </c>
      <c r="H2144" s="17"/>
    </row>
    <row r="2145" spans="1:8">
      <c r="A2145" s="27">
        <v>38687</v>
      </c>
      <c r="B2145" s="11">
        <v>76.58</v>
      </c>
      <c r="C2145" s="29">
        <f t="shared" si="223"/>
        <v>797.43999999999994</v>
      </c>
      <c r="D2145" s="28">
        <f t="shared" si="224"/>
        <v>1423.42</v>
      </c>
      <c r="E2145" s="16">
        <f t="shared" si="225"/>
        <v>1426.4091820000001</v>
      </c>
      <c r="F2145" s="29">
        <f t="shared" si="226"/>
        <v>2.989182000000028</v>
      </c>
      <c r="G2145" s="29">
        <f t="shared" si="227"/>
        <v>800.42918199999997</v>
      </c>
      <c r="H2145" s="17"/>
    </row>
    <row r="2146" spans="1:8">
      <c r="A2146" s="27">
        <v>38688</v>
      </c>
      <c r="B2146" s="11">
        <v>76.209999999999994</v>
      </c>
      <c r="C2146" s="29">
        <f t="shared" si="223"/>
        <v>797.81</v>
      </c>
      <c r="D2146" s="28">
        <f t="shared" si="224"/>
        <v>1423.79</v>
      </c>
      <c r="E2146" s="16">
        <f t="shared" si="225"/>
        <v>1426.779959</v>
      </c>
      <c r="F2146" s="29">
        <f t="shared" si="226"/>
        <v>2.9899589999999989</v>
      </c>
      <c r="G2146" s="29">
        <f t="shared" si="227"/>
        <v>800.79995899999994</v>
      </c>
      <c r="H2146" s="17"/>
    </row>
    <row r="2147" spans="1:8">
      <c r="A2147" s="27">
        <v>38689</v>
      </c>
      <c r="B2147" s="11">
        <v>76.319999999999993</v>
      </c>
      <c r="C2147" s="29">
        <f t="shared" si="223"/>
        <v>797.7</v>
      </c>
      <c r="D2147" s="28">
        <f t="shared" si="224"/>
        <v>1423.68</v>
      </c>
      <c r="E2147" s="16">
        <f t="shared" si="225"/>
        <v>1426.6697280000001</v>
      </c>
      <c r="F2147" s="29">
        <f t="shared" si="226"/>
        <v>2.9897280000000137</v>
      </c>
      <c r="G2147" s="29">
        <f t="shared" si="227"/>
        <v>800.68972800000006</v>
      </c>
      <c r="H2147" s="17"/>
    </row>
    <row r="2148" spans="1:8">
      <c r="A2148" s="27">
        <v>38690</v>
      </c>
      <c r="B2148" s="11">
        <v>76.89</v>
      </c>
      <c r="C2148" s="29">
        <f t="shared" si="223"/>
        <v>797.13</v>
      </c>
      <c r="D2148" s="28">
        <f t="shared" si="224"/>
        <v>1423.11</v>
      </c>
      <c r="E2148" s="16">
        <f t="shared" si="225"/>
        <v>1426.0985309999999</v>
      </c>
      <c r="F2148" s="29">
        <f t="shared" si="226"/>
        <v>2.9885309999999663</v>
      </c>
      <c r="G2148" s="29">
        <f t="shared" si="227"/>
        <v>800.11853099999996</v>
      </c>
      <c r="H2148" s="17"/>
    </row>
    <row r="2149" spans="1:8">
      <c r="A2149" s="27">
        <v>38691</v>
      </c>
      <c r="B2149" s="11">
        <v>76.989999999999995</v>
      </c>
      <c r="C2149" s="29">
        <f t="shared" si="223"/>
        <v>797.03</v>
      </c>
      <c r="D2149" s="28">
        <f t="shared" si="224"/>
        <v>1423.01</v>
      </c>
      <c r="E2149" s="16">
        <f t="shared" si="225"/>
        <v>1425.998321</v>
      </c>
      <c r="F2149" s="29">
        <f t="shared" si="226"/>
        <v>2.9883210000000417</v>
      </c>
      <c r="G2149" s="29">
        <f t="shared" si="227"/>
        <v>800.01832100000001</v>
      </c>
      <c r="H2149" s="17"/>
    </row>
    <row r="2150" spans="1:8">
      <c r="A2150" s="27">
        <v>38692</v>
      </c>
      <c r="B2150" s="11">
        <v>77.08</v>
      </c>
      <c r="C2150" s="29">
        <f t="shared" si="223"/>
        <v>796.93999999999994</v>
      </c>
      <c r="D2150" s="28">
        <f t="shared" si="224"/>
        <v>1422.92</v>
      </c>
      <c r="E2150" s="16">
        <f t="shared" si="225"/>
        <v>1425.908132</v>
      </c>
      <c r="F2150" s="29">
        <f t="shared" si="226"/>
        <v>2.9881319999999505</v>
      </c>
      <c r="G2150" s="29">
        <f t="shared" si="227"/>
        <v>799.92813199999989</v>
      </c>
      <c r="H2150" s="17"/>
    </row>
    <row r="2151" spans="1:8">
      <c r="A2151" s="27">
        <v>38693</v>
      </c>
      <c r="B2151" s="11">
        <v>76.98</v>
      </c>
      <c r="C2151" s="29">
        <f t="shared" si="223"/>
        <v>797.04</v>
      </c>
      <c r="D2151" s="28">
        <f t="shared" si="224"/>
        <v>1423.02</v>
      </c>
      <c r="E2151" s="16">
        <f t="shared" si="225"/>
        <v>1426.0083419999999</v>
      </c>
      <c r="F2151" s="29">
        <f t="shared" si="226"/>
        <v>2.988341999999875</v>
      </c>
      <c r="G2151" s="29">
        <f t="shared" si="227"/>
        <v>800.02834199999984</v>
      </c>
      <c r="H2151" s="17"/>
    </row>
    <row r="2152" spans="1:8">
      <c r="A2152" s="27">
        <v>38694</v>
      </c>
      <c r="B2152" s="11">
        <v>76.44</v>
      </c>
      <c r="C2152" s="29">
        <f t="shared" si="223"/>
        <v>797.57999999999993</v>
      </c>
      <c r="D2152" s="28">
        <f t="shared" si="224"/>
        <v>1423.56</v>
      </c>
      <c r="E2152" s="16">
        <f t="shared" si="225"/>
        <v>1426.5494759999999</v>
      </c>
      <c r="F2152" s="29">
        <f t="shared" si="226"/>
        <v>2.9894759999999678</v>
      </c>
      <c r="G2152" s="29">
        <f t="shared" si="227"/>
        <v>800.5694759999999</v>
      </c>
      <c r="H2152" s="17"/>
    </row>
    <row r="2153" spans="1:8">
      <c r="A2153" s="27">
        <v>38695</v>
      </c>
      <c r="B2153" s="11">
        <v>76.09</v>
      </c>
      <c r="C2153" s="29">
        <f t="shared" si="223"/>
        <v>797.93</v>
      </c>
      <c r="D2153" s="28">
        <f t="shared" si="224"/>
        <v>1423.91</v>
      </c>
      <c r="E2153" s="16">
        <f t="shared" si="225"/>
        <v>1426.9002110000001</v>
      </c>
      <c r="F2153" s="29">
        <f t="shared" si="226"/>
        <v>2.9902110000000448</v>
      </c>
      <c r="G2153" s="29">
        <f t="shared" si="227"/>
        <v>800.92021099999999</v>
      </c>
      <c r="H2153" s="17"/>
    </row>
    <row r="2154" spans="1:8">
      <c r="A2154" s="27">
        <v>38696</v>
      </c>
      <c r="B2154" s="11">
        <v>76.19</v>
      </c>
      <c r="C2154" s="29">
        <f t="shared" si="223"/>
        <v>797.82999999999993</v>
      </c>
      <c r="D2154" s="28">
        <f t="shared" si="224"/>
        <v>1423.81</v>
      </c>
      <c r="E2154" s="16">
        <f t="shared" si="225"/>
        <v>1426.8000009999998</v>
      </c>
      <c r="F2154" s="29">
        <f t="shared" si="226"/>
        <v>2.9900009999998929</v>
      </c>
      <c r="G2154" s="29">
        <f t="shared" si="227"/>
        <v>800.82000099999982</v>
      </c>
      <c r="H2154" s="17"/>
    </row>
    <row r="2155" spans="1:8">
      <c r="A2155" s="27">
        <v>38697</v>
      </c>
      <c r="B2155" s="11">
        <v>77.05</v>
      </c>
      <c r="C2155" s="29">
        <f t="shared" si="223"/>
        <v>796.97</v>
      </c>
      <c r="D2155" s="28">
        <f t="shared" si="224"/>
        <v>1422.95</v>
      </c>
      <c r="E2155" s="16">
        <f t="shared" si="225"/>
        <v>1425.938195</v>
      </c>
      <c r="F2155" s="29">
        <f t="shared" si="226"/>
        <v>2.9881949999999051</v>
      </c>
      <c r="G2155" s="29">
        <f t="shared" si="227"/>
        <v>799.95819499999993</v>
      </c>
      <c r="H2155" s="17"/>
    </row>
    <row r="2156" spans="1:8">
      <c r="A2156" s="27">
        <v>38698</v>
      </c>
      <c r="B2156" s="11">
        <v>77.09</v>
      </c>
      <c r="C2156" s="29">
        <f t="shared" si="223"/>
        <v>796.93</v>
      </c>
      <c r="D2156" s="28">
        <f t="shared" si="224"/>
        <v>1422.91</v>
      </c>
      <c r="E2156" s="16">
        <f t="shared" si="225"/>
        <v>1425.898111</v>
      </c>
      <c r="F2156" s="29">
        <f t="shared" si="226"/>
        <v>2.9881109999998898</v>
      </c>
      <c r="G2156" s="29">
        <f t="shared" si="227"/>
        <v>799.91811099999984</v>
      </c>
      <c r="H2156" s="17"/>
    </row>
    <row r="2157" spans="1:8">
      <c r="A2157" s="27">
        <v>38699</v>
      </c>
      <c r="B2157" s="11">
        <v>77</v>
      </c>
      <c r="C2157" s="29">
        <f t="shared" si="223"/>
        <v>797.02</v>
      </c>
      <c r="D2157" s="28">
        <f t="shared" si="224"/>
        <v>1423</v>
      </c>
      <c r="E2157" s="16">
        <f t="shared" si="225"/>
        <v>1425.9883</v>
      </c>
      <c r="F2157" s="29">
        <f t="shared" si="226"/>
        <v>2.9882999999999811</v>
      </c>
      <c r="G2157" s="29">
        <f t="shared" si="227"/>
        <v>800.00829999999996</v>
      </c>
      <c r="H2157" s="17"/>
    </row>
    <row r="2158" spans="1:8">
      <c r="A2158" s="27">
        <v>38700</v>
      </c>
      <c r="B2158" s="11">
        <v>76.52</v>
      </c>
      <c r="C2158" s="29">
        <f t="shared" si="223"/>
        <v>797.5</v>
      </c>
      <c r="D2158" s="28">
        <f t="shared" si="224"/>
        <v>1423.48</v>
      </c>
      <c r="E2158" s="16">
        <f t="shared" si="225"/>
        <v>1426.469308</v>
      </c>
      <c r="F2158" s="29">
        <f t="shared" si="226"/>
        <v>2.9893079999999372</v>
      </c>
      <c r="G2158" s="29">
        <f t="shared" si="227"/>
        <v>800.48930799999994</v>
      </c>
      <c r="H2158" s="17"/>
    </row>
    <row r="2159" spans="1:8">
      <c r="A2159" s="27">
        <v>38701</v>
      </c>
      <c r="B2159" s="11">
        <v>76.5</v>
      </c>
      <c r="C2159" s="29">
        <f t="shared" si="223"/>
        <v>797.52</v>
      </c>
      <c r="D2159" s="28">
        <f t="shared" si="224"/>
        <v>1423.5</v>
      </c>
      <c r="E2159" s="16">
        <f t="shared" si="225"/>
        <v>1426.4893500000001</v>
      </c>
      <c r="F2159" s="29">
        <f t="shared" si="226"/>
        <v>2.9893500000000586</v>
      </c>
      <c r="G2159" s="29">
        <f t="shared" si="227"/>
        <v>800.50935000000004</v>
      </c>
      <c r="H2159" s="17"/>
    </row>
    <row r="2160" spans="1:8">
      <c r="A2160" s="27">
        <v>38702</v>
      </c>
      <c r="B2160" s="11">
        <v>76.38</v>
      </c>
      <c r="C2160" s="29">
        <f t="shared" si="223"/>
        <v>797.64</v>
      </c>
      <c r="D2160" s="28">
        <f t="shared" si="224"/>
        <v>1423.62</v>
      </c>
      <c r="E2160" s="16">
        <f t="shared" si="225"/>
        <v>1426.6096019999998</v>
      </c>
      <c r="F2160" s="29">
        <f t="shared" si="226"/>
        <v>2.9896019999998771</v>
      </c>
      <c r="G2160" s="29">
        <f t="shared" si="227"/>
        <v>800.62960199999986</v>
      </c>
      <c r="H2160" s="17"/>
    </row>
    <row r="2161" spans="1:8">
      <c r="A2161" s="27">
        <v>38703</v>
      </c>
      <c r="B2161" s="11">
        <v>76.36</v>
      </c>
      <c r="C2161" s="29">
        <f t="shared" si="223"/>
        <v>797.66</v>
      </c>
      <c r="D2161" s="28">
        <f t="shared" si="224"/>
        <v>1423.64</v>
      </c>
      <c r="E2161" s="16">
        <f t="shared" si="225"/>
        <v>1426.6296440000001</v>
      </c>
      <c r="F2161" s="29">
        <f t="shared" si="226"/>
        <v>2.9896439999999984</v>
      </c>
      <c r="G2161" s="29">
        <f t="shared" si="227"/>
        <v>800.64964399999997</v>
      </c>
      <c r="H2161" s="17"/>
    </row>
    <row r="2162" spans="1:8">
      <c r="A2162" s="27">
        <v>38704</v>
      </c>
      <c r="B2162" s="11">
        <v>76.430000000000007</v>
      </c>
      <c r="C2162" s="29">
        <f t="shared" si="223"/>
        <v>797.58999999999992</v>
      </c>
      <c r="D2162" s="28">
        <f t="shared" si="224"/>
        <v>1423.57</v>
      </c>
      <c r="E2162" s="16">
        <f t="shared" si="225"/>
        <v>1426.559497</v>
      </c>
      <c r="F2162" s="29">
        <f t="shared" si="226"/>
        <v>2.9894970000000285</v>
      </c>
      <c r="G2162" s="29">
        <f t="shared" si="227"/>
        <v>800.57949699999995</v>
      </c>
      <c r="H2162" s="17"/>
    </row>
    <row r="2163" spans="1:8">
      <c r="A2163" s="27">
        <v>38705</v>
      </c>
      <c r="B2163" s="11">
        <v>76.400000000000006</v>
      </c>
      <c r="C2163" s="29">
        <f t="shared" si="223"/>
        <v>797.62</v>
      </c>
      <c r="D2163" s="28">
        <f t="shared" si="224"/>
        <v>1423.6</v>
      </c>
      <c r="E2163" s="16">
        <f t="shared" si="225"/>
        <v>1426.5895599999999</v>
      </c>
      <c r="F2163" s="29">
        <f t="shared" si="226"/>
        <v>2.9895599999999831</v>
      </c>
      <c r="G2163" s="29">
        <f t="shared" si="227"/>
        <v>800.60955999999999</v>
      </c>
      <c r="H2163" s="17"/>
    </row>
    <row r="2164" spans="1:8">
      <c r="A2164" s="27">
        <v>38706</v>
      </c>
      <c r="B2164" s="11">
        <v>76.81</v>
      </c>
      <c r="C2164" s="29">
        <f t="shared" si="223"/>
        <v>797.21</v>
      </c>
      <c r="D2164" s="28">
        <f t="shared" si="224"/>
        <v>1423.19</v>
      </c>
      <c r="E2164" s="16">
        <f t="shared" si="225"/>
        <v>1426.1786990000001</v>
      </c>
      <c r="F2164" s="29">
        <f t="shared" si="226"/>
        <v>2.9886989999999969</v>
      </c>
      <c r="G2164" s="29">
        <f t="shared" si="227"/>
        <v>800.19869900000003</v>
      </c>
      <c r="H2164" s="17"/>
    </row>
    <row r="2165" spans="1:8">
      <c r="A2165" s="27">
        <v>38707</v>
      </c>
      <c r="B2165" s="11">
        <v>77.33</v>
      </c>
      <c r="C2165" s="29">
        <f t="shared" si="223"/>
        <v>796.68999999999994</v>
      </c>
      <c r="D2165" s="28">
        <f t="shared" si="224"/>
        <v>1422.67</v>
      </c>
      <c r="E2165" s="16">
        <f t="shared" si="225"/>
        <v>1425.6576070000001</v>
      </c>
      <c r="F2165" s="29">
        <f t="shared" si="226"/>
        <v>2.9876070000000254</v>
      </c>
      <c r="G2165" s="29">
        <f t="shared" si="227"/>
        <v>799.67760699999997</v>
      </c>
      <c r="H2165" s="17"/>
    </row>
    <row r="2166" spans="1:8">
      <c r="A2166" s="27">
        <v>38708</v>
      </c>
      <c r="B2166" s="11">
        <v>77.56</v>
      </c>
      <c r="C2166" s="29">
        <f t="shared" si="223"/>
        <v>796.46</v>
      </c>
      <c r="D2166" s="28">
        <f t="shared" si="224"/>
        <v>1422.44</v>
      </c>
      <c r="E2166" s="16">
        <f t="shared" si="225"/>
        <v>1425.427124</v>
      </c>
      <c r="F2166" s="29">
        <f t="shared" si="226"/>
        <v>2.9871239999999943</v>
      </c>
      <c r="G2166" s="29">
        <f t="shared" si="227"/>
        <v>799.44712400000003</v>
      </c>
      <c r="H2166" s="17"/>
    </row>
    <row r="2167" spans="1:8">
      <c r="A2167" s="27">
        <v>38709</v>
      </c>
      <c r="B2167" s="11">
        <v>77.64</v>
      </c>
      <c r="C2167" s="29">
        <f t="shared" si="223"/>
        <v>796.38</v>
      </c>
      <c r="D2167" s="28">
        <f t="shared" si="224"/>
        <v>1422.36</v>
      </c>
      <c r="E2167" s="16">
        <f t="shared" si="225"/>
        <v>1425.3469559999999</v>
      </c>
      <c r="F2167" s="29">
        <f t="shared" si="226"/>
        <v>2.9869559999999638</v>
      </c>
      <c r="G2167" s="29">
        <f t="shared" si="227"/>
        <v>799.36695599999996</v>
      </c>
      <c r="H2167" s="17"/>
    </row>
    <row r="2168" spans="1:8">
      <c r="A2168" s="27">
        <v>38710</v>
      </c>
      <c r="B2168" s="11">
        <v>77.75</v>
      </c>
      <c r="C2168" s="29">
        <f t="shared" si="223"/>
        <v>796.27</v>
      </c>
      <c r="D2168" s="28">
        <f t="shared" si="224"/>
        <v>1422.25</v>
      </c>
      <c r="E2168" s="16">
        <f t="shared" si="225"/>
        <v>1425.236725</v>
      </c>
      <c r="F2168" s="29">
        <f t="shared" si="226"/>
        <v>2.9867249999999785</v>
      </c>
      <c r="G2168" s="29">
        <f t="shared" si="227"/>
        <v>799.25672499999996</v>
      </c>
      <c r="H2168" s="17"/>
    </row>
    <row r="2169" spans="1:8">
      <c r="A2169" s="27">
        <v>38711</v>
      </c>
      <c r="B2169" s="11">
        <v>77.58</v>
      </c>
      <c r="C2169" s="29">
        <f t="shared" si="223"/>
        <v>796.43999999999994</v>
      </c>
      <c r="D2169" s="28">
        <f t="shared" si="224"/>
        <v>1422.42</v>
      </c>
      <c r="E2169" s="16">
        <f t="shared" si="225"/>
        <v>1425.4070820000002</v>
      </c>
      <c r="F2169" s="29">
        <f t="shared" si="226"/>
        <v>2.9870820000001004</v>
      </c>
      <c r="G2169" s="29">
        <f t="shared" si="227"/>
        <v>799.42708200000004</v>
      </c>
      <c r="H2169" s="17"/>
    </row>
    <row r="2170" spans="1:8">
      <c r="A2170" s="27">
        <v>38712</v>
      </c>
      <c r="B2170" s="11">
        <v>77.34</v>
      </c>
      <c r="C2170" s="29">
        <f t="shared" si="223"/>
        <v>796.68</v>
      </c>
      <c r="D2170" s="28">
        <f t="shared" si="224"/>
        <v>1422.66</v>
      </c>
      <c r="E2170" s="16">
        <f t="shared" si="225"/>
        <v>1425.647586</v>
      </c>
      <c r="F2170" s="29">
        <f t="shared" si="226"/>
        <v>2.9875859999999648</v>
      </c>
      <c r="G2170" s="29">
        <f t="shared" si="227"/>
        <v>799.66758599999991</v>
      </c>
      <c r="H2170" s="17"/>
    </row>
    <row r="2171" spans="1:8">
      <c r="A2171" s="27">
        <v>38713</v>
      </c>
      <c r="B2171" s="11">
        <v>77.569999999999993</v>
      </c>
      <c r="C2171" s="29">
        <f t="shared" si="223"/>
        <v>796.45</v>
      </c>
      <c r="D2171" s="28">
        <f t="shared" si="224"/>
        <v>1422.43</v>
      </c>
      <c r="E2171" s="16">
        <f t="shared" si="225"/>
        <v>1425.417103</v>
      </c>
      <c r="F2171" s="29">
        <f t="shared" si="226"/>
        <v>2.9871029999999337</v>
      </c>
      <c r="G2171" s="29">
        <f t="shared" si="227"/>
        <v>799.43710299999998</v>
      </c>
      <c r="H2171" s="17"/>
    </row>
    <row r="2172" spans="1:8">
      <c r="A2172" s="27">
        <v>38714</v>
      </c>
      <c r="B2172" s="11">
        <v>78.45</v>
      </c>
      <c r="C2172" s="29">
        <f t="shared" si="223"/>
        <v>795.56999999999994</v>
      </c>
      <c r="D2172" s="28">
        <f t="shared" si="224"/>
        <v>1421.55</v>
      </c>
      <c r="E2172" s="16">
        <f t="shared" si="225"/>
        <v>1424.535255</v>
      </c>
      <c r="F2172" s="29">
        <f t="shared" si="226"/>
        <v>2.985255000000052</v>
      </c>
      <c r="G2172" s="29">
        <f t="shared" si="227"/>
        <v>798.55525499999999</v>
      </c>
      <c r="H2172" s="17"/>
    </row>
    <row r="2173" spans="1:8">
      <c r="A2173" s="27">
        <v>38715</v>
      </c>
      <c r="B2173" s="11">
        <v>78.760000000000005</v>
      </c>
      <c r="C2173" s="29">
        <f t="shared" si="223"/>
        <v>795.26</v>
      </c>
      <c r="D2173" s="28">
        <f t="shared" si="224"/>
        <v>1421.24</v>
      </c>
      <c r="E2173" s="16">
        <f t="shared" si="225"/>
        <v>1424.224604</v>
      </c>
      <c r="F2173" s="29">
        <f t="shared" si="226"/>
        <v>2.9846039999999903</v>
      </c>
      <c r="G2173" s="29">
        <f t="shared" si="227"/>
        <v>798.24460399999998</v>
      </c>
      <c r="H2173" s="17"/>
    </row>
    <row r="2174" spans="1:8">
      <c r="A2174" s="27">
        <v>38716</v>
      </c>
      <c r="B2174" s="11">
        <v>79.400000000000006</v>
      </c>
      <c r="C2174" s="29">
        <f t="shared" si="223"/>
        <v>794.62</v>
      </c>
      <c r="D2174" s="28">
        <f t="shared" si="224"/>
        <v>1420.6</v>
      </c>
      <c r="E2174" s="16">
        <f t="shared" si="225"/>
        <v>1423.5832599999999</v>
      </c>
      <c r="F2174" s="29">
        <f t="shared" si="226"/>
        <v>2.9832599999999729</v>
      </c>
      <c r="G2174" s="29">
        <f t="shared" si="227"/>
        <v>797.60325999999998</v>
      </c>
      <c r="H2174" s="17"/>
    </row>
    <row r="2175" spans="1:8">
      <c r="A2175" s="27">
        <v>38717</v>
      </c>
      <c r="B2175" s="11">
        <v>79.569999999999993</v>
      </c>
      <c r="C2175" s="29">
        <f t="shared" si="223"/>
        <v>794.45</v>
      </c>
      <c r="D2175" s="28">
        <f t="shared" si="224"/>
        <v>1420.43</v>
      </c>
      <c r="E2175" s="16">
        <f t="shared" si="225"/>
        <v>1423.4129030000001</v>
      </c>
      <c r="F2175" s="29">
        <f t="shared" si="226"/>
        <v>2.9829030000000785</v>
      </c>
      <c r="G2175" s="29">
        <f t="shared" si="227"/>
        <v>797.43290300000012</v>
      </c>
      <c r="H2175" s="17"/>
    </row>
    <row r="2176" spans="1:8">
      <c r="A2176" s="27">
        <v>38718</v>
      </c>
      <c r="B2176" s="11">
        <v>79.09</v>
      </c>
      <c r="C2176" s="29">
        <f t="shared" si="223"/>
        <v>794.93</v>
      </c>
      <c r="D2176" s="28">
        <f t="shared" si="224"/>
        <v>1420.91</v>
      </c>
      <c r="E2176" s="16">
        <f t="shared" si="225"/>
        <v>1423.8939110000001</v>
      </c>
      <c r="F2176" s="29">
        <f t="shared" si="226"/>
        <v>2.9839110000000346</v>
      </c>
      <c r="G2176" s="29">
        <f t="shared" si="227"/>
        <v>797.91391099999998</v>
      </c>
      <c r="H2176" s="17"/>
    </row>
    <row r="2177" spans="1:8">
      <c r="A2177" s="27">
        <v>38719</v>
      </c>
      <c r="B2177" s="11">
        <v>79.22</v>
      </c>
      <c r="C2177" s="29">
        <f t="shared" si="223"/>
        <v>794.8</v>
      </c>
      <c r="D2177" s="28">
        <f t="shared" si="224"/>
        <v>1420.78</v>
      </c>
      <c r="E2177" s="16">
        <f t="shared" si="225"/>
        <v>1423.7636379999999</v>
      </c>
      <c r="F2177" s="29">
        <f t="shared" si="226"/>
        <v>2.9836379999999281</v>
      </c>
      <c r="G2177" s="29">
        <f t="shared" si="227"/>
        <v>797.78363799999988</v>
      </c>
      <c r="H2177" s="17"/>
    </row>
    <row r="2178" spans="1:8">
      <c r="A2178" s="27">
        <v>38720</v>
      </c>
      <c r="B2178" s="11">
        <v>79.75</v>
      </c>
      <c r="C2178" s="29">
        <f t="shared" si="223"/>
        <v>794.27</v>
      </c>
      <c r="D2178" s="28">
        <f t="shared" si="224"/>
        <v>1420.25</v>
      </c>
      <c r="E2178" s="16">
        <f t="shared" si="225"/>
        <v>1423.2325249999999</v>
      </c>
      <c r="F2178" s="29">
        <f t="shared" si="226"/>
        <v>2.982524999999896</v>
      </c>
      <c r="G2178" s="29">
        <f t="shared" si="227"/>
        <v>797.25252499999988</v>
      </c>
      <c r="H2178" s="17"/>
    </row>
    <row r="2179" spans="1:8">
      <c r="A2179" s="27">
        <v>38721</v>
      </c>
      <c r="B2179" s="11">
        <v>79.52</v>
      </c>
      <c r="C2179" s="29">
        <f t="shared" si="223"/>
        <v>794.5</v>
      </c>
      <c r="D2179" s="28">
        <f t="shared" si="224"/>
        <v>1420.48</v>
      </c>
      <c r="E2179" s="16">
        <f t="shared" si="225"/>
        <v>1423.4630079999999</v>
      </c>
      <c r="F2179" s="29">
        <f t="shared" si="226"/>
        <v>2.9830079999999271</v>
      </c>
      <c r="G2179" s="29">
        <f t="shared" si="227"/>
        <v>797.48300799999993</v>
      </c>
      <c r="H2179" s="17"/>
    </row>
    <row r="2180" spans="1:8">
      <c r="A2180" s="27">
        <v>38722</v>
      </c>
      <c r="B2180" s="11">
        <v>79.61</v>
      </c>
      <c r="C2180" s="29">
        <f t="shared" si="223"/>
        <v>794.41</v>
      </c>
      <c r="D2180" s="28">
        <f t="shared" si="224"/>
        <v>1420.39</v>
      </c>
      <c r="E2180" s="16">
        <f t="shared" si="225"/>
        <v>1423.3728190000002</v>
      </c>
      <c r="F2180" s="29">
        <f t="shared" si="226"/>
        <v>2.9828190000000632</v>
      </c>
      <c r="G2180" s="29">
        <f t="shared" si="227"/>
        <v>797.39281900000003</v>
      </c>
      <c r="H2180" s="17"/>
    </row>
    <row r="2181" spans="1:8">
      <c r="A2181" s="27">
        <v>38723</v>
      </c>
      <c r="B2181" s="11">
        <v>79.77</v>
      </c>
      <c r="C2181" s="29">
        <f t="shared" si="223"/>
        <v>794.25</v>
      </c>
      <c r="D2181" s="28">
        <f t="shared" si="224"/>
        <v>1420.23</v>
      </c>
      <c r="E2181" s="16">
        <f t="shared" si="225"/>
        <v>1423.212483</v>
      </c>
      <c r="F2181" s="29">
        <f t="shared" si="226"/>
        <v>2.982483000000002</v>
      </c>
      <c r="G2181" s="29">
        <f t="shared" si="227"/>
        <v>797.232483</v>
      </c>
      <c r="H2181" s="17"/>
    </row>
    <row r="2182" spans="1:8">
      <c r="A2182" s="27">
        <v>38724</v>
      </c>
      <c r="B2182" s="11">
        <v>79.849999999999994</v>
      </c>
      <c r="C2182" s="29">
        <f t="shared" si="223"/>
        <v>794.17</v>
      </c>
      <c r="D2182" s="28">
        <f t="shared" si="224"/>
        <v>1420.15</v>
      </c>
      <c r="E2182" s="16">
        <f t="shared" si="225"/>
        <v>1423.1323150000001</v>
      </c>
      <c r="F2182" s="29">
        <f t="shared" si="226"/>
        <v>2.9823149999999714</v>
      </c>
      <c r="G2182" s="29">
        <f t="shared" si="227"/>
        <v>797.15231499999993</v>
      </c>
      <c r="H2182" s="17"/>
    </row>
    <row r="2183" spans="1:8">
      <c r="A2183" s="27">
        <v>38725</v>
      </c>
      <c r="B2183" s="11">
        <v>80.16</v>
      </c>
      <c r="C2183" s="29">
        <f t="shared" si="223"/>
        <v>793.86</v>
      </c>
      <c r="D2183" s="28">
        <f t="shared" si="224"/>
        <v>1419.84</v>
      </c>
      <c r="E2183" s="16">
        <f t="shared" si="225"/>
        <v>1422.8216639999998</v>
      </c>
      <c r="F2183" s="29">
        <f t="shared" si="226"/>
        <v>2.9816639999999097</v>
      </c>
      <c r="G2183" s="29">
        <f t="shared" si="227"/>
        <v>796.84166399999992</v>
      </c>
      <c r="H2183" s="17"/>
    </row>
    <row r="2184" spans="1:8">
      <c r="A2184" s="27">
        <v>38726</v>
      </c>
      <c r="B2184" s="11">
        <v>81.069999999999993</v>
      </c>
      <c r="C2184" s="29">
        <f t="shared" si="223"/>
        <v>792.95</v>
      </c>
      <c r="D2184" s="28">
        <f t="shared" si="224"/>
        <v>1418.93</v>
      </c>
      <c r="E2184" s="16">
        <f t="shared" si="225"/>
        <v>1421.9097530000001</v>
      </c>
      <c r="F2184" s="29">
        <f t="shared" si="226"/>
        <v>2.9797530000000734</v>
      </c>
      <c r="G2184" s="29">
        <f t="shared" si="227"/>
        <v>795.92975300000012</v>
      </c>
      <c r="H2184" s="17"/>
    </row>
    <row r="2185" spans="1:8">
      <c r="A2185" s="27">
        <v>38727</v>
      </c>
      <c r="B2185" s="11">
        <v>81.48</v>
      </c>
      <c r="C2185" s="29">
        <f t="shared" si="223"/>
        <v>792.54</v>
      </c>
      <c r="D2185" s="28">
        <f t="shared" si="224"/>
        <v>1418.52</v>
      </c>
      <c r="E2185" s="16">
        <f t="shared" si="225"/>
        <v>1421.4988920000001</v>
      </c>
      <c r="F2185" s="29">
        <f t="shared" si="226"/>
        <v>2.9788920000000871</v>
      </c>
      <c r="G2185" s="29">
        <f t="shared" si="227"/>
        <v>795.51889200000005</v>
      </c>
      <c r="H2185" s="17"/>
    </row>
    <row r="2186" spans="1:8">
      <c r="A2186" s="27">
        <v>38728</v>
      </c>
      <c r="B2186" s="11">
        <v>81.319999999999993</v>
      </c>
      <c r="C2186" s="29">
        <f t="shared" si="223"/>
        <v>792.7</v>
      </c>
      <c r="D2186" s="28">
        <f t="shared" si="224"/>
        <v>1418.68</v>
      </c>
      <c r="E2186" s="16">
        <f t="shared" si="225"/>
        <v>1421.659228</v>
      </c>
      <c r="F2186" s="29">
        <f t="shared" si="226"/>
        <v>2.9792279999999209</v>
      </c>
      <c r="G2186" s="29">
        <f t="shared" si="227"/>
        <v>795.67922799999997</v>
      </c>
      <c r="H2186" s="17"/>
    </row>
    <row r="2187" spans="1:8">
      <c r="A2187" s="27">
        <v>38729</v>
      </c>
      <c r="B2187" s="11">
        <v>81.209999999999994</v>
      </c>
      <c r="C2187" s="29">
        <f t="shared" si="223"/>
        <v>792.81</v>
      </c>
      <c r="D2187" s="28">
        <f t="shared" si="224"/>
        <v>1418.79</v>
      </c>
      <c r="E2187" s="16">
        <f t="shared" si="225"/>
        <v>1421.7694589999999</v>
      </c>
      <c r="F2187" s="29">
        <f t="shared" si="226"/>
        <v>2.9794589999999062</v>
      </c>
      <c r="G2187" s="29">
        <f t="shared" si="227"/>
        <v>795.78945899999985</v>
      </c>
      <c r="H2187" s="17"/>
    </row>
    <row r="2188" spans="1:8">
      <c r="A2188" s="27">
        <v>38730</v>
      </c>
      <c r="B2188" s="11">
        <v>81.62</v>
      </c>
      <c r="C2188" s="29">
        <f t="shared" si="223"/>
        <v>792.4</v>
      </c>
      <c r="D2188" s="28">
        <f t="shared" si="224"/>
        <v>1418.38</v>
      </c>
      <c r="E2188" s="16">
        <f t="shared" si="225"/>
        <v>1421.358598</v>
      </c>
      <c r="F2188" s="29">
        <f t="shared" si="226"/>
        <v>2.9785979999999199</v>
      </c>
      <c r="G2188" s="29">
        <f t="shared" si="227"/>
        <v>795.3785979999999</v>
      </c>
      <c r="H2188" s="17"/>
    </row>
    <row r="2189" spans="1:8">
      <c r="A2189" s="27">
        <v>38731</v>
      </c>
      <c r="B2189" s="11">
        <v>81.25</v>
      </c>
      <c r="C2189" s="29">
        <f t="shared" si="223"/>
        <v>792.77</v>
      </c>
      <c r="D2189" s="28">
        <f t="shared" si="224"/>
        <v>1418.75</v>
      </c>
      <c r="E2189" s="16">
        <f t="shared" si="225"/>
        <v>1421.7293749999999</v>
      </c>
      <c r="F2189" s="29">
        <f t="shared" si="226"/>
        <v>2.9793749999998909</v>
      </c>
      <c r="G2189" s="29">
        <f t="shared" si="227"/>
        <v>795.74937499999987</v>
      </c>
      <c r="H2189" s="17"/>
    </row>
    <row r="2190" spans="1:8">
      <c r="A2190" s="27">
        <v>38732</v>
      </c>
      <c r="B2190" s="11">
        <v>80.819999999999993</v>
      </c>
      <c r="C2190" s="29">
        <f t="shared" si="223"/>
        <v>793.2</v>
      </c>
      <c r="D2190" s="28">
        <f t="shared" si="224"/>
        <v>1419.18</v>
      </c>
      <c r="E2190" s="16">
        <f t="shared" si="225"/>
        <v>1422.1602780000001</v>
      </c>
      <c r="F2190" s="29">
        <f t="shared" si="226"/>
        <v>2.9802779999999984</v>
      </c>
      <c r="G2190" s="29">
        <f t="shared" si="227"/>
        <v>796.18027800000004</v>
      </c>
      <c r="H2190" s="17"/>
    </row>
    <row r="2191" spans="1:8">
      <c r="A2191" s="27">
        <v>38733</v>
      </c>
      <c r="B2191" s="11">
        <v>80.44</v>
      </c>
      <c r="C2191" s="29">
        <f t="shared" si="223"/>
        <v>793.57999999999993</v>
      </c>
      <c r="D2191" s="28">
        <f t="shared" si="224"/>
        <v>1419.56</v>
      </c>
      <c r="E2191" s="16">
        <f t="shared" si="225"/>
        <v>1422.541076</v>
      </c>
      <c r="F2191" s="29">
        <f t="shared" si="226"/>
        <v>2.98107600000003</v>
      </c>
      <c r="G2191" s="29">
        <f t="shared" si="227"/>
        <v>796.56107599999996</v>
      </c>
      <c r="H2191" s="17"/>
    </row>
    <row r="2192" spans="1:8">
      <c r="A2192" s="27">
        <v>38734</v>
      </c>
      <c r="B2192" s="11">
        <v>80.55</v>
      </c>
      <c r="C2192" s="29">
        <f t="shared" si="223"/>
        <v>793.47</v>
      </c>
      <c r="D2192" s="28">
        <f t="shared" si="224"/>
        <v>1419.45</v>
      </c>
      <c r="E2192" s="16">
        <f t="shared" si="225"/>
        <v>1422.4308450000001</v>
      </c>
      <c r="F2192" s="29">
        <f t="shared" si="226"/>
        <v>2.9808450000000448</v>
      </c>
      <c r="G2192" s="29">
        <f t="shared" si="227"/>
        <v>796.45084500000007</v>
      </c>
      <c r="H2192" s="17"/>
    </row>
    <row r="2193" spans="1:8">
      <c r="A2193" s="27">
        <v>38735</v>
      </c>
      <c r="B2193" s="11">
        <v>80.59</v>
      </c>
      <c r="C2193" s="29">
        <f t="shared" si="223"/>
        <v>793.43</v>
      </c>
      <c r="D2193" s="28">
        <f t="shared" si="224"/>
        <v>1419.41</v>
      </c>
      <c r="E2193" s="16">
        <f t="shared" si="225"/>
        <v>1422.3907610000001</v>
      </c>
      <c r="F2193" s="29">
        <f t="shared" si="226"/>
        <v>2.9807610000000295</v>
      </c>
      <c r="G2193" s="29">
        <f t="shared" si="227"/>
        <v>796.41076099999998</v>
      </c>
      <c r="H2193" s="17"/>
    </row>
    <row r="2194" spans="1:8">
      <c r="A2194" s="27">
        <v>38736</v>
      </c>
      <c r="B2194" s="11">
        <v>80.94</v>
      </c>
      <c r="C2194" s="29">
        <f t="shared" si="223"/>
        <v>793.07999999999993</v>
      </c>
      <c r="D2194" s="28">
        <f t="shared" si="224"/>
        <v>1419.06</v>
      </c>
      <c r="E2194" s="16">
        <f t="shared" si="225"/>
        <v>1422.0400259999999</v>
      </c>
      <c r="F2194" s="29">
        <f t="shared" si="226"/>
        <v>2.9800259999999525</v>
      </c>
      <c r="G2194" s="29">
        <f t="shared" si="227"/>
        <v>796.06002599999988</v>
      </c>
      <c r="H2194" s="17"/>
    </row>
    <row r="2195" spans="1:8">
      <c r="A2195" s="27">
        <v>38737</v>
      </c>
      <c r="B2195" s="11">
        <v>81.8</v>
      </c>
      <c r="C2195" s="29">
        <f t="shared" si="223"/>
        <v>792.22</v>
      </c>
      <c r="D2195" s="28">
        <f t="shared" si="224"/>
        <v>1418.2</v>
      </c>
      <c r="E2195" s="16">
        <f t="shared" si="225"/>
        <v>1421.17822</v>
      </c>
      <c r="F2195" s="29">
        <f t="shared" si="226"/>
        <v>2.9782199999999648</v>
      </c>
      <c r="G2195" s="29">
        <f t="shared" si="227"/>
        <v>795.19821999999999</v>
      </c>
      <c r="H2195" s="17"/>
    </row>
    <row r="2196" spans="1:8">
      <c r="A2196" s="27">
        <v>38738</v>
      </c>
      <c r="B2196" s="11">
        <v>81.93</v>
      </c>
      <c r="C2196" s="29">
        <f t="shared" si="223"/>
        <v>792.08999999999992</v>
      </c>
      <c r="D2196" s="28">
        <f t="shared" si="224"/>
        <v>1418.07</v>
      </c>
      <c r="E2196" s="16">
        <f t="shared" si="225"/>
        <v>1421.047947</v>
      </c>
      <c r="F2196" s="29">
        <f t="shared" si="226"/>
        <v>2.9779470000000856</v>
      </c>
      <c r="G2196" s="29">
        <f t="shared" si="227"/>
        <v>795.067947</v>
      </c>
      <c r="H2196" s="17"/>
    </row>
    <row r="2197" spans="1:8">
      <c r="A2197" s="27">
        <v>38739</v>
      </c>
      <c r="B2197" s="11">
        <v>81.739999999999995</v>
      </c>
      <c r="C2197" s="29">
        <f t="shared" si="223"/>
        <v>792.28</v>
      </c>
      <c r="D2197" s="28">
        <f t="shared" si="224"/>
        <v>1418.26</v>
      </c>
      <c r="E2197" s="16">
        <f t="shared" si="225"/>
        <v>1421.2383459999999</v>
      </c>
      <c r="F2197" s="29">
        <f t="shared" si="226"/>
        <v>2.978345999999874</v>
      </c>
      <c r="G2197" s="29">
        <f t="shared" si="227"/>
        <v>795.25834599999985</v>
      </c>
      <c r="H2197" s="17"/>
    </row>
    <row r="2198" spans="1:8">
      <c r="A2198" s="27">
        <v>38740</v>
      </c>
      <c r="B2198" s="11">
        <v>81.67</v>
      </c>
      <c r="C2198" s="29">
        <f t="shared" si="223"/>
        <v>792.35</v>
      </c>
      <c r="D2198" s="28">
        <f t="shared" si="224"/>
        <v>1418.33</v>
      </c>
      <c r="E2198" s="16">
        <f t="shared" si="225"/>
        <v>1421.308493</v>
      </c>
      <c r="F2198" s="29">
        <f t="shared" si="226"/>
        <v>2.9784930000000713</v>
      </c>
      <c r="G2198" s="29">
        <f t="shared" si="227"/>
        <v>795.32849300000009</v>
      </c>
      <c r="H2198" s="17"/>
    </row>
    <row r="2199" spans="1:8">
      <c r="A2199" s="27">
        <v>38741</v>
      </c>
      <c r="B2199" s="11">
        <v>81.52</v>
      </c>
      <c r="C2199" s="29">
        <f t="shared" si="223"/>
        <v>792.5</v>
      </c>
      <c r="D2199" s="28">
        <f t="shared" si="224"/>
        <v>1418.48</v>
      </c>
      <c r="E2199" s="16">
        <f t="shared" si="225"/>
        <v>1421.4588080000001</v>
      </c>
      <c r="F2199" s="29">
        <f t="shared" si="226"/>
        <v>2.9788080000000718</v>
      </c>
      <c r="G2199" s="29">
        <f t="shared" si="227"/>
        <v>795.47880800000007</v>
      </c>
      <c r="H2199" s="17"/>
    </row>
    <row r="2200" spans="1:8">
      <c r="A2200" s="27">
        <v>38742</v>
      </c>
      <c r="B2200" s="11">
        <v>81.599999999999994</v>
      </c>
      <c r="C2200" s="29">
        <f t="shared" si="223"/>
        <v>792.42</v>
      </c>
      <c r="D2200" s="28">
        <f t="shared" si="224"/>
        <v>1418.4</v>
      </c>
      <c r="E2200" s="16">
        <f t="shared" si="225"/>
        <v>1421.3786400000001</v>
      </c>
      <c r="F2200" s="29">
        <f t="shared" si="226"/>
        <v>2.9786400000000413</v>
      </c>
      <c r="G2200" s="29">
        <f t="shared" si="227"/>
        <v>795.39864</v>
      </c>
      <c r="H2200" s="17"/>
    </row>
    <row r="2201" spans="1:8">
      <c r="A2201" s="27">
        <v>38743</v>
      </c>
      <c r="B2201" s="11">
        <v>81.33</v>
      </c>
      <c r="C2201" s="29">
        <f t="shared" si="223"/>
        <v>792.68999999999994</v>
      </c>
      <c r="D2201" s="28">
        <f t="shared" si="224"/>
        <v>1418.67</v>
      </c>
      <c r="E2201" s="16">
        <f t="shared" si="225"/>
        <v>1421.6492070000002</v>
      </c>
      <c r="F2201" s="29">
        <f t="shared" si="226"/>
        <v>2.9792070000000876</v>
      </c>
      <c r="G2201" s="29">
        <f t="shared" si="227"/>
        <v>795.66920700000003</v>
      </c>
      <c r="H2201" s="17"/>
    </row>
    <row r="2202" spans="1:8">
      <c r="A2202" s="27">
        <v>38744</v>
      </c>
      <c r="B2202" s="11">
        <v>81.400000000000006</v>
      </c>
      <c r="C2202" s="29">
        <f t="shared" si="223"/>
        <v>792.62</v>
      </c>
      <c r="D2202" s="28">
        <f t="shared" si="224"/>
        <v>1418.6</v>
      </c>
      <c r="E2202" s="16">
        <f t="shared" si="225"/>
        <v>1421.5790599999998</v>
      </c>
      <c r="F2202" s="29">
        <f t="shared" si="226"/>
        <v>2.9790599999998904</v>
      </c>
      <c r="G2202" s="29">
        <f t="shared" si="227"/>
        <v>795.59905999999989</v>
      </c>
      <c r="H2202" s="17"/>
    </row>
    <row r="2203" spans="1:8">
      <c r="A2203" s="27">
        <v>38745</v>
      </c>
      <c r="B2203" s="11">
        <v>81.17</v>
      </c>
      <c r="C2203" s="29">
        <f t="shared" si="223"/>
        <v>792.85</v>
      </c>
      <c r="D2203" s="28">
        <f t="shared" si="224"/>
        <v>1418.83</v>
      </c>
      <c r="E2203" s="16">
        <f t="shared" si="225"/>
        <v>1421.8095429999998</v>
      </c>
      <c r="F2203" s="29">
        <f t="shared" si="226"/>
        <v>2.9795429999999214</v>
      </c>
      <c r="G2203" s="29">
        <f t="shared" si="227"/>
        <v>795.82954299999994</v>
      </c>
      <c r="H2203" s="17"/>
    </row>
    <row r="2204" spans="1:8">
      <c r="A2204" s="27">
        <v>38746</v>
      </c>
      <c r="B2204" s="11">
        <v>81.09</v>
      </c>
      <c r="C2204" s="29">
        <f t="shared" si="223"/>
        <v>792.93</v>
      </c>
      <c r="D2204" s="28">
        <f t="shared" si="224"/>
        <v>1418.91</v>
      </c>
      <c r="E2204" s="16">
        <f t="shared" si="225"/>
        <v>1421.889711</v>
      </c>
      <c r="F2204" s="29">
        <f t="shared" si="226"/>
        <v>2.979710999999952</v>
      </c>
      <c r="G2204" s="29">
        <f t="shared" si="227"/>
        <v>795.9097109999999</v>
      </c>
      <c r="H2204" s="17"/>
    </row>
    <row r="2205" spans="1:8">
      <c r="A2205" s="27">
        <v>38747</v>
      </c>
      <c r="B2205" s="11">
        <v>81.41</v>
      </c>
      <c r="C2205" s="29">
        <f t="shared" si="223"/>
        <v>792.61</v>
      </c>
      <c r="D2205" s="28">
        <f t="shared" si="224"/>
        <v>1418.59</v>
      </c>
      <c r="E2205" s="16">
        <f t="shared" si="225"/>
        <v>1421.569039</v>
      </c>
      <c r="F2205" s="29">
        <f t="shared" si="226"/>
        <v>2.9790390000000571</v>
      </c>
      <c r="G2205" s="29">
        <f t="shared" si="227"/>
        <v>795.58903900000007</v>
      </c>
      <c r="H2205" s="17"/>
    </row>
    <row r="2206" spans="1:8">
      <c r="A2206" s="27">
        <v>38748</v>
      </c>
      <c r="B2206" s="11">
        <v>81.78</v>
      </c>
      <c r="C2206" s="29">
        <f t="shared" si="223"/>
        <v>792.24</v>
      </c>
      <c r="D2206" s="28">
        <f t="shared" si="224"/>
        <v>1418.22</v>
      </c>
      <c r="E2206" s="16">
        <f t="shared" si="225"/>
        <v>1421.1982620000001</v>
      </c>
      <c r="F2206" s="29">
        <f t="shared" si="226"/>
        <v>2.9782620000000861</v>
      </c>
      <c r="G2206" s="29">
        <f t="shared" si="227"/>
        <v>795.2182620000001</v>
      </c>
      <c r="H2206" s="17"/>
    </row>
    <row r="2207" spans="1:8">
      <c r="A2207" s="27">
        <v>38749</v>
      </c>
      <c r="B2207" s="11">
        <v>82.01</v>
      </c>
      <c r="C2207" s="29">
        <f t="shared" si="223"/>
        <v>792.01</v>
      </c>
      <c r="D2207" s="28">
        <f t="shared" si="224"/>
        <v>1417.99</v>
      </c>
      <c r="E2207" s="16">
        <f t="shared" si="225"/>
        <v>1420.9677790000001</v>
      </c>
      <c r="F2207" s="29">
        <f t="shared" si="226"/>
        <v>2.977779000000055</v>
      </c>
      <c r="G2207" s="29">
        <f t="shared" si="227"/>
        <v>794.98777900000005</v>
      </c>
      <c r="H2207" s="17"/>
    </row>
    <row r="2208" spans="1:8">
      <c r="A2208" s="27">
        <v>38750</v>
      </c>
      <c r="B2208" s="11">
        <v>82.56</v>
      </c>
      <c r="C2208" s="29">
        <f t="shared" ref="C2208:C2213" si="228">874.02-B2208</f>
        <v>791.46</v>
      </c>
      <c r="D2208" s="28">
        <f t="shared" ref="D2208:D2213" si="229">1500-B2208</f>
        <v>1417.44</v>
      </c>
      <c r="E2208" s="16">
        <f t="shared" ref="E2208:E2213" si="230">D2208*1.0021</f>
        <v>1420.416624</v>
      </c>
      <c r="F2208" s="29">
        <f t="shared" ref="F2208:F2213" si="231">E2208-D2208</f>
        <v>2.9766239999999016</v>
      </c>
      <c r="G2208" s="29">
        <f t="shared" ref="G2208:G2213" si="232">C2208+(E2208-D2208)</f>
        <v>794.43662399999994</v>
      </c>
      <c r="H2208" s="17"/>
    </row>
    <row r="2209" spans="1:8">
      <c r="A2209" s="27">
        <v>38751</v>
      </c>
      <c r="B2209" s="11">
        <v>82.81</v>
      </c>
      <c r="C2209" s="29">
        <f t="shared" si="228"/>
        <v>791.21</v>
      </c>
      <c r="D2209" s="28">
        <f t="shared" si="229"/>
        <v>1417.19</v>
      </c>
      <c r="E2209" s="16">
        <f t="shared" si="230"/>
        <v>1420.166099</v>
      </c>
      <c r="F2209" s="29">
        <f t="shared" si="231"/>
        <v>2.9760989999999765</v>
      </c>
      <c r="G2209" s="29">
        <f t="shared" si="232"/>
        <v>794.18609900000001</v>
      </c>
      <c r="H2209" s="17"/>
    </row>
    <row r="2210" spans="1:8">
      <c r="A2210" s="27">
        <v>38752</v>
      </c>
      <c r="B2210" s="11">
        <v>83.11</v>
      </c>
      <c r="C2210" s="29">
        <f t="shared" si="228"/>
        <v>790.91</v>
      </c>
      <c r="D2210" s="28">
        <f t="shared" si="229"/>
        <v>1416.89</v>
      </c>
      <c r="E2210" s="16">
        <f t="shared" si="230"/>
        <v>1419.8654690000001</v>
      </c>
      <c r="F2210" s="29">
        <f t="shared" si="231"/>
        <v>2.9754689999999755</v>
      </c>
      <c r="G2210" s="29">
        <f t="shared" si="232"/>
        <v>793.88546899999994</v>
      </c>
      <c r="H2210" s="17"/>
    </row>
    <row r="2211" spans="1:8">
      <c r="A2211" s="27">
        <v>38753</v>
      </c>
      <c r="B2211" s="11">
        <v>83.1</v>
      </c>
      <c r="C2211" s="29">
        <f t="shared" si="228"/>
        <v>790.92</v>
      </c>
      <c r="D2211" s="28">
        <f t="shared" si="229"/>
        <v>1416.9</v>
      </c>
      <c r="E2211" s="16">
        <f t="shared" si="230"/>
        <v>1419.8754900000001</v>
      </c>
      <c r="F2211" s="29">
        <f t="shared" si="231"/>
        <v>2.9754900000000362</v>
      </c>
      <c r="G2211" s="29">
        <f t="shared" si="232"/>
        <v>793.89549</v>
      </c>
      <c r="H2211" s="17"/>
    </row>
    <row r="2212" spans="1:8">
      <c r="A2212" s="27">
        <v>38754</v>
      </c>
      <c r="B2212" s="11">
        <v>83.87</v>
      </c>
      <c r="C2212" s="29">
        <f t="shared" si="228"/>
        <v>790.15</v>
      </c>
      <c r="D2212" s="28">
        <f t="shared" si="229"/>
        <v>1416.13</v>
      </c>
      <c r="E2212" s="16">
        <f t="shared" si="230"/>
        <v>1419.103873</v>
      </c>
      <c r="F2212" s="29">
        <f t="shared" si="231"/>
        <v>2.9738729999999123</v>
      </c>
      <c r="G2212" s="29">
        <f t="shared" si="232"/>
        <v>793.12387299999989</v>
      </c>
      <c r="H2212" s="17"/>
    </row>
    <row r="2213" spans="1:8">
      <c r="A2213" s="27">
        <v>38755</v>
      </c>
      <c r="B2213" s="11">
        <v>84.38</v>
      </c>
      <c r="C2213" s="29">
        <f t="shared" si="228"/>
        <v>789.64</v>
      </c>
      <c r="D2213" s="28">
        <f t="shared" si="229"/>
        <v>1415.62</v>
      </c>
      <c r="E2213" s="16">
        <f t="shared" si="230"/>
        <v>1418.5928019999999</v>
      </c>
      <c r="F2213" s="29">
        <f t="shared" si="231"/>
        <v>2.9728020000000015</v>
      </c>
      <c r="G2213" s="29">
        <f t="shared" si="232"/>
        <v>792.61280199999999</v>
      </c>
      <c r="H2213" s="17"/>
    </row>
    <row r="2214" spans="1:8">
      <c r="A2214" s="27">
        <v>38756</v>
      </c>
      <c r="B2214" s="17"/>
      <c r="C2214" s="17"/>
      <c r="D2214" s="17"/>
      <c r="E2214" s="17"/>
      <c r="F2214" s="17"/>
      <c r="G2214" s="17"/>
      <c r="H2214" s="17"/>
    </row>
    <row r="2215" spans="1:8">
      <c r="A2215" s="27">
        <v>38757</v>
      </c>
      <c r="B2215" s="17"/>
      <c r="C2215" s="17"/>
      <c r="D2215" s="17"/>
      <c r="E2215" s="17"/>
      <c r="F2215" s="17"/>
      <c r="G2215" s="17"/>
      <c r="H2215" s="17"/>
    </row>
    <row r="2216" spans="1:8">
      <c r="A2216" s="27">
        <v>38758</v>
      </c>
      <c r="B2216" s="17"/>
      <c r="C2216" s="17"/>
      <c r="D2216" s="17"/>
      <c r="E2216" s="17"/>
      <c r="F2216" s="17"/>
      <c r="G2216" s="17"/>
      <c r="H2216" s="17"/>
    </row>
    <row r="2217" spans="1:8">
      <c r="A2217" s="27">
        <v>38759</v>
      </c>
      <c r="B2217" s="17"/>
      <c r="C2217" s="17"/>
      <c r="D2217" s="17"/>
      <c r="E2217" s="17"/>
      <c r="F2217" s="17"/>
      <c r="G2217" s="17"/>
      <c r="H2217" s="17"/>
    </row>
    <row r="2218" spans="1:8">
      <c r="A2218" s="27">
        <v>38760</v>
      </c>
      <c r="B2218" s="11">
        <v>85.01</v>
      </c>
      <c r="C2218" s="29">
        <f>874.02-B2218</f>
        <v>789.01</v>
      </c>
      <c r="D2218" s="28">
        <f>1500-B2218</f>
        <v>1414.99</v>
      </c>
      <c r="E2218" s="16">
        <f t="shared" ref="E2218:E2219" si="233">D2218*1.0021</f>
        <v>1417.9614790000001</v>
      </c>
      <c r="F2218" s="29">
        <f>E2218-D2218</f>
        <v>2.9714790000000448</v>
      </c>
      <c r="G2218" s="29">
        <f>C2218+(E2218-D2218)</f>
        <v>791.98147900000004</v>
      </c>
      <c r="H2218" s="17"/>
    </row>
    <row r="2219" spans="1:8">
      <c r="A2219" s="27">
        <v>38761</v>
      </c>
      <c r="B2219" s="11">
        <v>84.69</v>
      </c>
      <c r="C2219" s="29">
        <f>874.02-B2219</f>
        <v>789.32999999999993</v>
      </c>
      <c r="D2219" s="28">
        <f>1500-B2219</f>
        <v>1415.31</v>
      </c>
      <c r="E2219" s="16">
        <f t="shared" si="233"/>
        <v>1418.2821509999999</v>
      </c>
      <c r="F2219" s="29">
        <f>E2219-D2219</f>
        <v>2.9721509999999398</v>
      </c>
      <c r="G2219" s="29">
        <f>C2219+(E2219-D2219)</f>
        <v>792.30215099999987</v>
      </c>
      <c r="H2219" s="17"/>
    </row>
    <row r="2220" spans="1:8">
      <c r="A2220" s="27">
        <v>38762</v>
      </c>
      <c r="B2220" s="17"/>
      <c r="C2220" s="17"/>
      <c r="D2220" s="17"/>
      <c r="E2220" s="17"/>
      <c r="F2220" s="17"/>
      <c r="G2220" s="17"/>
      <c r="H2220" s="17"/>
    </row>
    <row r="2221" spans="1:8">
      <c r="A2221" s="27">
        <v>38763</v>
      </c>
      <c r="B2221" s="17"/>
      <c r="C2221" s="17"/>
      <c r="D2221" s="17"/>
      <c r="E2221" s="17"/>
      <c r="F2221" s="17"/>
      <c r="G2221" s="17"/>
      <c r="H2221" s="17"/>
    </row>
    <row r="2222" spans="1:8">
      <c r="A2222" s="27">
        <v>38764</v>
      </c>
      <c r="B2222" s="17"/>
      <c r="C2222" s="17"/>
      <c r="D2222" s="17"/>
      <c r="E2222" s="17"/>
      <c r="F2222" s="17"/>
      <c r="G2222" s="17"/>
      <c r="H2222" s="17"/>
    </row>
    <row r="2223" spans="1:8">
      <c r="A2223" s="27">
        <v>38765</v>
      </c>
      <c r="B2223" s="17"/>
      <c r="C2223" s="17"/>
      <c r="D2223" s="17"/>
      <c r="E2223" s="17"/>
      <c r="F2223" s="17"/>
      <c r="G2223" s="17"/>
      <c r="H2223" s="17"/>
    </row>
    <row r="2224" spans="1:8">
      <c r="A2224" s="27">
        <v>38766</v>
      </c>
      <c r="B2224" s="17"/>
      <c r="C2224" s="17"/>
      <c r="D2224" s="17"/>
      <c r="E2224" s="17"/>
      <c r="F2224" s="17"/>
      <c r="G2224" s="17"/>
      <c r="H2224" s="17"/>
    </row>
    <row r="2225" spans="1:8">
      <c r="A2225" s="27">
        <v>38767</v>
      </c>
      <c r="B2225" s="17"/>
      <c r="C2225" s="17"/>
      <c r="D2225" s="17"/>
      <c r="E2225" s="17"/>
      <c r="F2225" s="17"/>
      <c r="G2225" s="17"/>
      <c r="H2225" s="17"/>
    </row>
    <row r="2226" spans="1:8">
      <c r="A2226" s="27">
        <v>38768</v>
      </c>
      <c r="B2226" s="17"/>
      <c r="C2226" s="17"/>
      <c r="D2226" s="17"/>
      <c r="E2226" s="17"/>
      <c r="F2226" s="17"/>
      <c r="G2226" s="17"/>
      <c r="H2226" s="17"/>
    </row>
    <row r="2227" spans="1:8">
      <c r="A2227" s="27">
        <v>38769</v>
      </c>
      <c r="B2227" s="17"/>
      <c r="C2227" s="17"/>
      <c r="D2227" s="17"/>
      <c r="E2227" s="17"/>
      <c r="F2227" s="17"/>
      <c r="G2227" s="17"/>
      <c r="H2227" s="17"/>
    </row>
    <row r="2228" spans="1:8">
      <c r="A2228" s="27">
        <v>38770</v>
      </c>
      <c r="B2228" s="11">
        <v>87.93</v>
      </c>
      <c r="C2228" s="29">
        <f t="shared" ref="C2228:C2274" si="234">874.02-B2228</f>
        <v>786.08999999999992</v>
      </c>
      <c r="D2228" s="28">
        <f t="shared" ref="D2228:D2274" si="235">1500-B2228</f>
        <v>1412.07</v>
      </c>
      <c r="E2228" s="16">
        <f t="shared" ref="E2228:E2274" si="236">D2228*1.0021</f>
        <v>1415.035347</v>
      </c>
      <c r="F2228" s="29">
        <f t="shared" ref="F2228:F2274" si="237">E2228-D2228</f>
        <v>2.9653470000000652</v>
      </c>
      <c r="G2228" s="29">
        <f t="shared" ref="G2228:G2274" si="238">C2228+(E2228-D2228)</f>
        <v>789.05534699999998</v>
      </c>
      <c r="H2228" s="17"/>
    </row>
    <row r="2229" spans="1:8">
      <c r="A2229" s="27">
        <v>38771</v>
      </c>
      <c r="B2229" s="11">
        <v>89.34</v>
      </c>
      <c r="C2229" s="29">
        <f t="shared" si="234"/>
        <v>784.68</v>
      </c>
      <c r="D2229" s="28">
        <f t="shared" si="235"/>
        <v>1410.66</v>
      </c>
      <c r="E2229" s="16">
        <f t="shared" si="236"/>
        <v>1413.622386</v>
      </c>
      <c r="F2229" s="29">
        <f t="shared" si="237"/>
        <v>2.962385999999924</v>
      </c>
      <c r="G2229" s="29">
        <f t="shared" si="238"/>
        <v>787.64238599999987</v>
      </c>
      <c r="H2229" s="17"/>
    </row>
    <row r="2230" spans="1:8">
      <c r="A2230" s="27">
        <v>38772</v>
      </c>
      <c r="B2230" s="11">
        <v>90</v>
      </c>
      <c r="C2230" s="29">
        <f t="shared" si="234"/>
        <v>784.02</v>
      </c>
      <c r="D2230" s="28">
        <f t="shared" si="235"/>
        <v>1410</v>
      </c>
      <c r="E2230" s="16">
        <f t="shared" si="236"/>
        <v>1412.961</v>
      </c>
      <c r="F2230" s="29">
        <f t="shared" si="237"/>
        <v>2.9610000000000127</v>
      </c>
      <c r="G2230" s="29">
        <f t="shared" si="238"/>
        <v>786.98099999999999</v>
      </c>
      <c r="H2230" s="17"/>
    </row>
    <row r="2231" spans="1:8">
      <c r="A2231" s="27">
        <v>38773</v>
      </c>
      <c r="B2231" s="11">
        <v>90.12</v>
      </c>
      <c r="C2231" s="29">
        <f t="shared" si="234"/>
        <v>783.9</v>
      </c>
      <c r="D2231" s="28">
        <f t="shared" si="235"/>
        <v>1409.88</v>
      </c>
      <c r="E2231" s="16">
        <f t="shared" si="236"/>
        <v>1412.8407480000001</v>
      </c>
      <c r="F2231" s="29">
        <f t="shared" si="237"/>
        <v>2.9607479999999669</v>
      </c>
      <c r="G2231" s="29">
        <f t="shared" si="238"/>
        <v>786.86074799999994</v>
      </c>
      <c r="H2231" s="17"/>
    </row>
    <row r="2232" spans="1:8">
      <c r="A2232" s="27">
        <v>38774</v>
      </c>
      <c r="B2232" s="11">
        <v>89.87</v>
      </c>
      <c r="C2232" s="29">
        <f t="shared" si="234"/>
        <v>784.15</v>
      </c>
      <c r="D2232" s="28">
        <f t="shared" si="235"/>
        <v>1410.13</v>
      </c>
      <c r="E2232" s="16">
        <f t="shared" si="236"/>
        <v>1413.091273</v>
      </c>
      <c r="F2232" s="29">
        <f t="shared" si="237"/>
        <v>2.9612729999998919</v>
      </c>
      <c r="G2232" s="29">
        <f t="shared" si="238"/>
        <v>787.11127299999987</v>
      </c>
      <c r="H2232" s="17"/>
    </row>
    <row r="2233" spans="1:8">
      <c r="A2233" s="27">
        <v>38775</v>
      </c>
      <c r="B2233" s="11">
        <v>89.18</v>
      </c>
      <c r="C2233" s="29">
        <f t="shared" si="234"/>
        <v>784.83999999999992</v>
      </c>
      <c r="D2233" s="28">
        <f t="shared" si="235"/>
        <v>1410.82</v>
      </c>
      <c r="E2233" s="16">
        <f t="shared" si="236"/>
        <v>1413.7827219999999</v>
      </c>
      <c r="F2233" s="29">
        <f t="shared" si="237"/>
        <v>2.9627219999999852</v>
      </c>
      <c r="G2233" s="29">
        <f t="shared" si="238"/>
        <v>787.8027219999999</v>
      </c>
      <c r="H2233" s="17"/>
    </row>
    <row r="2234" spans="1:8">
      <c r="A2234" s="27">
        <v>38776</v>
      </c>
      <c r="B2234" s="11">
        <v>89.63</v>
      </c>
      <c r="C2234" s="29">
        <f t="shared" si="234"/>
        <v>784.39</v>
      </c>
      <c r="D2234" s="28">
        <f t="shared" si="235"/>
        <v>1410.37</v>
      </c>
      <c r="E2234" s="16">
        <f t="shared" si="236"/>
        <v>1413.3317769999999</v>
      </c>
      <c r="F2234" s="29">
        <f t="shared" si="237"/>
        <v>2.9617769999999837</v>
      </c>
      <c r="G2234" s="29">
        <f t="shared" si="238"/>
        <v>787.35177699999997</v>
      </c>
      <c r="H2234" s="17"/>
    </row>
    <row r="2235" spans="1:8">
      <c r="A2235" s="27">
        <v>38777</v>
      </c>
      <c r="B2235" s="11">
        <v>90.77</v>
      </c>
      <c r="C2235" s="29">
        <f t="shared" si="234"/>
        <v>783.25</v>
      </c>
      <c r="D2235" s="28">
        <f t="shared" si="235"/>
        <v>1409.23</v>
      </c>
      <c r="E2235" s="16">
        <f t="shared" si="236"/>
        <v>1412.1893829999999</v>
      </c>
      <c r="F2235" s="29">
        <f t="shared" si="237"/>
        <v>2.9593829999998889</v>
      </c>
      <c r="G2235" s="29">
        <f t="shared" si="238"/>
        <v>786.20938299999989</v>
      </c>
      <c r="H2235" s="17"/>
    </row>
    <row r="2236" spans="1:8">
      <c r="A2236" s="27">
        <v>38778</v>
      </c>
      <c r="B2236" s="11">
        <v>91.24</v>
      </c>
      <c r="C2236" s="29">
        <f t="shared" si="234"/>
        <v>782.78</v>
      </c>
      <c r="D2236" s="28">
        <f t="shared" si="235"/>
        <v>1408.76</v>
      </c>
      <c r="E2236" s="16">
        <f t="shared" si="236"/>
        <v>1411.718396</v>
      </c>
      <c r="F2236" s="29">
        <f t="shared" si="237"/>
        <v>2.9583959999999934</v>
      </c>
      <c r="G2236" s="29">
        <f t="shared" si="238"/>
        <v>785.73839599999997</v>
      </c>
      <c r="H2236" s="17"/>
    </row>
    <row r="2237" spans="1:8">
      <c r="A2237" s="27">
        <v>38779</v>
      </c>
      <c r="B2237" s="11">
        <v>91.86</v>
      </c>
      <c r="C2237" s="29">
        <f t="shared" si="234"/>
        <v>782.16</v>
      </c>
      <c r="D2237" s="28">
        <f t="shared" si="235"/>
        <v>1408.14</v>
      </c>
      <c r="E2237" s="16">
        <f t="shared" si="236"/>
        <v>1411.0970940000002</v>
      </c>
      <c r="F2237" s="29">
        <f t="shared" si="237"/>
        <v>2.9570940000000974</v>
      </c>
      <c r="G2237" s="29">
        <f t="shared" si="238"/>
        <v>785.11709400000007</v>
      </c>
      <c r="H2237" s="17"/>
    </row>
    <row r="2238" spans="1:8">
      <c r="A2238" s="27">
        <v>38780</v>
      </c>
      <c r="B2238" s="11">
        <v>92.35</v>
      </c>
      <c r="C2238" s="29">
        <f t="shared" si="234"/>
        <v>781.67</v>
      </c>
      <c r="D2238" s="28">
        <f t="shared" si="235"/>
        <v>1407.65</v>
      </c>
      <c r="E2238" s="16">
        <f t="shared" si="236"/>
        <v>1410.6060650000002</v>
      </c>
      <c r="F2238" s="29">
        <f t="shared" si="237"/>
        <v>2.9560650000000805</v>
      </c>
      <c r="G2238" s="29">
        <f t="shared" si="238"/>
        <v>784.62606500000004</v>
      </c>
      <c r="H2238" s="17"/>
    </row>
    <row r="2239" spans="1:8">
      <c r="A2239" s="27">
        <v>38781</v>
      </c>
      <c r="B2239" s="11">
        <v>92.36</v>
      </c>
      <c r="C2239" s="29">
        <f t="shared" si="234"/>
        <v>781.66</v>
      </c>
      <c r="D2239" s="28">
        <f t="shared" si="235"/>
        <v>1407.64</v>
      </c>
      <c r="E2239" s="16">
        <f t="shared" si="236"/>
        <v>1410.5960440000001</v>
      </c>
      <c r="F2239" s="29">
        <f t="shared" si="237"/>
        <v>2.9560440000000199</v>
      </c>
      <c r="G2239" s="29">
        <f t="shared" si="238"/>
        <v>784.61604399999999</v>
      </c>
      <c r="H2239" s="17"/>
    </row>
    <row r="2240" spans="1:8">
      <c r="A2240" s="27">
        <v>38782</v>
      </c>
      <c r="B2240" s="11">
        <v>92.48</v>
      </c>
      <c r="C2240" s="29">
        <f t="shared" si="234"/>
        <v>781.54</v>
      </c>
      <c r="D2240" s="28">
        <f t="shared" si="235"/>
        <v>1407.52</v>
      </c>
      <c r="E2240" s="16">
        <f t="shared" si="236"/>
        <v>1410.475792</v>
      </c>
      <c r="F2240" s="29">
        <f t="shared" si="237"/>
        <v>2.955791999999974</v>
      </c>
      <c r="G2240" s="29">
        <f t="shared" si="238"/>
        <v>784.49579199999994</v>
      </c>
      <c r="H2240" s="17"/>
    </row>
    <row r="2241" spans="1:8">
      <c r="A2241" s="27">
        <v>38783</v>
      </c>
      <c r="B2241" s="11">
        <v>93.23</v>
      </c>
      <c r="C2241" s="29">
        <f t="shared" si="234"/>
        <v>780.79</v>
      </c>
      <c r="D2241" s="28">
        <f t="shared" si="235"/>
        <v>1406.77</v>
      </c>
      <c r="E2241" s="16">
        <f t="shared" si="236"/>
        <v>1409.724217</v>
      </c>
      <c r="F2241" s="29">
        <f t="shared" si="237"/>
        <v>2.9542169999999714</v>
      </c>
      <c r="G2241" s="29">
        <f t="shared" si="238"/>
        <v>783.74421699999994</v>
      </c>
      <c r="H2241" s="17"/>
    </row>
    <row r="2242" spans="1:8">
      <c r="A2242" s="27">
        <v>38784</v>
      </c>
      <c r="B2242" s="11">
        <v>93.58</v>
      </c>
      <c r="C2242" s="29">
        <f t="shared" si="234"/>
        <v>780.43999999999994</v>
      </c>
      <c r="D2242" s="28">
        <f t="shared" si="235"/>
        <v>1406.42</v>
      </c>
      <c r="E2242" s="16">
        <f t="shared" si="236"/>
        <v>1409.373482</v>
      </c>
      <c r="F2242" s="29">
        <f t="shared" si="237"/>
        <v>2.9534819999998945</v>
      </c>
      <c r="G2242" s="29">
        <f t="shared" si="238"/>
        <v>783.39348199999984</v>
      </c>
      <c r="H2242" s="17"/>
    </row>
    <row r="2243" spans="1:8">
      <c r="A2243" s="27">
        <v>38785</v>
      </c>
      <c r="B2243" s="11">
        <v>93.66</v>
      </c>
      <c r="C2243" s="29">
        <f t="shared" si="234"/>
        <v>780.36</v>
      </c>
      <c r="D2243" s="28">
        <f t="shared" si="235"/>
        <v>1406.34</v>
      </c>
      <c r="E2243" s="16">
        <f t="shared" si="236"/>
        <v>1409.293314</v>
      </c>
      <c r="F2243" s="29">
        <f t="shared" si="237"/>
        <v>2.9533140000000913</v>
      </c>
      <c r="G2243" s="29">
        <f t="shared" si="238"/>
        <v>783.3133140000001</v>
      </c>
      <c r="H2243" s="17"/>
    </row>
    <row r="2244" spans="1:8">
      <c r="A2244" s="27">
        <v>38786</v>
      </c>
      <c r="B2244" s="11">
        <v>93.66</v>
      </c>
      <c r="C2244" s="29">
        <f t="shared" si="234"/>
        <v>780.36</v>
      </c>
      <c r="D2244" s="28">
        <f t="shared" si="235"/>
        <v>1406.34</v>
      </c>
      <c r="E2244" s="16">
        <f t="shared" si="236"/>
        <v>1409.293314</v>
      </c>
      <c r="F2244" s="29">
        <f t="shared" si="237"/>
        <v>2.9533140000000913</v>
      </c>
      <c r="G2244" s="29">
        <f t="shared" si="238"/>
        <v>783.3133140000001</v>
      </c>
      <c r="H2244" s="17"/>
    </row>
    <row r="2245" spans="1:8">
      <c r="A2245" s="27">
        <v>38787</v>
      </c>
      <c r="B2245" s="11">
        <v>94.25</v>
      </c>
      <c r="C2245" s="29">
        <f t="shared" si="234"/>
        <v>779.77</v>
      </c>
      <c r="D2245" s="28">
        <f t="shared" si="235"/>
        <v>1405.75</v>
      </c>
      <c r="E2245" s="16">
        <f t="shared" si="236"/>
        <v>1408.7020749999999</v>
      </c>
      <c r="F2245" s="29">
        <f t="shared" si="237"/>
        <v>2.9520749999999225</v>
      </c>
      <c r="G2245" s="29">
        <f t="shared" si="238"/>
        <v>782.7220749999999</v>
      </c>
      <c r="H2245" s="17"/>
    </row>
    <row r="2246" spans="1:8">
      <c r="A2246" s="27">
        <v>38788</v>
      </c>
      <c r="B2246" s="11">
        <v>94.36</v>
      </c>
      <c r="C2246" s="29">
        <f t="shared" si="234"/>
        <v>779.66</v>
      </c>
      <c r="D2246" s="28">
        <f t="shared" si="235"/>
        <v>1405.64</v>
      </c>
      <c r="E2246" s="16">
        <f t="shared" si="236"/>
        <v>1408.591844</v>
      </c>
      <c r="F2246" s="29">
        <f t="shared" si="237"/>
        <v>2.9518439999999373</v>
      </c>
      <c r="G2246" s="29">
        <f t="shared" si="238"/>
        <v>782.61184399999991</v>
      </c>
      <c r="H2246" s="17"/>
    </row>
    <row r="2247" spans="1:8">
      <c r="A2247" s="27">
        <v>38789</v>
      </c>
      <c r="B2247" s="11">
        <v>94.32</v>
      </c>
      <c r="C2247" s="29">
        <f t="shared" si="234"/>
        <v>779.7</v>
      </c>
      <c r="D2247" s="28">
        <f t="shared" si="235"/>
        <v>1405.68</v>
      </c>
      <c r="E2247" s="16">
        <f t="shared" si="236"/>
        <v>1408.631928</v>
      </c>
      <c r="F2247" s="29">
        <f t="shared" si="237"/>
        <v>2.9519279999999526</v>
      </c>
      <c r="G2247" s="29">
        <f t="shared" si="238"/>
        <v>782.651928</v>
      </c>
      <c r="H2247" s="17"/>
    </row>
    <row r="2248" spans="1:8">
      <c r="A2248" s="27">
        <v>38790</v>
      </c>
      <c r="B2248" s="11">
        <v>94.98</v>
      </c>
      <c r="C2248" s="29">
        <f t="shared" si="234"/>
        <v>779.04</v>
      </c>
      <c r="D2248" s="28">
        <f t="shared" si="235"/>
        <v>1405.02</v>
      </c>
      <c r="E2248" s="16">
        <f t="shared" si="236"/>
        <v>1407.970542</v>
      </c>
      <c r="F2248" s="29">
        <f t="shared" si="237"/>
        <v>2.9505420000000413</v>
      </c>
      <c r="G2248" s="29">
        <f t="shared" si="238"/>
        <v>781.990542</v>
      </c>
      <c r="H2248" s="17"/>
    </row>
    <row r="2249" spans="1:8">
      <c r="A2249" s="27">
        <v>38791</v>
      </c>
      <c r="B2249" s="11">
        <v>95.42</v>
      </c>
      <c r="C2249" s="29">
        <f t="shared" si="234"/>
        <v>778.6</v>
      </c>
      <c r="D2249" s="28">
        <f t="shared" si="235"/>
        <v>1404.58</v>
      </c>
      <c r="E2249" s="16">
        <f t="shared" si="236"/>
        <v>1407.529618</v>
      </c>
      <c r="F2249" s="29">
        <f t="shared" si="237"/>
        <v>2.9496180000001004</v>
      </c>
      <c r="G2249" s="29">
        <f t="shared" si="238"/>
        <v>781.54961800000012</v>
      </c>
      <c r="H2249" s="17"/>
    </row>
    <row r="2250" spans="1:8">
      <c r="A2250" s="27">
        <v>38792</v>
      </c>
      <c r="B2250" s="11">
        <v>95.82</v>
      </c>
      <c r="C2250" s="29">
        <f t="shared" si="234"/>
        <v>778.2</v>
      </c>
      <c r="D2250" s="28">
        <f t="shared" si="235"/>
        <v>1404.18</v>
      </c>
      <c r="E2250" s="16">
        <f t="shared" si="236"/>
        <v>1407.128778</v>
      </c>
      <c r="F2250" s="29">
        <f t="shared" si="237"/>
        <v>2.9487779999999475</v>
      </c>
      <c r="G2250" s="29">
        <f t="shared" si="238"/>
        <v>781.14877799999999</v>
      </c>
      <c r="H2250" s="17"/>
    </row>
    <row r="2251" spans="1:8">
      <c r="A2251" s="27">
        <v>38793</v>
      </c>
      <c r="B2251" s="11">
        <v>95.99</v>
      </c>
      <c r="C2251" s="29">
        <f t="shared" si="234"/>
        <v>778.03</v>
      </c>
      <c r="D2251" s="28">
        <f t="shared" si="235"/>
        <v>1404.01</v>
      </c>
      <c r="E2251" s="16">
        <f t="shared" si="236"/>
        <v>1406.958421</v>
      </c>
      <c r="F2251" s="29">
        <f t="shared" si="237"/>
        <v>2.948421000000053</v>
      </c>
      <c r="G2251" s="29">
        <f t="shared" si="238"/>
        <v>780.97842100000003</v>
      </c>
      <c r="H2251" s="17"/>
    </row>
    <row r="2252" spans="1:8">
      <c r="A2252" s="27">
        <v>38794</v>
      </c>
      <c r="B2252" s="11">
        <v>96.16</v>
      </c>
      <c r="C2252" s="29">
        <f t="shared" si="234"/>
        <v>777.86</v>
      </c>
      <c r="D2252" s="28">
        <f t="shared" si="235"/>
        <v>1403.84</v>
      </c>
      <c r="E2252" s="16">
        <f t="shared" si="236"/>
        <v>1406.7880639999998</v>
      </c>
      <c r="F2252" s="29">
        <f t="shared" si="237"/>
        <v>2.9480639999999312</v>
      </c>
      <c r="G2252" s="29">
        <f t="shared" si="238"/>
        <v>780.80806399999994</v>
      </c>
      <c r="H2252" s="17"/>
    </row>
    <row r="2253" spans="1:8">
      <c r="A2253" s="27">
        <v>38795</v>
      </c>
      <c r="B2253" s="11">
        <v>96.07</v>
      </c>
      <c r="C2253" s="29">
        <f t="shared" si="234"/>
        <v>777.95</v>
      </c>
      <c r="D2253" s="28">
        <f t="shared" si="235"/>
        <v>1403.93</v>
      </c>
      <c r="E2253" s="16">
        <f t="shared" si="236"/>
        <v>1406.8782530000001</v>
      </c>
      <c r="F2253" s="29">
        <f t="shared" si="237"/>
        <v>2.9482530000000224</v>
      </c>
      <c r="G2253" s="29">
        <f t="shared" si="238"/>
        <v>780.89825300000007</v>
      </c>
      <c r="H2253" s="17"/>
    </row>
    <row r="2254" spans="1:8">
      <c r="A2254" s="27">
        <v>38796</v>
      </c>
      <c r="B2254" s="11">
        <v>95.29</v>
      </c>
      <c r="C2254" s="29">
        <f t="shared" si="234"/>
        <v>778.73</v>
      </c>
      <c r="D2254" s="28">
        <f t="shared" si="235"/>
        <v>1404.71</v>
      </c>
      <c r="E2254" s="16">
        <f t="shared" si="236"/>
        <v>1407.659891</v>
      </c>
      <c r="F2254" s="29">
        <f t="shared" si="237"/>
        <v>2.9498909999999796</v>
      </c>
      <c r="G2254" s="29">
        <f t="shared" si="238"/>
        <v>781.679891</v>
      </c>
      <c r="H2254" s="17"/>
    </row>
    <row r="2255" spans="1:8">
      <c r="A2255" s="27">
        <v>38797</v>
      </c>
      <c r="B2255" s="11">
        <v>94.68</v>
      </c>
      <c r="C2255" s="29">
        <f t="shared" si="234"/>
        <v>779.33999999999992</v>
      </c>
      <c r="D2255" s="28">
        <f t="shared" si="235"/>
        <v>1405.32</v>
      </c>
      <c r="E2255" s="16">
        <f t="shared" si="236"/>
        <v>1408.271172</v>
      </c>
      <c r="F2255" s="29">
        <f t="shared" si="237"/>
        <v>2.9511720000000423</v>
      </c>
      <c r="G2255" s="29">
        <f t="shared" si="238"/>
        <v>782.29117199999996</v>
      </c>
      <c r="H2255" s="17"/>
    </row>
    <row r="2256" spans="1:8">
      <c r="A2256" s="27">
        <v>38798</v>
      </c>
      <c r="B2256" s="11">
        <v>94.25</v>
      </c>
      <c r="C2256" s="29">
        <f t="shared" si="234"/>
        <v>779.77</v>
      </c>
      <c r="D2256" s="28">
        <f t="shared" si="235"/>
        <v>1405.75</v>
      </c>
      <c r="E2256" s="16">
        <f t="shared" si="236"/>
        <v>1408.7020749999999</v>
      </c>
      <c r="F2256" s="29">
        <f t="shared" si="237"/>
        <v>2.9520749999999225</v>
      </c>
      <c r="G2256" s="29">
        <f t="shared" si="238"/>
        <v>782.7220749999999</v>
      </c>
      <c r="H2256" s="17"/>
    </row>
    <row r="2257" spans="1:8">
      <c r="A2257" s="27">
        <v>38799</v>
      </c>
      <c r="B2257" s="11">
        <v>94.09</v>
      </c>
      <c r="C2257" s="29">
        <f t="shared" si="234"/>
        <v>779.93</v>
      </c>
      <c r="D2257" s="28">
        <f t="shared" si="235"/>
        <v>1405.91</v>
      </c>
      <c r="E2257" s="16">
        <f t="shared" si="236"/>
        <v>1408.8624110000001</v>
      </c>
      <c r="F2257" s="29">
        <f t="shared" si="237"/>
        <v>2.9524109999999837</v>
      </c>
      <c r="G2257" s="29">
        <f t="shared" si="238"/>
        <v>782.88241099999993</v>
      </c>
      <c r="H2257" s="17"/>
    </row>
    <row r="2258" spans="1:8">
      <c r="A2258" s="27">
        <v>38800</v>
      </c>
      <c r="B2258" s="11">
        <v>93.88</v>
      </c>
      <c r="C2258" s="29">
        <f t="shared" si="234"/>
        <v>780.14</v>
      </c>
      <c r="D2258" s="28">
        <f t="shared" si="235"/>
        <v>1406.12</v>
      </c>
      <c r="E2258" s="16">
        <f t="shared" si="236"/>
        <v>1409.0728519999998</v>
      </c>
      <c r="F2258" s="29">
        <f t="shared" si="237"/>
        <v>2.9528519999998935</v>
      </c>
      <c r="G2258" s="29">
        <f t="shared" si="238"/>
        <v>783.09285199999988</v>
      </c>
      <c r="H2258" s="17"/>
    </row>
    <row r="2259" spans="1:8">
      <c r="A2259" s="27">
        <v>38801</v>
      </c>
      <c r="B2259" s="11">
        <v>93.67</v>
      </c>
      <c r="C2259" s="29">
        <f t="shared" si="234"/>
        <v>780.35</v>
      </c>
      <c r="D2259" s="28">
        <f t="shared" si="235"/>
        <v>1406.33</v>
      </c>
      <c r="E2259" s="16">
        <f t="shared" si="236"/>
        <v>1409.283293</v>
      </c>
      <c r="F2259" s="29">
        <f t="shared" si="237"/>
        <v>2.9532930000000306</v>
      </c>
      <c r="G2259" s="29">
        <f t="shared" si="238"/>
        <v>783.30329300000005</v>
      </c>
      <c r="H2259" s="17"/>
    </row>
    <row r="2260" spans="1:8">
      <c r="A2260" s="27">
        <v>38802</v>
      </c>
      <c r="B2260" s="11">
        <v>93.52</v>
      </c>
      <c r="C2260" s="29">
        <f t="shared" si="234"/>
        <v>780.5</v>
      </c>
      <c r="D2260" s="28">
        <f t="shared" si="235"/>
        <v>1406.48</v>
      </c>
      <c r="E2260" s="16">
        <f t="shared" si="236"/>
        <v>1409.433608</v>
      </c>
      <c r="F2260" s="29">
        <f t="shared" si="237"/>
        <v>2.9536080000000311</v>
      </c>
      <c r="G2260" s="29">
        <f t="shared" si="238"/>
        <v>783.45360800000003</v>
      </c>
      <c r="H2260" s="17"/>
    </row>
    <row r="2261" spans="1:8">
      <c r="A2261" s="27">
        <v>38803</v>
      </c>
      <c r="B2261" s="11">
        <v>93.27</v>
      </c>
      <c r="C2261" s="29">
        <f t="shared" si="234"/>
        <v>780.75</v>
      </c>
      <c r="D2261" s="28">
        <f t="shared" si="235"/>
        <v>1406.73</v>
      </c>
      <c r="E2261" s="16">
        <f t="shared" si="236"/>
        <v>1409.684133</v>
      </c>
      <c r="F2261" s="29">
        <f t="shared" si="237"/>
        <v>2.9541329999999562</v>
      </c>
      <c r="G2261" s="29">
        <f t="shared" si="238"/>
        <v>783.70413299999996</v>
      </c>
      <c r="H2261" s="17"/>
    </row>
    <row r="2262" spans="1:8">
      <c r="A2262" s="27">
        <v>38804</v>
      </c>
      <c r="B2262" s="11">
        <v>92.91</v>
      </c>
      <c r="C2262" s="29">
        <f t="shared" si="234"/>
        <v>781.11</v>
      </c>
      <c r="D2262" s="28">
        <f t="shared" si="235"/>
        <v>1407.09</v>
      </c>
      <c r="E2262" s="16">
        <f t="shared" si="236"/>
        <v>1410.044889</v>
      </c>
      <c r="F2262" s="29">
        <f t="shared" si="237"/>
        <v>2.9548890000000938</v>
      </c>
      <c r="G2262" s="29">
        <f t="shared" si="238"/>
        <v>784.06488900000011</v>
      </c>
      <c r="H2262" s="17"/>
    </row>
    <row r="2263" spans="1:8">
      <c r="A2263" s="27">
        <v>38805</v>
      </c>
      <c r="B2263" s="11">
        <v>92.61</v>
      </c>
      <c r="C2263" s="29">
        <f t="shared" si="234"/>
        <v>781.41</v>
      </c>
      <c r="D2263" s="28">
        <f t="shared" si="235"/>
        <v>1407.39</v>
      </c>
      <c r="E2263" s="16">
        <f t="shared" si="236"/>
        <v>1410.3455190000002</v>
      </c>
      <c r="F2263" s="29">
        <f t="shared" si="237"/>
        <v>2.9555190000000948</v>
      </c>
      <c r="G2263" s="29">
        <f t="shared" si="238"/>
        <v>784.36551900000006</v>
      </c>
      <c r="H2263" s="17"/>
    </row>
    <row r="2264" spans="1:8">
      <c r="A2264" s="27">
        <v>38806</v>
      </c>
      <c r="B2264" s="11">
        <v>92.93</v>
      </c>
      <c r="C2264" s="29">
        <f t="shared" si="234"/>
        <v>781.08999999999992</v>
      </c>
      <c r="D2264" s="28">
        <f t="shared" si="235"/>
        <v>1407.07</v>
      </c>
      <c r="E2264" s="16">
        <f t="shared" si="236"/>
        <v>1410.0248469999999</v>
      </c>
      <c r="F2264" s="29">
        <f t="shared" si="237"/>
        <v>2.9548469999999725</v>
      </c>
      <c r="G2264" s="29">
        <f t="shared" si="238"/>
        <v>784.04484699999989</v>
      </c>
      <c r="H2264" s="17"/>
    </row>
    <row r="2265" spans="1:8">
      <c r="A2265" s="27">
        <v>38807</v>
      </c>
      <c r="B2265" s="11">
        <v>93.69</v>
      </c>
      <c r="C2265" s="29">
        <f t="shared" si="234"/>
        <v>780.32999999999993</v>
      </c>
      <c r="D2265" s="28">
        <f t="shared" si="235"/>
        <v>1406.31</v>
      </c>
      <c r="E2265" s="16">
        <f t="shared" si="236"/>
        <v>1409.2632509999999</v>
      </c>
      <c r="F2265" s="29">
        <f t="shared" si="237"/>
        <v>2.9532509999999093</v>
      </c>
      <c r="G2265" s="29">
        <f t="shared" si="238"/>
        <v>783.28325099999984</v>
      </c>
      <c r="H2265" s="17"/>
    </row>
    <row r="2266" spans="1:8">
      <c r="A2266" s="27">
        <v>38808</v>
      </c>
      <c r="B2266" s="11">
        <v>94.34</v>
      </c>
      <c r="C2266" s="29">
        <f t="shared" si="234"/>
        <v>779.68</v>
      </c>
      <c r="D2266" s="28">
        <f t="shared" si="235"/>
        <v>1405.66</v>
      </c>
      <c r="E2266" s="16">
        <f t="shared" si="236"/>
        <v>1408.6118860000001</v>
      </c>
      <c r="F2266" s="29">
        <f t="shared" si="237"/>
        <v>2.9518860000000586</v>
      </c>
      <c r="G2266" s="29">
        <f t="shared" si="238"/>
        <v>782.63188600000001</v>
      </c>
      <c r="H2266" s="17"/>
    </row>
    <row r="2267" spans="1:8">
      <c r="A2267" s="27">
        <v>38809</v>
      </c>
      <c r="B2267" s="11">
        <v>94.42</v>
      </c>
      <c r="C2267" s="29">
        <f t="shared" si="234"/>
        <v>779.6</v>
      </c>
      <c r="D2267" s="28">
        <f t="shared" si="235"/>
        <v>1405.58</v>
      </c>
      <c r="E2267" s="16">
        <f t="shared" si="236"/>
        <v>1408.531718</v>
      </c>
      <c r="F2267" s="29">
        <f t="shared" si="237"/>
        <v>2.951718000000028</v>
      </c>
      <c r="G2267" s="29">
        <f t="shared" si="238"/>
        <v>782.55171800000005</v>
      </c>
      <c r="H2267" s="17"/>
    </row>
    <row r="2268" spans="1:8">
      <c r="A2268" s="27">
        <v>38810</v>
      </c>
      <c r="B2268" s="11">
        <v>94.47</v>
      </c>
      <c r="C2268" s="29">
        <f t="shared" si="234"/>
        <v>779.55</v>
      </c>
      <c r="D2268" s="28">
        <f t="shared" si="235"/>
        <v>1405.53</v>
      </c>
      <c r="E2268" s="16">
        <f t="shared" si="236"/>
        <v>1408.4816129999999</v>
      </c>
      <c r="F2268" s="29">
        <f t="shared" si="237"/>
        <v>2.9516129999999521</v>
      </c>
      <c r="G2268" s="29">
        <f t="shared" si="238"/>
        <v>782.50161299999991</v>
      </c>
      <c r="H2268" s="17"/>
    </row>
    <row r="2269" spans="1:8">
      <c r="A2269" s="27">
        <v>38811</v>
      </c>
      <c r="B2269" s="11">
        <v>95.05</v>
      </c>
      <c r="C2269" s="29">
        <f t="shared" si="234"/>
        <v>778.97</v>
      </c>
      <c r="D2269" s="28">
        <f t="shared" si="235"/>
        <v>1404.95</v>
      </c>
      <c r="E2269" s="16">
        <f t="shared" si="236"/>
        <v>1407.9003950000001</v>
      </c>
      <c r="F2269" s="29">
        <f t="shared" si="237"/>
        <v>2.9503950000000714</v>
      </c>
      <c r="G2269" s="29">
        <f t="shared" si="238"/>
        <v>781.9203950000001</v>
      </c>
      <c r="H2269" s="17"/>
    </row>
    <row r="2270" spans="1:8">
      <c r="A2270" s="27">
        <v>38812</v>
      </c>
      <c r="B2270" s="11">
        <v>95.5</v>
      </c>
      <c r="C2270" s="29">
        <f t="shared" si="234"/>
        <v>778.52</v>
      </c>
      <c r="D2270" s="28">
        <f t="shared" si="235"/>
        <v>1404.5</v>
      </c>
      <c r="E2270" s="16">
        <f t="shared" si="236"/>
        <v>1407.4494500000001</v>
      </c>
      <c r="F2270" s="29">
        <f t="shared" si="237"/>
        <v>2.9494500000000698</v>
      </c>
      <c r="G2270" s="29">
        <f t="shared" si="238"/>
        <v>781.46945000000005</v>
      </c>
      <c r="H2270" s="17"/>
    </row>
    <row r="2271" spans="1:8">
      <c r="A2271" s="27">
        <v>38813</v>
      </c>
      <c r="B2271" s="11">
        <v>95.92</v>
      </c>
      <c r="C2271" s="29">
        <f t="shared" si="234"/>
        <v>778.1</v>
      </c>
      <c r="D2271" s="28">
        <f t="shared" si="235"/>
        <v>1404.08</v>
      </c>
      <c r="E2271" s="16">
        <f t="shared" si="236"/>
        <v>1407.028568</v>
      </c>
      <c r="F2271" s="29">
        <f t="shared" si="237"/>
        <v>2.9485680000000229</v>
      </c>
      <c r="G2271" s="29">
        <f t="shared" si="238"/>
        <v>781.04856800000005</v>
      </c>
      <c r="H2271" s="17"/>
    </row>
    <row r="2272" spans="1:8">
      <c r="A2272" s="27">
        <v>38814</v>
      </c>
      <c r="B2272" s="11">
        <v>96.86</v>
      </c>
      <c r="C2272" s="29">
        <f t="shared" si="234"/>
        <v>777.16</v>
      </c>
      <c r="D2272" s="28">
        <f t="shared" si="235"/>
        <v>1403.14</v>
      </c>
      <c r="E2272" s="16">
        <f t="shared" si="236"/>
        <v>1406.0865940000001</v>
      </c>
      <c r="F2272" s="29">
        <f t="shared" si="237"/>
        <v>2.9465940000000046</v>
      </c>
      <c r="G2272" s="29">
        <f t="shared" si="238"/>
        <v>780.10659399999997</v>
      </c>
      <c r="H2272" s="17"/>
    </row>
    <row r="2273" spans="1:8">
      <c r="A2273" s="27">
        <v>38815</v>
      </c>
      <c r="B2273" s="11">
        <v>97.88</v>
      </c>
      <c r="C2273" s="29">
        <f t="shared" si="234"/>
        <v>776.14</v>
      </c>
      <c r="D2273" s="28">
        <f t="shared" si="235"/>
        <v>1402.12</v>
      </c>
      <c r="E2273" s="16">
        <f t="shared" si="236"/>
        <v>1405.0644519999998</v>
      </c>
      <c r="F2273" s="29">
        <f t="shared" si="237"/>
        <v>2.9444519999999557</v>
      </c>
      <c r="G2273" s="29">
        <f t="shared" si="238"/>
        <v>779.08445199999994</v>
      </c>
      <c r="H2273" s="17"/>
    </row>
    <row r="2274" spans="1:8">
      <c r="A2274" s="27">
        <v>38816</v>
      </c>
      <c r="B2274" s="11">
        <v>98.43</v>
      </c>
      <c r="C2274" s="29">
        <f t="shared" si="234"/>
        <v>775.58999999999992</v>
      </c>
      <c r="D2274" s="28">
        <f t="shared" si="235"/>
        <v>1401.57</v>
      </c>
      <c r="E2274" s="16">
        <f t="shared" si="236"/>
        <v>1404.513297</v>
      </c>
      <c r="F2274" s="29">
        <f t="shared" si="237"/>
        <v>2.9432970000000296</v>
      </c>
      <c r="G2274" s="29">
        <f t="shared" si="238"/>
        <v>778.53329699999995</v>
      </c>
      <c r="H2274" s="17"/>
    </row>
    <row r="2275" spans="1:8">
      <c r="A2275" s="27">
        <v>38817</v>
      </c>
      <c r="B2275" s="17"/>
      <c r="C2275" s="17"/>
      <c r="D2275" s="17"/>
      <c r="E2275" s="17"/>
      <c r="F2275" s="17"/>
      <c r="G2275" s="17"/>
      <c r="H2275" s="17"/>
    </row>
    <row r="2276" spans="1:8">
      <c r="A2276" s="27">
        <v>38818</v>
      </c>
      <c r="B2276" s="17"/>
      <c r="C2276" s="17"/>
      <c r="D2276" s="17"/>
      <c r="E2276" s="17"/>
      <c r="F2276" s="17"/>
      <c r="G2276" s="17"/>
      <c r="H2276" s="17"/>
    </row>
    <row r="2277" spans="1:8">
      <c r="A2277" s="27">
        <v>38819</v>
      </c>
      <c r="B2277" s="17"/>
      <c r="C2277" s="17"/>
      <c r="D2277" s="17"/>
      <c r="E2277" s="17"/>
      <c r="F2277" s="17"/>
      <c r="G2277" s="17"/>
      <c r="H2277" s="17"/>
    </row>
    <row r="2278" spans="1:8">
      <c r="A2278" s="27">
        <v>38820</v>
      </c>
      <c r="B2278" s="17"/>
      <c r="C2278" s="17"/>
      <c r="D2278" s="17"/>
      <c r="E2278" s="17"/>
      <c r="F2278" s="17"/>
      <c r="G2278" s="17"/>
      <c r="H2278" s="17"/>
    </row>
    <row r="2279" spans="1:8">
      <c r="A2279" s="27">
        <v>38821</v>
      </c>
      <c r="B2279" s="17"/>
      <c r="C2279" s="17"/>
      <c r="D2279" s="17"/>
      <c r="E2279" s="17"/>
      <c r="F2279" s="17"/>
      <c r="G2279" s="17"/>
      <c r="H2279" s="17"/>
    </row>
    <row r="2280" spans="1:8">
      <c r="A2280" s="27">
        <v>38822</v>
      </c>
      <c r="B2280" s="17"/>
      <c r="C2280" s="17"/>
      <c r="D2280" s="17"/>
      <c r="E2280" s="17"/>
      <c r="F2280" s="17"/>
      <c r="G2280" s="17"/>
      <c r="H2280" s="17"/>
    </row>
    <row r="2281" spans="1:8">
      <c r="A2281" s="27">
        <v>38823</v>
      </c>
      <c r="B2281" s="17"/>
      <c r="C2281" s="17"/>
      <c r="D2281" s="17"/>
      <c r="E2281" s="17"/>
      <c r="F2281" s="17"/>
      <c r="G2281" s="17"/>
      <c r="H2281" s="17"/>
    </row>
    <row r="2282" spans="1:8">
      <c r="A2282" s="27">
        <v>38824</v>
      </c>
      <c r="B2282" s="17"/>
      <c r="C2282" s="17"/>
      <c r="D2282" s="17"/>
      <c r="E2282" s="17"/>
      <c r="F2282" s="17"/>
      <c r="G2282" s="17"/>
      <c r="H2282" s="17"/>
    </row>
    <row r="2283" spans="1:8">
      <c r="A2283" s="27">
        <v>38825</v>
      </c>
      <c r="B2283" s="17"/>
      <c r="C2283" s="17"/>
      <c r="D2283" s="17"/>
      <c r="E2283" s="17"/>
      <c r="F2283" s="17"/>
      <c r="G2283" s="17"/>
      <c r="H2283" s="17"/>
    </row>
    <row r="2284" spans="1:8">
      <c r="A2284" s="27">
        <v>38826</v>
      </c>
      <c r="B2284" s="11">
        <v>104.77</v>
      </c>
      <c r="C2284" s="29">
        <f t="shared" ref="C2284:C2315" si="239">874.02-B2284</f>
        <v>769.25</v>
      </c>
      <c r="D2284" s="28">
        <f t="shared" ref="D2284:D2315" si="240">1500-B2284</f>
        <v>1395.23</v>
      </c>
      <c r="E2284" s="16">
        <f t="shared" ref="E2284:E2315" si="241">D2284*1.0021</f>
        <v>1398.159983</v>
      </c>
      <c r="F2284" s="29">
        <f t="shared" ref="F2284:F2315" si="242">E2284-D2284</f>
        <v>2.9299829999999929</v>
      </c>
      <c r="G2284" s="29">
        <f t="shared" ref="G2284:G2315" si="243">C2284+(E2284-D2284)</f>
        <v>772.17998299999999</v>
      </c>
      <c r="H2284" s="17"/>
    </row>
    <row r="2285" spans="1:8">
      <c r="A2285" s="27">
        <v>38827</v>
      </c>
      <c r="B2285" s="11">
        <v>104.54</v>
      </c>
      <c r="C2285" s="29">
        <f t="shared" si="239"/>
        <v>769.48</v>
      </c>
      <c r="D2285" s="28">
        <f t="shared" si="240"/>
        <v>1395.46</v>
      </c>
      <c r="E2285" s="16">
        <f t="shared" si="241"/>
        <v>1398.3904660000001</v>
      </c>
      <c r="F2285" s="29">
        <f t="shared" si="242"/>
        <v>2.930466000000024</v>
      </c>
      <c r="G2285" s="29">
        <f t="shared" si="243"/>
        <v>772.41046600000004</v>
      </c>
      <c r="H2285" s="17"/>
    </row>
    <row r="2286" spans="1:8">
      <c r="A2286" s="27">
        <v>38828</v>
      </c>
      <c r="B2286" s="11">
        <v>104.34</v>
      </c>
      <c r="C2286" s="29">
        <f t="shared" si="239"/>
        <v>769.68</v>
      </c>
      <c r="D2286" s="28">
        <f t="shared" si="240"/>
        <v>1395.66</v>
      </c>
      <c r="E2286" s="16">
        <f t="shared" si="241"/>
        <v>1398.5908860000002</v>
      </c>
      <c r="F2286" s="29">
        <f t="shared" si="242"/>
        <v>2.9308860000001005</v>
      </c>
      <c r="G2286" s="29">
        <f t="shared" si="243"/>
        <v>772.61088600000005</v>
      </c>
      <c r="H2286" s="17"/>
    </row>
    <row r="2287" spans="1:8">
      <c r="A2287" s="27">
        <v>38829</v>
      </c>
      <c r="B2287" s="11">
        <v>104.59</v>
      </c>
      <c r="C2287" s="29">
        <f t="shared" si="239"/>
        <v>769.43</v>
      </c>
      <c r="D2287" s="28">
        <f t="shared" si="240"/>
        <v>1395.41</v>
      </c>
      <c r="E2287" s="16">
        <f t="shared" si="241"/>
        <v>1398.340361</v>
      </c>
      <c r="F2287" s="29">
        <f t="shared" si="242"/>
        <v>2.930360999999948</v>
      </c>
      <c r="G2287" s="29">
        <f t="shared" si="243"/>
        <v>772.3603609999999</v>
      </c>
      <c r="H2287" s="17"/>
    </row>
    <row r="2288" spans="1:8">
      <c r="A2288" s="27">
        <v>38830</v>
      </c>
      <c r="B2288" s="11">
        <v>104.85</v>
      </c>
      <c r="C2288" s="29">
        <f t="shared" si="239"/>
        <v>769.17</v>
      </c>
      <c r="D2288" s="28">
        <f t="shared" si="240"/>
        <v>1395.15</v>
      </c>
      <c r="E2288" s="16">
        <f t="shared" si="241"/>
        <v>1398.0798150000001</v>
      </c>
      <c r="F2288" s="29">
        <f t="shared" si="242"/>
        <v>2.9298149999999623</v>
      </c>
      <c r="G2288" s="29">
        <f t="shared" si="243"/>
        <v>772.09981499999992</v>
      </c>
      <c r="H2288" s="17"/>
    </row>
    <row r="2289" spans="1:8">
      <c r="A2289" s="27">
        <v>38831</v>
      </c>
      <c r="B2289" s="11">
        <v>104.96</v>
      </c>
      <c r="C2289" s="29">
        <f t="shared" si="239"/>
        <v>769.06</v>
      </c>
      <c r="D2289" s="28">
        <f t="shared" si="240"/>
        <v>1395.04</v>
      </c>
      <c r="E2289" s="16">
        <f t="shared" si="241"/>
        <v>1397.9695839999999</v>
      </c>
      <c r="F2289" s="29">
        <f t="shared" si="242"/>
        <v>2.9295839999999771</v>
      </c>
      <c r="G2289" s="29">
        <f t="shared" si="243"/>
        <v>771.98958399999992</v>
      </c>
      <c r="H2289" s="17"/>
    </row>
    <row r="2290" spans="1:8">
      <c r="A2290" s="27">
        <v>38832</v>
      </c>
      <c r="B2290" s="11">
        <v>105.28</v>
      </c>
      <c r="C2290" s="29">
        <f t="shared" si="239"/>
        <v>768.74</v>
      </c>
      <c r="D2290" s="28">
        <f t="shared" si="240"/>
        <v>1394.72</v>
      </c>
      <c r="E2290" s="16">
        <f t="shared" si="241"/>
        <v>1397.6489120000001</v>
      </c>
      <c r="F2290" s="29">
        <f t="shared" si="242"/>
        <v>2.9289120000000821</v>
      </c>
      <c r="G2290" s="29">
        <f t="shared" si="243"/>
        <v>771.66891200000009</v>
      </c>
      <c r="H2290" s="17"/>
    </row>
    <row r="2291" spans="1:8">
      <c r="A2291" s="27">
        <v>38833</v>
      </c>
      <c r="B2291" s="11">
        <v>104.93</v>
      </c>
      <c r="C2291" s="29">
        <f t="shared" si="239"/>
        <v>769.08999999999992</v>
      </c>
      <c r="D2291" s="28">
        <f t="shared" si="240"/>
        <v>1395.07</v>
      </c>
      <c r="E2291" s="16">
        <f t="shared" si="241"/>
        <v>1397.9996469999999</v>
      </c>
      <c r="F2291" s="29">
        <f t="shared" si="242"/>
        <v>2.9296469999999317</v>
      </c>
      <c r="G2291" s="29">
        <f t="shared" si="243"/>
        <v>772.01964699999985</v>
      </c>
      <c r="H2291" s="17"/>
    </row>
    <row r="2292" spans="1:8">
      <c r="A2292" s="27">
        <v>38834</v>
      </c>
      <c r="B2292" s="11">
        <v>104.49</v>
      </c>
      <c r="C2292" s="29">
        <f t="shared" si="239"/>
        <v>769.53</v>
      </c>
      <c r="D2292" s="28">
        <f t="shared" si="240"/>
        <v>1395.51</v>
      </c>
      <c r="E2292" s="16">
        <f t="shared" si="241"/>
        <v>1398.4405710000001</v>
      </c>
      <c r="F2292" s="29">
        <f t="shared" si="242"/>
        <v>2.9305710000001</v>
      </c>
      <c r="G2292" s="29">
        <f t="shared" si="243"/>
        <v>772.46057100000007</v>
      </c>
      <c r="H2292" s="17"/>
    </row>
    <row r="2293" spans="1:8">
      <c r="A2293" s="27">
        <v>38835</v>
      </c>
      <c r="B2293" s="11">
        <v>104.08</v>
      </c>
      <c r="C2293" s="29">
        <f t="shared" si="239"/>
        <v>769.93999999999994</v>
      </c>
      <c r="D2293" s="28">
        <f t="shared" si="240"/>
        <v>1395.92</v>
      </c>
      <c r="E2293" s="16">
        <f t="shared" si="241"/>
        <v>1398.8514320000002</v>
      </c>
      <c r="F2293" s="29">
        <f t="shared" si="242"/>
        <v>2.9314320000000862</v>
      </c>
      <c r="G2293" s="29">
        <f t="shared" si="243"/>
        <v>772.87143200000003</v>
      </c>
      <c r="H2293" s="17"/>
    </row>
    <row r="2294" spans="1:8">
      <c r="A2294" s="27">
        <v>38836</v>
      </c>
      <c r="B2294" s="11">
        <v>103.79</v>
      </c>
      <c r="C2294" s="29">
        <f t="shared" si="239"/>
        <v>770.23</v>
      </c>
      <c r="D2294" s="28">
        <f t="shared" si="240"/>
        <v>1396.21</v>
      </c>
      <c r="E2294" s="16">
        <f t="shared" si="241"/>
        <v>1399.1420410000001</v>
      </c>
      <c r="F2294" s="29">
        <f t="shared" si="242"/>
        <v>2.9320410000000265</v>
      </c>
      <c r="G2294" s="29">
        <f t="shared" si="243"/>
        <v>773.16204100000004</v>
      </c>
      <c r="H2294" s="17"/>
    </row>
    <row r="2295" spans="1:8">
      <c r="A2295" s="27">
        <v>38837</v>
      </c>
      <c r="B2295" s="11">
        <v>103.57</v>
      </c>
      <c r="C2295" s="29">
        <f t="shared" si="239"/>
        <v>770.45</v>
      </c>
      <c r="D2295" s="28">
        <f t="shared" si="240"/>
        <v>1396.43</v>
      </c>
      <c r="E2295" s="16">
        <f t="shared" si="241"/>
        <v>1399.3625030000001</v>
      </c>
      <c r="F2295" s="29">
        <f t="shared" si="242"/>
        <v>2.932502999999997</v>
      </c>
      <c r="G2295" s="29">
        <f t="shared" si="243"/>
        <v>773.38250300000004</v>
      </c>
      <c r="H2295" s="17"/>
    </row>
    <row r="2296" spans="1:8">
      <c r="A2296" s="27">
        <v>38838</v>
      </c>
      <c r="B2296" s="11">
        <v>103.54</v>
      </c>
      <c r="C2296" s="29">
        <f t="shared" si="239"/>
        <v>770.48</v>
      </c>
      <c r="D2296" s="28">
        <f t="shared" si="240"/>
        <v>1396.46</v>
      </c>
      <c r="E2296" s="16">
        <f t="shared" si="241"/>
        <v>1399.392566</v>
      </c>
      <c r="F2296" s="29">
        <f t="shared" si="242"/>
        <v>2.9325659999999516</v>
      </c>
      <c r="G2296" s="29">
        <f t="shared" si="243"/>
        <v>773.41256599999997</v>
      </c>
      <c r="H2296" s="17"/>
    </row>
    <row r="2297" spans="1:8">
      <c r="A2297" s="27">
        <v>38839</v>
      </c>
      <c r="B2297" s="11">
        <v>104.79</v>
      </c>
      <c r="C2297" s="29">
        <f t="shared" si="239"/>
        <v>769.23</v>
      </c>
      <c r="D2297" s="28">
        <f t="shared" si="240"/>
        <v>1395.21</v>
      </c>
      <c r="E2297" s="16">
        <f t="shared" si="241"/>
        <v>1398.1399410000001</v>
      </c>
      <c r="F2297" s="29">
        <f t="shared" si="242"/>
        <v>2.9299410000000989</v>
      </c>
      <c r="G2297" s="29">
        <f t="shared" si="243"/>
        <v>772.15994100000012</v>
      </c>
      <c r="H2297" s="17"/>
    </row>
    <row r="2298" spans="1:8">
      <c r="A2298" s="27">
        <v>38840</v>
      </c>
      <c r="B2298" s="11">
        <v>105.26</v>
      </c>
      <c r="C2298" s="29">
        <f t="shared" si="239"/>
        <v>768.76</v>
      </c>
      <c r="D2298" s="28">
        <f t="shared" si="240"/>
        <v>1394.74</v>
      </c>
      <c r="E2298" s="16">
        <f t="shared" si="241"/>
        <v>1397.668954</v>
      </c>
      <c r="F2298" s="29">
        <f t="shared" si="242"/>
        <v>2.9289539999999761</v>
      </c>
      <c r="G2298" s="29">
        <f t="shared" si="243"/>
        <v>771.68895399999997</v>
      </c>
      <c r="H2298" s="17"/>
    </row>
    <row r="2299" spans="1:8">
      <c r="A2299" s="27">
        <v>38841</v>
      </c>
      <c r="B2299" s="11">
        <v>105.5</v>
      </c>
      <c r="C2299" s="29">
        <f t="shared" si="239"/>
        <v>768.52</v>
      </c>
      <c r="D2299" s="28">
        <f t="shared" si="240"/>
        <v>1394.5</v>
      </c>
      <c r="E2299" s="16">
        <f t="shared" si="241"/>
        <v>1397.4284499999999</v>
      </c>
      <c r="F2299" s="29">
        <f t="shared" si="242"/>
        <v>2.9284499999998843</v>
      </c>
      <c r="G2299" s="29">
        <f t="shared" si="243"/>
        <v>771.44844999999987</v>
      </c>
      <c r="H2299" s="17"/>
    </row>
    <row r="2300" spans="1:8">
      <c r="A2300" s="27">
        <v>38842</v>
      </c>
      <c r="B2300" s="11">
        <v>105.46</v>
      </c>
      <c r="C2300" s="29">
        <f t="shared" si="239"/>
        <v>768.56</v>
      </c>
      <c r="D2300" s="28">
        <f t="shared" si="240"/>
        <v>1394.54</v>
      </c>
      <c r="E2300" s="16">
        <f t="shared" si="241"/>
        <v>1397.4685339999999</v>
      </c>
      <c r="F2300" s="29">
        <f t="shared" si="242"/>
        <v>2.9285339999998996</v>
      </c>
      <c r="G2300" s="29">
        <f t="shared" si="243"/>
        <v>771.48853399999985</v>
      </c>
      <c r="H2300" s="17"/>
    </row>
    <row r="2301" spans="1:8">
      <c r="A2301" s="27">
        <v>38843</v>
      </c>
      <c r="B2301" s="11">
        <v>104.54</v>
      </c>
      <c r="C2301" s="29">
        <f t="shared" si="239"/>
        <v>769.48</v>
      </c>
      <c r="D2301" s="28">
        <f t="shared" si="240"/>
        <v>1395.46</v>
      </c>
      <c r="E2301" s="16">
        <f t="shared" si="241"/>
        <v>1398.3904660000001</v>
      </c>
      <c r="F2301" s="29">
        <f t="shared" si="242"/>
        <v>2.930466000000024</v>
      </c>
      <c r="G2301" s="29">
        <f t="shared" si="243"/>
        <v>772.41046600000004</v>
      </c>
      <c r="H2301" s="17"/>
    </row>
    <row r="2302" spans="1:8">
      <c r="A2302" s="27">
        <v>38844</v>
      </c>
      <c r="B2302" s="11">
        <v>103.76</v>
      </c>
      <c r="C2302" s="29">
        <f t="shared" si="239"/>
        <v>770.26</v>
      </c>
      <c r="D2302" s="28">
        <f t="shared" si="240"/>
        <v>1396.24</v>
      </c>
      <c r="E2302" s="16">
        <f t="shared" si="241"/>
        <v>1399.172104</v>
      </c>
      <c r="F2302" s="29">
        <f t="shared" si="242"/>
        <v>2.9321039999999812</v>
      </c>
      <c r="G2302" s="29">
        <f t="shared" si="243"/>
        <v>773.19210399999997</v>
      </c>
      <c r="H2302" s="17"/>
    </row>
    <row r="2303" spans="1:8">
      <c r="A2303" s="27">
        <v>38845</v>
      </c>
      <c r="B2303" s="11">
        <v>103.27</v>
      </c>
      <c r="C2303" s="29">
        <f t="shared" si="239"/>
        <v>770.75</v>
      </c>
      <c r="D2303" s="28">
        <f t="shared" si="240"/>
        <v>1396.73</v>
      </c>
      <c r="E2303" s="16">
        <f t="shared" si="241"/>
        <v>1399.663133</v>
      </c>
      <c r="F2303" s="29">
        <f t="shared" si="242"/>
        <v>2.933132999999998</v>
      </c>
      <c r="G2303" s="29">
        <f t="shared" si="243"/>
        <v>773.683133</v>
      </c>
      <c r="H2303" s="17"/>
    </row>
    <row r="2304" spans="1:8">
      <c r="A2304" s="27">
        <v>38846</v>
      </c>
      <c r="B2304" s="11">
        <v>103.57</v>
      </c>
      <c r="C2304" s="29">
        <f t="shared" si="239"/>
        <v>770.45</v>
      </c>
      <c r="D2304" s="28">
        <f t="shared" si="240"/>
        <v>1396.43</v>
      </c>
      <c r="E2304" s="16">
        <f t="shared" si="241"/>
        <v>1399.3625030000001</v>
      </c>
      <c r="F2304" s="29">
        <f t="shared" si="242"/>
        <v>2.932502999999997</v>
      </c>
      <c r="G2304" s="29">
        <f t="shared" si="243"/>
        <v>773.38250300000004</v>
      </c>
      <c r="H2304" s="17"/>
    </row>
    <row r="2305" spans="1:8">
      <c r="A2305" s="27">
        <v>38847</v>
      </c>
      <c r="B2305" s="11">
        <v>104.4</v>
      </c>
      <c r="C2305" s="29">
        <f t="shared" si="239"/>
        <v>769.62</v>
      </c>
      <c r="D2305" s="28">
        <f t="shared" si="240"/>
        <v>1395.6</v>
      </c>
      <c r="E2305" s="16">
        <f t="shared" si="241"/>
        <v>1398.5307599999999</v>
      </c>
      <c r="F2305" s="29">
        <f t="shared" si="242"/>
        <v>2.9307599999999638</v>
      </c>
      <c r="G2305" s="29">
        <f t="shared" si="243"/>
        <v>772.55075999999997</v>
      </c>
      <c r="H2305" s="17"/>
    </row>
    <row r="2306" spans="1:8">
      <c r="A2306" s="27">
        <v>38848</v>
      </c>
      <c r="B2306" s="11">
        <v>106.31</v>
      </c>
      <c r="C2306" s="29">
        <f t="shared" si="239"/>
        <v>767.71</v>
      </c>
      <c r="D2306" s="28">
        <f t="shared" si="240"/>
        <v>1393.69</v>
      </c>
      <c r="E2306" s="16">
        <f t="shared" si="241"/>
        <v>1396.616749</v>
      </c>
      <c r="F2306" s="29">
        <f t="shared" si="242"/>
        <v>2.9267489999999725</v>
      </c>
      <c r="G2306" s="29">
        <f t="shared" si="243"/>
        <v>770.63674900000001</v>
      </c>
      <c r="H2306" s="17"/>
    </row>
    <row r="2307" spans="1:8">
      <c r="A2307" s="27">
        <v>38849</v>
      </c>
      <c r="B2307" s="11">
        <v>107.74</v>
      </c>
      <c r="C2307" s="29">
        <f t="shared" si="239"/>
        <v>766.28</v>
      </c>
      <c r="D2307" s="28">
        <f t="shared" si="240"/>
        <v>1392.26</v>
      </c>
      <c r="E2307" s="16">
        <f t="shared" si="241"/>
        <v>1395.1837459999999</v>
      </c>
      <c r="F2307" s="29">
        <f t="shared" si="242"/>
        <v>2.9237459999999373</v>
      </c>
      <c r="G2307" s="29">
        <f t="shared" si="243"/>
        <v>769.20374599999991</v>
      </c>
      <c r="H2307" s="17"/>
    </row>
    <row r="2308" spans="1:8">
      <c r="A2308" s="27">
        <v>38850</v>
      </c>
      <c r="B2308" s="11">
        <v>108.61</v>
      </c>
      <c r="C2308" s="29">
        <f t="shared" si="239"/>
        <v>765.41</v>
      </c>
      <c r="D2308" s="28">
        <f t="shared" si="240"/>
        <v>1391.39</v>
      </c>
      <c r="E2308" s="16">
        <f t="shared" si="241"/>
        <v>1394.311919</v>
      </c>
      <c r="F2308" s="29">
        <f t="shared" si="242"/>
        <v>2.9219189999998889</v>
      </c>
      <c r="G2308" s="29">
        <f t="shared" si="243"/>
        <v>768.33191899999986</v>
      </c>
      <c r="H2308" s="17"/>
    </row>
    <row r="2309" spans="1:8">
      <c r="A2309" s="27">
        <v>38851</v>
      </c>
      <c r="B2309" s="11">
        <v>109.04</v>
      </c>
      <c r="C2309" s="29">
        <f t="shared" si="239"/>
        <v>764.98</v>
      </c>
      <c r="D2309" s="28">
        <f t="shared" si="240"/>
        <v>1390.96</v>
      </c>
      <c r="E2309" s="16">
        <f t="shared" si="241"/>
        <v>1393.881016</v>
      </c>
      <c r="F2309" s="29">
        <f t="shared" si="242"/>
        <v>2.9210160000000087</v>
      </c>
      <c r="G2309" s="29">
        <f t="shared" si="243"/>
        <v>767.90101600000003</v>
      </c>
      <c r="H2309" s="17"/>
    </row>
    <row r="2310" spans="1:8">
      <c r="A2310" s="27">
        <v>38852</v>
      </c>
      <c r="B2310" s="11">
        <v>108.92</v>
      </c>
      <c r="C2310" s="29">
        <f t="shared" si="239"/>
        <v>765.1</v>
      </c>
      <c r="D2310" s="28">
        <f t="shared" si="240"/>
        <v>1391.08</v>
      </c>
      <c r="E2310" s="16">
        <f t="shared" si="241"/>
        <v>1394.001268</v>
      </c>
      <c r="F2310" s="29">
        <f t="shared" si="242"/>
        <v>2.9212680000000546</v>
      </c>
      <c r="G2310" s="29">
        <f t="shared" si="243"/>
        <v>768.02126800000008</v>
      </c>
      <c r="H2310" s="17"/>
    </row>
    <row r="2311" spans="1:8">
      <c r="A2311" s="27">
        <v>38853</v>
      </c>
      <c r="B2311" s="11">
        <v>110.13</v>
      </c>
      <c r="C2311" s="29">
        <f t="shared" si="239"/>
        <v>763.89</v>
      </c>
      <c r="D2311" s="28">
        <f t="shared" si="240"/>
        <v>1389.87</v>
      </c>
      <c r="E2311" s="16">
        <f t="shared" si="241"/>
        <v>1392.7887269999999</v>
      </c>
      <c r="F2311" s="29">
        <f t="shared" si="242"/>
        <v>2.9187269999999899</v>
      </c>
      <c r="G2311" s="29">
        <f t="shared" si="243"/>
        <v>766.80872699999998</v>
      </c>
      <c r="H2311" s="17"/>
    </row>
    <row r="2312" spans="1:8">
      <c r="A2312" s="27">
        <v>38854</v>
      </c>
      <c r="B2312" s="11">
        <v>111.15</v>
      </c>
      <c r="C2312" s="29">
        <f t="shared" si="239"/>
        <v>762.87</v>
      </c>
      <c r="D2312" s="28">
        <f t="shared" si="240"/>
        <v>1388.85</v>
      </c>
      <c r="E2312" s="16">
        <f t="shared" si="241"/>
        <v>1391.7665849999998</v>
      </c>
      <c r="F2312" s="29">
        <f t="shared" si="242"/>
        <v>2.9165849999999409</v>
      </c>
      <c r="G2312" s="29">
        <f t="shared" si="243"/>
        <v>765.78658499999995</v>
      </c>
      <c r="H2312" s="17"/>
    </row>
    <row r="2313" spans="1:8">
      <c r="A2313" s="27">
        <v>38855</v>
      </c>
      <c r="B2313" s="11">
        <v>112.32</v>
      </c>
      <c r="C2313" s="29">
        <f t="shared" si="239"/>
        <v>761.7</v>
      </c>
      <c r="D2313" s="28">
        <f t="shared" si="240"/>
        <v>1387.68</v>
      </c>
      <c r="E2313" s="16">
        <f t="shared" si="241"/>
        <v>1390.594128</v>
      </c>
      <c r="F2313" s="29">
        <f t="shared" si="242"/>
        <v>2.9141279999998915</v>
      </c>
      <c r="G2313" s="29">
        <f t="shared" si="243"/>
        <v>764.61412799999994</v>
      </c>
      <c r="H2313" s="17"/>
    </row>
    <row r="2314" spans="1:8">
      <c r="A2314" s="27">
        <v>38856</v>
      </c>
      <c r="B2314" s="11">
        <v>113.2</v>
      </c>
      <c r="C2314" s="29">
        <f t="shared" si="239"/>
        <v>760.81999999999994</v>
      </c>
      <c r="D2314" s="28">
        <f t="shared" si="240"/>
        <v>1386.8</v>
      </c>
      <c r="E2314" s="16">
        <f t="shared" si="241"/>
        <v>1389.71228</v>
      </c>
      <c r="F2314" s="29">
        <f t="shared" si="242"/>
        <v>2.9122800000000097</v>
      </c>
      <c r="G2314" s="29">
        <f t="shared" si="243"/>
        <v>763.73227999999995</v>
      </c>
      <c r="H2314" s="17"/>
    </row>
    <row r="2315" spans="1:8">
      <c r="A2315" s="27">
        <v>38857</v>
      </c>
      <c r="B2315" s="11">
        <v>114.26</v>
      </c>
      <c r="C2315" s="29">
        <f t="shared" si="239"/>
        <v>759.76</v>
      </c>
      <c r="D2315" s="28">
        <f t="shared" si="240"/>
        <v>1385.74</v>
      </c>
      <c r="E2315" s="16">
        <f t="shared" si="241"/>
        <v>1388.650054</v>
      </c>
      <c r="F2315" s="29">
        <f t="shared" si="242"/>
        <v>2.9100539999999455</v>
      </c>
      <c r="G2315" s="29">
        <f t="shared" si="243"/>
        <v>762.67005399999994</v>
      </c>
      <c r="H2315" s="17"/>
    </row>
    <row r="2316" spans="1:8">
      <c r="A2316" s="27">
        <v>38858</v>
      </c>
      <c r="B2316" s="17"/>
      <c r="C2316" s="17"/>
      <c r="D2316" s="17"/>
      <c r="E2316" s="17"/>
      <c r="F2316" s="17"/>
      <c r="G2316" s="17"/>
      <c r="H2316" s="17"/>
    </row>
    <row r="2317" spans="1:8">
      <c r="A2317" s="27">
        <v>38859</v>
      </c>
      <c r="B2317" s="17"/>
      <c r="C2317" s="17"/>
      <c r="D2317" s="17"/>
      <c r="E2317" s="17"/>
      <c r="F2317" s="17"/>
      <c r="G2317" s="17"/>
      <c r="H2317" s="17"/>
    </row>
    <row r="2318" spans="1:8">
      <c r="A2318" s="27">
        <v>38860</v>
      </c>
      <c r="B2318" s="17"/>
      <c r="C2318" s="17"/>
      <c r="D2318" s="17"/>
      <c r="E2318" s="17"/>
      <c r="F2318" s="17"/>
      <c r="G2318" s="17"/>
      <c r="H2318" s="17"/>
    </row>
    <row r="2319" spans="1:8">
      <c r="A2319" s="27">
        <v>38861</v>
      </c>
      <c r="B2319" s="17"/>
      <c r="C2319" s="17"/>
      <c r="D2319" s="17"/>
      <c r="E2319" s="17"/>
      <c r="F2319" s="17"/>
      <c r="G2319" s="17"/>
      <c r="H2319" s="17"/>
    </row>
    <row r="2320" spans="1:8">
      <c r="A2320" s="27">
        <v>38862</v>
      </c>
      <c r="B2320" s="17"/>
      <c r="C2320" s="17"/>
      <c r="D2320" s="17"/>
      <c r="E2320" s="17"/>
      <c r="F2320" s="17"/>
      <c r="G2320" s="17"/>
      <c r="H2320" s="17"/>
    </row>
    <row r="2321" spans="1:8">
      <c r="A2321" s="27">
        <v>38863</v>
      </c>
      <c r="B2321" s="17"/>
      <c r="C2321" s="17"/>
      <c r="D2321" s="17"/>
      <c r="E2321" s="17"/>
      <c r="F2321" s="17"/>
      <c r="G2321" s="17"/>
      <c r="H2321" s="17"/>
    </row>
    <row r="2322" spans="1:8">
      <c r="A2322" s="27">
        <v>38864</v>
      </c>
      <c r="B2322" s="17"/>
      <c r="C2322" s="17"/>
      <c r="D2322" s="17"/>
      <c r="E2322" s="17"/>
      <c r="F2322" s="17"/>
      <c r="G2322" s="17"/>
      <c r="H2322" s="17"/>
    </row>
    <row r="2323" spans="1:8">
      <c r="A2323" s="27">
        <v>38865</v>
      </c>
      <c r="B2323" s="17"/>
      <c r="C2323" s="17"/>
      <c r="D2323" s="17"/>
      <c r="E2323" s="17"/>
      <c r="F2323" s="17"/>
      <c r="G2323" s="17"/>
      <c r="H2323" s="17"/>
    </row>
    <row r="2324" spans="1:8">
      <c r="A2324" s="27">
        <v>38866</v>
      </c>
      <c r="B2324" s="17"/>
      <c r="C2324" s="17"/>
      <c r="D2324" s="17"/>
      <c r="E2324" s="17"/>
      <c r="F2324" s="17"/>
      <c r="G2324" s="17"/>
      <c r="H2324" s="17"/>
    </row>
    <row r="2325" spans="1:8">
      <c r="A2325" s="27">
        <v>38867</v>
      </c>
      <c r="B2325" s="17"/>
      <c r="C2325" s="17"/>
      <c r="D2325" s="17"/>
      <c r="E2325" s="17"/>
      <c r="F2325" s="17"/>
      <c r="G2325" s="17"/>
      <c r="H2325" s="17"/>
    </row>
    <row r="2326" spans="1:8">
      <c r="A2326" s="27">
        <v>38868</v>
      </c>
      <c r="B2326" s="17"/>
      <c r="C2326" s="17"/>
      <c r="D2326" s="17"/>
      <c r="E2326" s="17"/>
      <c r="F2326" s="17"/>
      <c r="G2326" s="17"/>
      <c r="H2326" s="17"/>
    </row>
    <row r="2327" spans="1:8">
      <c r="A2327" s="27">
        <v>38869</v>
      </c>
      <c r="B2327" s="17"/>
      <c r="C2327" s="17"/>
      <c r="D2327" s="17"/>
      <c r="E2327" s="17"/>
      <c r="F2327" s="17"/>
      <c r="G2327" s="17"/>
      <c r="H2327" s="17"/>
    </row>
    <row r="2328" spans="1:8">
      <c r="A2328" s="27">
        <v>38870</v>
      </c>
      <c r="B2328" s="17"/>
      <c r="C2328" s="17"/>
      <c r="D2328" s="17"/>
      <c r="E2328" s="17"/>
      <c r="F2328" s="17"/>
      <c r="G2328" s="17"/>
      <c r="H2328" s="17"/>
    </row>
    <row r="2329" spans="1:8">
      <c r="A2329" s="27">
        <v>38871</v>
      </c>
      <c r="B2329" s="17"/>
      <c r="C2329" s="17"/>
      <c r="D2329" s="17"/>
      <c r="E2329" s="17"/>
      <c r="F2329" s="17"/>
      <c r="G2329" s="17"/>
      <c r="H2329" s="17"/>
    </row>
    <row r="2330" spans="1:8">
      <c r="A2330" s="27">
        <v>38872</v>
      </c>
      <c r="B2330" s="17"/>
      <c r="C2330" s="17"/>
      <c r="D2330" s="17"/>
      <c r="E2330" s="17"/>
      <c r="F2330" s="17"/>
      <c r="G2330" s="17"/>
      <c r="H2330" s="17"/>
    </row>
    <row r="2331" spans="1:8">
      <c r="A2331" s="27">
        <v>38873</v>
      </c>
      <c r="B2331" s="17"/>
      <c r="C2331" s="17"/>
      <c r="D2331" s="17"/>
      <c r="E2331" s="17"/>
      <c r="F2331" s="17"/>
      <c r="G2331" s="17"/>
      <c r="H2331" s="17"/>
    </row>
    <row r="2332" spans="1:8">
      <c r="A2332" s="27">
        <v>38874</v>
      </c>
      <c r="B2332" s="17"/>
      <c r="C2332" s="17"/>
      <c r="D2332" s="17"/>
      <c r="E2332" s="17"/>
      <c r="F2332" s="17"/>
      <c r="G2332" s="17"/>
      <c r="H2332" s="17"/>
    </row>
    <row r="2333" spans="1:8">
      <c r="A2333" s="27">
        <v>38875</v>
      </c>
      <c r="B2333" s="17"/>
      <c r="C2333" s="17"/>
      <c r="D2333" s="17"/>
      <c r="E2333" s="17"/>
      <c r="F2333" s="17"/>
      <c r="G2333" s="17"/>
      <c r="H2333" s="17"/>
    </row>
    <row r="2334" spans="1:8">
      <c r="A2334" s="27">
        <v>38876</v>
      </c>
      <c r="B2334" s="17"/>
      <c r="C2334" s="17"/>
      <c r="D2334" s="17"/>
      <c r="E2334" s="17"/>
      <c r="F2334" s="17"/>
      <c r="G2334" s="17"/>
      <c r="H2334" s="17"/>
    </row>
    <row r="2335" spans="1:8">
      <c r="A2335" s="27">
        <v>38877</v>
      </c>
      <c r="B2335" s="17"/>
      <c r="C2335" s="17"/>
      <c r="D2335" s="17"/>
      <c r="E2335" s="17"/>
      <c r="F2335" s="17"/>
      <c r="G2335" s="17"/>
      <c r="H2335" s="17"/>
    </row>
    <row r="2336" spans="1:8">
      <c r="A2336" s="27">
        <v>38878</v>
      </c>
      <c r="B2336" s="17"/>
      <c r="C2336" s="17"/>
      <c r="D2336" s="17"/>
      <c r="E2336" s="17"/>
      <c r="F2336" s="17"/>
      <c r="G2336" s="17"/>
      <c r="H2336" s="17"/>
    </row>
    <row r="2337" spans="1:8">
      <c r="A2337" s="27">
        <v>38879</v>
      </c>
      <c r="B2337" s="17"/>
      <c r="C2337" s="17"/>
      <c r="D2337" s="17"/>
      <c r="E2337" s="17"/>
      <c r="F2337" s="17"/>
      <c r="G2337" s="17"/>
      <c r="H2337" s="17"/>
    </row>
    <row r="2338" spans="1:8">
      <c r="A2338" s="27">
        <v>38880</v>
      </c>
      <c r="B2338" s="17"/>
      <c r="C2338" s="17"/>
      <c r="D2338" s="17"/>
      <c r="E2338" s="17"/>
      <c r="F2338" s="17"/>
      <c r="G2338" s="17"/>
      <c r="H2338" s="17"/>
    </row>
    <row r="2339" spans="1:8">
      <c r="A2339" s="27">
        <v>38881</v>
      </c>
      <c r="B2339" s="17"/>
      <c r="C2339" s="17"/>
      <c r="D2339" s="17"/>
      <c r="E2339" s="17"/>
      <c r="F2339" s="17"/>
      <c r="G2339" s="17"/>
      <c r="H2339" s="17"/>
    </row>
    <row r="2340" spans="1:8">
      <c r="A2340" s="27">
        <v>38882</v>
      </c>
      <c r="B2340" s="17"/>
      <c r="C2340" s="17"/>
      <c r="D2340" s="17"/>
      <c r="E2340" s="17"/>
      <c r="F2340" s="17"/>
      <c r="G2340" s="17"/>
      <c r="H2340" s="17"/>
    </row>
    <row r="2341" spans="1:8">
      <c r="A2341" s="27">
        <v>38883</v>
      </c>
      <c r="B2341" s="17"/>
      <c r="C2341" s="17"/>
      <c r="D2341" s="17"/>
      <c r="E2341" s="17"/>
      <c r="F2341" s="17"/>
      <c r="G2341" s="17"/>
      <c r="H2341" s="17"/>
    </row>
    <row r="2342" spans="1:8">
      <c r="A2342" s="27">
        <v>38884</v>
      </c>
      <c r="B2342" s="17"/>
      <c r="C2342" s="17"/>
      <c r="D2342" s="17"/>
      <c r="E2342" s="17"/>
      <c r="F2342" s="17"/>
      <c r="G2342" s="17"/>
      <c r="H2342" s="17"/>
    </row>
    <row r="2343" spans="1:8">
      <c r="A2343" s="27">
        <v>38885</v>
      </c>
      <c r="B2343" s="17"/>
      <c r="C2343" s="17"/>
      <c r="D2343" s="17"/>
      <c r="E2343" s="17"/>
      <c r="F2343" s="17"/>
      <c r="G2343" s="17"/>
      <c r="H2343" s="17"/>
    </row>
    <row r="2344" spans="1:8">
      <c r="A2344" s="27">
        <v>38886</v>
      </c>
      <c r="B2344" s="17"/>
      <c r="C2344" s="17"/>
      <c r="D2344" s="17"/>
      <c r="E2344" s="17"/>
      <c r="F2344" s="17"/>
      <c r="G2344" s="17"/>
      <c r="H2344" s="17"/>
    </row>
    <row r="2345" spans="1:8">
      <c r="A2345" s="27">
        <v>38887</v>
      </c>
      <c r="B2345" s="17"/>
      <c r="C2345" s="17"/>
      <c r="D2345" s="17"/>
      <c r="E2345" s="17"/>
      <c r="F2345" s="17"/>
      <c r="G2345" s="17"/>
      <c r="H2345" s="17"/>
    </row>
    <row r="2346" spans="1:8">
      <c r="A2346" s="27">
        <v>38888</v>
      </c>
      <c r="B2346" s="17"/>
      <c r="C2346" s="17"/>
      <c r="D2346" s="17"/>
      <c r="E2346" s="17"/>
      <c r="F2346" s="17"/>
      <c r="G2346" s="17"/>
      <c r="H2346" s="17"/>
    </row>
    <row r="2347" spans="1:8">
      <c r="A2347" s="27">
        <v>38889</v>
      </c>
      <c r="B2347" s="17"/>
      <c r="C2347" s="17"/>
      <c r="D2347" s="17"/>
      <c r="E2347" s="17"/>
      <c r="F2347" s="17"/>
      <c r="G2347" s="17"/>
      <c r="H2347" s="17"/>
    </row>
    <row r="2348" spans="1:8">
      <c r="A2348" s="27">
        <v>38890</v>
      </c>
      <c r="B2348" s="17"/>
      <c r="C2348" s="17"/>
      <c r="D2348" s="17"/>
      <c r="E2348" s="17"/>
      <c r="F2348" s="17"/>
      <c r="G2348" s="17"/>
      <c r="H2348" s="17"/>
    </row>
    <row r="2349" spans="1:8">
      <c r="A2349" s="27">
        <v>38891</v>
      </c>
      <c r="B2349" s="17"/>
      <c r="C2349" s="17"/>
      <c r="D2349" s="17"/>
      <c r="E2349" s="17"/>
      <c r="F2349" s="17"/>
      <c r="G2349" s="17"/>
      <c r="H2349" s="17"/>
    </row>
    <row r="2350" spans="1:8">
      <c r="A2350" s="27">
        <v>38892</v>
      </c>
      <c r="B2350" s="17"/>
      <c r="C2350" s="17"/>
      <c r="D2350" s="17"/>
      <c r="E2350" s="17"/>
      <c r="F2350" s="17"/>
      <c r="G2350" s="17"/>
      <c r="H2350" s="17"/>
    </row>
    <row r="2351" spans="1:8">
      <c r="A2351" s="27">
        <v>38893</v>
      </c>
      <c r="B2351" s="17"/>
      <c r="C2351" s="17"/>
      <c r="D2351" s="17"/>
      <c r="E2351" s="17"/>
      <c r="F2351" s="17"/>
      <c r="G2351" s="17"/>
      <c r="H2351" s="17"/>
    </row>
    <row r="2352" spans="1:8">
      <c r="A2352" s="27">
        <v>38894</v>
      </c>
      <c r="B2352" s="17"/>
      <c r="C2352" s="17"/>
      <c r="D2352" s="17"/>
      <c r="E2352" s="17"/>
      <c r="F2352" s="17"/>
      <c r="G2352" s="17"/>
      <c r="H2352" s="17"/>
    </row>
    <row r="2353" spans="1:8">
      <c r="A2353" s="27">
        <v>38895</v>
      </c>
      <c r="B2353" s="17"/>
      <c r="C2353" s="17"/>
      <c r="D2353" s="17"/>
      <c r="E2353" s="17"/>
      <c r="F2353" s="17"/>
      <c r="G2353" s="17"/>
      <c r="H2353" s="17"/>
    </row>
    <row r="2354" spans="1:8">
      <c r="A2354" s="27">
        <v>38896</v>
      </c>
      <c r="B2354" s="17"/>
      <c r="C2354" s="17"/>
      <c r="D2354" s="17"/>
      <c r="E2354" s="17"/>
      <c r="F2354" s="17"/>
      <c r="G2354" s="17"/>
      <c r="H2354" s="17"/>
    </row>
    <row r="2355" spans="1:8">
      <c r="A2355" s="27">
        <v>38897</v>
      </c>
      <c r="B2355" s="17"/>
      <c r="C2355" s="17"/>
      <c r="D2355" s="17"/>
      <c r="E2355" s="17"/>
      <c r="F2355" s="17"/>
      <c r="G2355" s="17"/>
      <c r="H2355" s="17"/>
    </row>
    <row r="2356" spans="1:8">
      <c r="A2356" s="27">
        <v>38898</v>
      </c>
      <c r="B2356" s="17"/>
      <c r="C2356" s="17"/>
      <c r="D2356" s="17"/>
      <c r="E2356" s="17"/>
      <c r="F2356" s="17"/>
      <c r="G2356" s="17"/>
      <c r="H2356" s="17"/>
    </row>
    <row r="2357" spans="1:8">
      <c r="A2357" s="27">
        <v>38899</v>
      </c>
      <c r="B2357" s="17"/>
      <c r="C2357" s="17"/>
      <c r="D2357" s="17"/>
      <c r="E2357" s="17"/>
      <c r="F2357" s="17"/>
      <c r="G2357" s="17"/>
      <c r="H2357" s="17"/>
    </row>
    <row r="2358" spans="1:8">
      <c r="A2358" s="27">
        <v>38900</v>
      </c>
      <c r="B2358" s="17"/>
      <c r="C2358" s="17"/>
      <c r="D2358" s="17"/>
      <c r="E2358" s="17"/>
      <c r="F2358" s="17"/>
      <c r="G2358" s="17"/>
      <c r="H2358" s="17"/>
    </row>
    <row r="2359" spans="1:8">
      <c r="A2359" s="27">
        <v>38901</v>
      </c>
      <c r="B2359" s="17"/>
      <c r="C2359" s="17"/>
      <c r="D2359" s="17"/>
      <c r="E2359" s="17"/>
      <c r="F2359" s="17"/>
      <c r="G2359" s="17"/>
      <c r="H2359" s="17"/>
    </row>
    <row r="2360" spans="1:8">
      <c r="A2360" s="27">
        <v>38902</v>
      </c>
      <c r="B2360" s="17"/>
      <c r="C2360" s="17"/>
      <c r="D2360" s="17"/>
      <c r="E2360" s="17"/>
      <c r="F2360" s="17"/>
      <c r="G2360" s="17"/>
      <c r="H2360" s="17"/>
    </row>
    <row r="2361" spans="1:8">
      <c r="A2361" s="27">
        <v>38903</v>
      </c>
      <c r="B2361" s="17"/>
      <c r="C2361" s="17"/>
      <c r="D2361" s="17"/>
      <c r="E2361" s="17"/>
      <c r="F2361" s="17"/>
      <c r="G2361" s="17"/>
      <c r="H2361" s="17"/>
    </row>
    <row r="2362" spans="1:8">
      <c r="A2362" s="27">
        <v>38904</v>
      </c>
      <c r="B2362" s="17"/>
      <c r="C2362" s="17"/>
      <c r="D2362" s="17"/>
      <c r="E2362" s="17"/>
      <c r="F2362" s="17"/>
      <c r="G2362" s="17"/>
      <c r="H2362" s="17"/>
    </row>
    <row r="2363" spans="1:8">
      <c r="A2363" s="27">
        <v>38905</v>
      </c>
      <c r="B2363" s="17"/>
      <c r="C2363" s="17"/>
      <c r="D2363" s="17"/>
      <c r="E2363" s="17"/>
      <c r="F2363" s="17"/>
      <c r="G2363" s="17"/>
      <c r="H2363" s="17"/>
    </row>
    <row r="2364" spans="1:8">
      <c r="A2364" s="27">
        <v>38906</v>
      </c>
      <c r="B2364" s="17"/>
      <c r="C2364" s="17"/>
      <c r="D2364" s="17"/>
      <c r="E2364" s="17"/>
      <c r="F2364" s="17"/>
      <c r="G2364" s="17"/>
      <c r="H2364" s="17"/>
    </row>
    <row r="2365" spans="1:8">
      <c r="A2365" s="27">
        <v>38907</v>
      </c>
      <c r="B2365" s="17"/>
      <c r="C2365" s="17"/>
      <c r="D2365" s="17"/>
      <c r="E2365" s="17"/>
      <c r="F2365" s="17"/>
      <c r="G2365" s="17"/>
      <c r="H2365" s="17"/>
    </row>
    <row r="2366" spans="1:8">
      <c r="A2366" s="27">
        <v>38908</v>
      </c>
      <c r="B2366" s="17"/>
      <c r="C2366" s="17"/>
      <c r="D2366" s="17"/>
      <c r="E2366" s="17"/>
      <c r="F2366" s="17"/>
      <c r="G2366" s="17"/>
      <c r="H2366" s="17"/>
    </row>
    <row r="2367" spans="1:8">
      <c r="A2367" s="27">
        <v>38909</v>
      </c>
      <c r="B2367" s="17"/>
      <c r="C2367" s="17"/>
      <c r="D2367" s="17"/>
      <c r="E2367" s="17"/>
      <c r="F2367" s="17"/>
      <c r="G2367" s="17"/>
      <c r="H2367" s="17"/>
    </row>
    <row r="2368" spans="1:8">
      <c r="A2368" s="27">
        <v>38910</v>
      </c>
      <c r="B2368" s="17"/>
      <c r="C2368" s="17"/>
      <c r="D2368" s="17"/>
      <c r="E2368" s="17"/>
      <c r="F2368" s="17"/>
      <c r="G2368" s="17"/>
      <c r="H2368" s="17"/>
    </row>
    <row r="2369" spans="1:8">
      <c r="A2369" s="27">
        <v>38911</v>
      </c>
      <c r="B2369" s="17"/>
      <c r="C2369" s="17"/>
      <c r="D2369" s="17"/>
      <c r="E2369" s="17"/>
      <c r="F2369" s="17"/>
      <c r="G2369" s="17"/>
      <c r="H2369" s="17"/>
    </row>
    <row r="2370" spans="1:8">
      <c r="A2370" s="27">
        <v>38912</v>
      </c>
      <c r="B2370" s="17"/>
      <c r="C2370" s="17"/>
      <c r="D2370" s="17"/>
      <c r="E2370" s="17"/>
      <c r="F2370" s="17"/>
      <c r="G2370" s="17"/>
      <c r="H2370" s="17"/>
    </row>
    <row r="2371" spans="1:8">
      <c r="A2371" s="27">
        <v>38913</v>
      </c>
      <c r="B2371" s="17"/>
      <c r="C2371" s="17"/>
      <c r="D2371" s="17"/>
      <c r="E2371" s="17"/>
      <c r="F2371" s="17"/>
      <c r="G2371" s="17"/>
      <c r="H2371" s="17"/>
    </row>
    <row r="2372" spans="1:8">
      <c r="A2372" s="27">
        <v>38914</v>
      </c>
      <c r="B2372" s="17"/>
      <c r="C2372" s="17"/>
      <c r="D2372" s="17"/>
      <c r="E2372" s="17"/>
      <c r="F2372" s="17"/>
      <c r="G2372" s="17"/>
      <c r="H2372" s="17"/>
    </row>
    <row r="2373" spans="1:8">
      <c r="A2373" s="27">
        <v>38915</v>
      </c>
      <c r="B2373" s="17"/>
      <c r="C2373" s="17"/>
      <c r="D2373" s="17"/>
      <c r="E2373" s="17"/>
      <c r="F2373" s="17"/>
      <c r="G2373" s="17"/>
      <c r="H2373" s="17"/>
    </row>
    <row r="2374" spans="1:8">
      <c r="A2374" s="27">
        <v>38916</v>
      </c>
      <c r="B2374" s="17"/>
      <c r="C2374" s="17"/>
      <c r="D2374" s="17"/>
      <c r="E2374" s="17"/>
      <c r="F2374" s="17"/>
      <c r="G2374" s="17"/>
      <c r="H2374" s="17"/>
    </row>
    <row r="2375" spans="1:8">
      <c r="A2375" s="27">
        <v>38917</v>
      </c>
      <c r="B2375" s="17"/>
      <c r="C2375" s="17"/>
      <c r="D2375" s="17"/>
      <c r="E2375" s="17"/>
      <c r="F2375" s="17"/>
      <c r="G2375" s="17"/>
      <c r="H2375" s="17"/>
    </row>
    <row r="2376" spans="1:8">
      <c r="A2376" s="27">
        <v>38918</v>
      </c>
      <c r="B2376" s="17"/>
      <c r="C2376" s="17"/>
      <c r="D2376" s="17"/>
      <c r="E2376" s="17"/>
      <c r="F2376" s="17"/>
      <c r="G2376" s="17"/>
      <c r="H2376" s="17"/>
    </row>
    <row r="2377" spans="1:8">
      <c r="A2377" s="27">
        <v>38919</v>
      </c>
      <c r="B2377" s="17"/>
      <c r="C2377" s="17"/>
      <c r="D2377" s="17"/>
      <c r="E2377" s="17"/>
      <c r="F2377" s="17"/>
      <c r="G2377" s="17"/>
      <c r="H2377" s="17"/>
    </row>
    <row r="2378" spans="1:8">
      <c r="A2378" s="27">
        <v>38920</v>
      </c>
      <c r="B2378" s="17"/>
      <c r="C2378" s="17"/>
      <c r="D2378" s="17"/>
      <c r="E2378" s="17"/>
      <c r="F2378" s="17"/>
      <c r="G2378" s="17"/>
      <c r="H2378" s="17"/>
    </row>
    <row r="2379" spans="1:8">
      <c r="A2379" s="27">
        <v>38921</v>
      </c>
      <c r="B2379" s="17"/>
      <c r="C2379" s="17"/>
      <c r="D2379" s="17"/>
      <c r="E2379" s="17"/>
      <c r="F2379" s="17"/>
      <c r="G2379" s="17"/>
      <c r="H2379" s="17"/>
    </row>
    <row r="2380" spans="1:8">
      <c r="A2380" s="27">
        <v>38922</v>
      </c>
      <c r="B2380" s="17"/>
      <c r="C2380" s="17"/>
      <c r="D2380" s="17"/>
      <c r="E2380" s="17"/>
      <c r="F2380" s="17"/>
      <c r="G2380" s="17"/>
      <c r="H2380" s="17"/>
    </row>
    <row r="2381" spans="1:8">
      <c r="A2381" s="27">
        <v>38923</v>
      </c>
      <c r="B2381" s="17"/>
      <c r="C2381" s="17"/>
      <c r="D2381" s="17"/>
      <c r="E2381" s="17"/>
      <c r="F2381" s="17"/>
      <c r="G2381" s="17"/>
      <c r="H2381" s="17"/>
    </row>
    <row r="2382" spans="1:8">
      <c r="A2382" s="27">
        <v>38924</v>
      </c>
      <c r="B2382" s="17"/>
      <c r="C2382" s="17"/>
      <c r="D2382" s="17"/>
      <c r="E2382" s="17"/>
      <c r="F2382" s="17"/>
      <c r="G2382" s="17"/>
      <c r="H2382" s="17"/>
    </row>
    <row r="2383" spans="1:8">
      <c r="A2383" s="27">
        <v>38925</v>
      </c>
      <c r="B2383" s="17"/>
      <c r="C2383" s="17"/>
      <c r="D2383" s="17"/>
      <c r="E2383" s="17"/>
      <c r="F2383" s="17"/>
      <c r="G2383" s="17"/>
      <c r="H2383" s="17"/>
    </row>
    <row r="2384" spans="1:8">
      <c r="A2384" s="27">
        <v>38926</v>
      </c>
      <c r="B2384" s="17"/>
      <c r="C2384" s="17"/>
      <c r="D2384" s="17"/>
      <c r="E2384" s="17"/>
      <c r="F2384" s="17"/>
      <c r="G2384" s="17"/>
      <c r="H2384" s="17"/>
    </row>
    <row r="2385" spans="1:8">
      <c r="A2385" s="27">
        <v>38927</v>
      </c>
      <c r="B2385" s="17"/>
      <c r="C2385" s="17"/>
      <c r="D2385" s="17"/>
      <c r="E2385" s="17"/>
      <c r="F2385" s="17"/>
      <c r="G2385" s="17"/>
      <c r="H2385" s="17"/>
    </row>
    <row r="2386" spans="1:8">
      <c r="A2386" s="27">
        <v>38928</v>
      </c>
      <c r="B2386" s="17"/>
      <c r="C2386" s="17"/>
      <c r="D2386" s="17"/>
      <c r="E2386" s="17"/>
      <c r="F2386" s="17"/>
      <c r="G2386" s="17"/>
      <c r="H2386" s="17"/>
    </row>
    <row r="2387" spans="1:8">
      <c r="A2387" s="27">
        <v>38929</v>
      </c>
      <c r="B2387" s="17"/>
      <c r="C2387" s="17"/>
      <c r="D2387" s="17"/>
      <c r="E2387" s="17"/>
      <c r="F2387" s="17"/>
      <c r="G2387" s="17"/>
      <c r="H2387" s="17"/>
    </row>
    <row r="2388" spans="1:8">
      <c r="A2388" s="27">
        <v>38930</v>
      </c>
      <c r="B2388" s="17"/>
      <c r="C2388" s="17"/>
      <c r="D2388" s="17"/>
      <c r="E2388" s="17"/>
      <c r="F2388" s="17"/>
      <c r="G2388" s="17"/>
      <c r="H2388" s="17"/>
    </row>
    <row r="2389" spans="1:8">
      <c r="A2389" s="27">
        <v>38931</v>
      </c>
      <c r="B2389" s="17"/>
      <c r="C2389" s="17"/>
      <c r="D2389" s="17"/>
      <c r="E2389" s="17"/>
      <c r="F2389" s="17"/>
      <c r="G2389" s="17"/>
      <c r="H2389" s="17"/>
    </row>
    <row r="2390" spans="1:8">
      <c r="A2390" s="27">
        <v>38932</v>
      </c>
      <c r="B2390" s="17"/>
      <c r="C2390" s="17"/>
      <c r="D2390" s="17"/>
      <c r="E2390" s="17"/>
      <c r="F2390" s="17"/>
      <c r="G2390" s="17"/>
      <c r="H2390" s="17"/>
    </row>
    <row r="2391" spans="1:8">
      <c r="A2391" s="27">
        <v>38933</v>
      </c>
      <c r="B2391" s="17"/>
      <c r="C2391" s="17"/>
      <c r="D2391" s="17"/>
      <c r="E2391" s="17"/>
      <c r="F2391" s="17"/>
      <c r="G2391" s="17"/>
      <c r="H2391" s="17"/>
    </row>
    <row r="2392" spans="1:8">
      <c r="A2392" s="27">
        <v>38934</v>
      </c>
      <c r="B2392" s="17"/>
      <c r="C2392" s="17"/>
      <c r="D2392" s="17"/>
      <c r="E2392" s="17"/>
      <c r="F2392" s="17"/>
      <c r="G2392" s="17"/>
      <c r="H2392" s="17"/>
    </row>
    <row r="2393" spans="1:8">
      <c r="A2393" s="27">
        <v>38935</v>
      </c>
      <c r="B2393" s="17"/>
      <c r="C2393" s="17"/>
      <c r="D2393" s="17"/>
      <c r="E2393" s="17"/>
      <c r="F2393" s="17"/>
      <c r="G2393" s="17"/>
      <c r="H2393" s="17"/>
    </row>
    <row r="2394" spans="1:8">
      <c r="A2394" s="27">
        <v>38936</v>
      </c>
      <c r="B2394" s="17"/>
      <c r="C2394" s="17"/>
      <c r="D2394" s="17"/>
      <c r="E2394" s="17"/>
      <c r="F2394" s="17"/>
      <c r="G2394" s="17"/>
      <c r="H2394" s="17"/>
    </row>
    <row r="2395" spans="1:8">
      <c r="A2395" s="27">
        <v>38937</v>
      </c>
      <c r="B2395" s="17"/>
      <c r="C2395" s="17"/>
      <c r="D2395" s="17"/>
      <c r="E2395" s="17"/>
      <c r="F2395" s="17"/>
      <c r="G2395" s="17"/>
      <c r="H2395" s="17"/>
    </row>
    <row r="2396" spans="1:8">
      <c r="A2396" s="27">
        <v>38938</v>
      </c>
      <c r="B2396" s="17"/>
      <c r="C2396" s="17"/>
      <c r="D2396" s="17"/>
      <c r="E2396" s="17"/>
      <c r="F2396" s="17"/>
      <c r="G2396" s="17"/>
      <c r="H2396" s="17"/>
    </row>
    <row r="2397" spans="1:8">
      <c r="A2397" s="27">
        <v>38939</v>
      </c>
      <c r="B2397" s="11">
        <v>126.9</v>
      </c>
      <c r="C2397" s="29">
        <f t="shared" ref="C2397:C2443" si="244">874.02-B2397</f>
        <v>747.12</v>
      </c>
      <c r="D2397" s="28">
        <f t="shared" ref="D2397:D2443" si="245">1500-B2397</f>
        <v>1373.1</v>
      </c>
      <c r="E2397" s="16">
        <f t="shared" ref="E2397:E2443" si="246">D2397*1.0021</f>
        <v>1375.9835099999998</v>
      </c>
      <c r="F2397" s="29">
        <f t="shared" ref="F2397:F2443" si="247">E2397-D2397</f>
        <v>2.8835099999998874</v>
      </c>
      <c r="G2397" s="29">
        <f t="shared" ref="G2397:G2443" si="248">C2397+(E2397-D2397)</f>
        <v>750.00350999999989</v>
      </c>
      <c r="H2397" s="17"/>
    </row>
    <row r="2398" spans="1:8">
      <c r="A2398" s="27">
        <v>38940</v>
      </c>
      <c r="B2398" s="11">
        <v>127.43</v>
      </c>
      <c r="C2398" s="29">
        <f t="shared" si="244"/>
        <v>746.58999999999992</v>
      </c>
      <c r="D2398" s="28">
        <f t="shared" si="245"/>
        <v>1372.57</v>
      </c>
      <c r="E2398" s="16">
        <f t="shared" si="246"/>
        <v>1375.452397</v>
      </c>
      <c r="F2398" s="29">
        <f t="shared" si="247"/>
        <v>2.8823970000000827</v>
      </c>
      <c r="G2398" s="29">
        <f t="shared" si="248"/>
        <v>749.472397</v>
      </c>
      <c r="H2398" s="17"/>
    </row>
    <row r="2399" spans="1:8">
      <c r="A2399" s="27">
        <v>38941</v>
      </c>
      <c r="B2399" s="11">
        <v>127.65</v>
      </c>
      <c r="C2399" s="29">
        <f t="shared" si="244"/>
        <v>746.37</v>
      </c>
      <c r="D2399" s="28">
        <f t="shared" si="245"/>
        <v>1372.35</v>
      </c>
      <c r="E2399" s="16">
        <f t="shared" si="246"/>
        <v>1375.2319349999998</v>
      </c>
      <c r="F2399" s="29">
        <f t="shared" si="247"/>
        <v>2.8819349999998849</v>
      </c>
      <c r="G2399" s="29">
        <f t="shared" si="248"/>
        <v>749.25193499999989</v>
      </c>
      <c r="H2399" s="17"/>
    </row>
    <row r="2400" spans="1:8">
      <c r="A2400" s="27">
        <v>38942</v>
      </c>
      <c r="B2400" s="11">
        <v>127.35</v>
      </c>
      <c r="C2400" s="29">
        <f t="shared" si="244"/>
        <v>746.67</v>
      </c>
      <c r="D2400" s="28">
        <f t="shared" si="245"/>
        <v>1372.65</v>
      </c>
      <c r="E2400" s="16">
        <f t="shared" si="246"/>
        <v>1375.532565</v>
      </c>
      <c r="F2400" s="29">
        <f t="shared" si="247"/>
        <v>2.8825649999998859</v>
      </c>
      <c r="G2400" s="29">
        <f t="shared" si="248"/>
        <v>749.55256499999984</v>
      </c>
      <c r="H2400" s="17"/>
    </row>
    <row r="2401" spans="1:8">
      <c r="A2401" s="27">
        <v>38943</v>
      </c>
      <c r="B2401" s="11">
        <v>127.38</v>
      </c>
      <c r="C2401" s="29">
        <f t="shared" si="244"/>
        <v>746.64</v>
      </c>
      <c r="D2401" s="28">
        <f t="shared" si="245"/>
        <v>1372.62</v>
      </c>
      <c r="E2401" s="16">
        <f t="shared" si="246"/>
        <v>1375.5025019999998</v>
      </c>
      <c r="F2401" s="29">
        <f t="shared" si="247"/>
        <v>2.8825019999999313</v>
      </c>
      <c r="G2401" s="29">
        <f t="shared" si="248"/>
        <v>749.52250199999992</v>
      </c>
      <c r="H2401" s="17"/>
    </row>
    <row r="2402" spans="1:8">
      <c r="A2402" s="27">
        <v>38944</v>
      </c>
      <c r="B2402" s="11">
        <v>127.65</v>
      </c>
      <c r="C2402" s="29">
        <f t="shared" si="244"/>
        <v>746.37</v>
      </c>
      <c r="D2402" s="28">
        <f t="shared" si="245"/>
        <v>1372.35</v>
      </c>
      <c r="E2402" s="16">
        <f t="shared" si="246"/>
        <v>1375.2319349999998</v>
      </c>
      <c r="F2402" s="29">
        <f t="shared" si="247"/>
        <v>2.8819349999998849</v>
      </c>
      <c r="G2402" s="29">
        <f t="shared" si="248"/>
        <v>749.25193499999989</v>
      </c>
      <c r="H2402" s="17"/>
    </row>
    <row r="2403" spans="1:8">
      <c r="A2403" s="27">
        <v>38945</v>
      </c>
      <c r="B2403" s="11">
        <v>127.94</v>
      </c>
      <c r="C2403" s="29">
        <f t="shared" si="244"/>
        <v>746.07999999999993</v>
      </c>
      <c r="D2403" s="28">
        <f t="shared" si="245"/>
        <v>1372.06</v>
      </c>
      <c r="E2403" s="16">
        <f t="shared" si="246"/>
        <v>1374.9413259999999</v>
      </c>
      <c r="F2403" s="29">
        <f t="shared" si="247"/>
        <v>2.8813259999999445</v>
      </c>
      <c r="G2403" s="29">
        <f t="shared" si="248"/>
        <v>748.96132599999987</v>
      </c>
      <c r="H2403" s="17"/>
    </row>
    <row r="2404" spans="1:8">
      <c r="A2404" s="27">
        <v>38946</v>
      </c>
      <c r="B2404" s="11">
        <v>127.78</v>
      </c>
      <c r="C2404" s="29">
        <f t="shared" si="244"/>
        <v>746.24</v>
      </c>
      <c r="D2404" s="28">
        <f t="shared" si="245"/>
        <v>1372.22</v>
      </c>
      <c r="E2404" s="16">
        <f t="shared" si="246"/>
        <v>1375.101662</v>
      </c>
      <c r="F2404" s="29">
        <f t="shared" si="247"/>
        <v>2.8816620000000057</v>
      </c>
      <c r="G2404" s="29">
        <f t="shared" si="248"/>
        <v>749.12166200000001</v>
      </c>
      <c r="H2404" s="17"/>
    </row>
    <row r="2405" spans="1:8">
      <c r="A2405" s="27">
        <v>38947</v>
      </c>
      <c r="B2405" s="11">
        <v>127.77</v>
      </c>
      <c r="C2405" s="29">
        <f t="shared" si="244"/>
        <v>746.25</v>
      </c>
      <c r="D2405" s="28">
        <f t="shared" si="245"/>
        <v>1372.23</v>
      </c>
      <c r="E2405" s="16">
        <f t="shared" si="246"/>
        <v>1375.1116830000001</v>
      </c>
      <c r="F2405" s="29">
        <f t="shared" si="247"/>
        <v>2.8816830000000664</v>
      </c>
      <c r="G2405" s="29">
        <f t="shared" si="248"/>
        <v>749.13168300000007</v>
      </c>
      <c r="H2405" s="17"/>
    </row>
    <row r="2406" spans="1:8">
      <c r="A2406" s="27">
        <v>38948</v>
      </c>
      <c r="B2406" s="11">
        <v>127.86</v>
      </c>
      <c r="C2406" s="29">
        <f t="shared" si="244"/>
        <v>746.16</v>
      </c>
      <c r="D2406" s="28">
        <f t="shared" si="245"/>
        <v>1372.14</v>
      </c>
      <c r="E2406" s="16">
        <f t="shared" si="246"/>
        <v>1375.0214940000001</v>
      </c>
      <c r="F2406" s="29">
        <f t="shared" si="247"/>
        <v>2.8814939999999751</v>
      </c>
      <c r="G2406" s="29">
        <f t="shared" si="248"/>
        <v>749.04149399999994</v>
      </c>
      <c r="H2406" s="17"/>
    </row>
    <row r="2407" spans="1:8">
      <c r="A2407" s="27">
        <v>38949</v>
      </c>
      <c r="B2407" s="11">
        <v>127.82</v>
      </c>
      <c r="C2407" s="29">
        <f t="shared" si="244"/>
        <v>746.2</v>
      </c>
      <c r="D2407" s="28">
        <f t="shared" si="245"/>
        <v>1372.18</v>
      </c>
      <c r="E2407" s="16">
        <f t="shared" si="246"/>
        <v>1375.0615780000001</v>
      </c>
      <c r="F2407" s="29">
        <f t="shared" si="247"/>
        <v>2.8815779999999904</v>
      </c>
      <c r="G2407" s="29">
        <f t="shared" si="248"/>
        <v>749.08157800000004</v>
      </c>
      <c r="H2407" s="17"/>
    </row>
    <row r="2408" spans="1:8">
      <c r="A2408" s="27">
        <v>38950</v>
      </c>
      <c r="B2408" s="11">
        <v>127.77</v>
      </c>
      <c r="C2408" s="29">
        <f t="shared" si="244"/>
        <v>746.25</v>
      </c>
      <c r="D2408" s="28">
        <f t="shared" si="245"/>
        <v>1372.23</v>
      </c>
      <c r="E2408" s="16">
        <f t="shared" si="246"/>
        <v>1375.1116830000001</v>
      </c>
      <c r="F2408" s="29">
        <f t="shared" si="247"/>
        <v>2.8816830000000664</v>
      </c>
      <c r="G2408" s="29">
        <f t="shared" si="248"/>
        <v>749.13168300000007</v>
      </c>
      <c r="H2408" s="17"/>
    </row>
    <row r="2409" spans="1:8">
      <c r="A2409" s="27">
        <v>38951</v>
      </c>
      <c r="B2409" s="11">
        <v>128.53</v>
      </c>
      <c r="C2409" s="29">
        <f t="shared" si="244"/>
        <v>745.49</v>
      </c>
      <c r="D2409" s="28">
        <f t="shared" si="245"/>
        <v>1371.47</v>
      </c>
      <c r="E2409" s="16">
        <f t="shared" si="246"/>
        <v>1374.350087</v>
      </c>
      <c r="F2409" s="29">
        <f t="shared" si="247"/>
        <v>2.8800870000000032</v>
      </c>
      <c r="G2409" s="29">
        <f t="shared" si="248"/>
        <v>748.37008700000001</v>
      </c>
      <c r="H2409" s="17"/>
    </row>
    <row r="2410" spans="1:8">
      <c r="A2410" s="27">
        <v>38952</v>
      </c>
      <c r="B2410" s="11">
        <v>128.43</v>
      </c>
      <c r="C2410" s="29">
        <f t="shared" si="244"/>
        <v>745.58999999999992</v>
      </c>
      <c r="D2410" s="28">
        <f t="shared" si="245"/>
        <v>1371.57</v>
      </c>
      <c r="E2410" s="16">
        <f t="shared" si="246"/>
        <v>1374.4502969999999</v>
      </c>
      <c r="F2410" s="29">
        <f t="shared" si="247"/>
        <v>2.8802969999999277</v>
      </c>
      <c r="G2410" s="29">
        <f t="shared" si="248"/>
        <v>748.47029699999985</v>
      </c>
      <c r="H2410" s="17"/>
    </row>
    <row r="2411" spans="1:8">
      <c r="A2411" s="27">
        <v>38953</v>
      </c>
      <c r="B2411" s="11">
        <v>128.19999999999999</v>
      </c>
      <c r="C2411" s="29">
        <f t="shared" si="244"/>
        <v>745.81999999999994</v>
      </c>
      <c r="D2411" s="28">
        <f t="shared" si="245"/>
        <v>1371.8</v>
      </c>
      <c r="E2411" s="16">
        <f t="shared" si="246"/>
        <v>1374.6807799999999</v>
      </c>
      <c r="F2411" s="29">
        <f t="shared" si="247"/>
        <v>2.8807799999999588</v>
      </c>
      <c r="G2411" s="29">
        <f t="shared" si="248"/>
        <v>748.7007799999999</v>
      </c>
      <c r="H2411" s="17"/>
    </row>
    <row r="2412" spans="1:8">
      <c r="A2412" s="27">
        <v>38954</v>
      </c>
      <c r="B2412" s="11">
        <v>128.16999999999999</v>
      </c>
      <c r="C2412" s="29">
        <f t="shared" si="244"/>
        <v>745.85</v>
      </c>
      <c r="D2412" s="28">
        <f t="shared" si="245"/>
        <v>1371.83</v>
      </c>
      <c r="E2412" s="16">
        <f t="shared" si="246"/>
        <v>1374.7108429999998</v>
      </c>
      <c r="F2412" s="29">
        <f t="shared" si="247"/>
        <v>2.8808429999999134</v>
      </c>
      <c r="G2412" s="29">
        <f t="shared" si="248"/>
        <v>748.73084299999994</v>
      </c>
      <c r="H2412" s="17"/>
    </row>
    <row r="2413" spans="1:8">
      <c r="A2413" s="27">
        <v>38955</v>
      </c>
      <c r="B2413" s="11">
        <v>128.37</v>
      </c>
      <c r="C2413" s="29">
        <f t="shared" si="244"/>
        <v>745.65</v>
      </c>
      <c r="D2413" s="28">
        <f t="shared" si="245"/>
        <v>1371.63</v>
      </c>
      <c r="E2413" s="16">
        <f t="shared" si="246"/>
        <v>1374.5104230000002</v>
      </c>
      <c r="F2413" s="29">
        <f t="shared" si="247"/>
        <v>2.8804230000000643</v>
      </c>
      <c r="G2413" s="29">
        <f t="shared" si="248"/>
        <v>748.53042300000004</v>
      </c>
      <c r="H2413" s="17"/>
    </row>
    <row r="2414" spans="1:8">
      <c r="A2414" s="27">
        <v>38956</v>
      </c>
      <c r="B2414" s="11">
        <v>128.37</v>
      </c>
      <c r="C2414" s="29">
        <f t="shared" si="244"/>
        <v>745.65</v>
      </c>
      <c r="D2414" s="28">
        <f t="shared" si="245"/>
        <v>1371.63</v>
      </c>
      <c r="E2414" s="16">
        <f t="shared" si="246"/>
        <v>1374.5104230000002</v>
      </c>
      <c r="F2414" s="29">
        <f t="shared" si="247"/>
        <v>2.8804230000000643</v>
      </c>
      <c r="G2414" s="29">
        <f t="shared" si="248"/>
        <v>748.53042300000004</v>
      </c>
      <c r="H2414" s="17"/>
    </row>
    <row r="2415" spans="1:8">
      <c r="A2415" s="27">
        <v>38957</v>
      </c>
      <c r="B2415" s="11">
        <v>128.19</v>
      </c>
      <c r="C2415" s="29">
        <f t="shared" si="244"/>
        <v>745.82999999999993</v>
      </c>
      <c r="D2415" s="28">
        <f t="shared" si="245"/>
        <v>1371.81</v>
      </c>
      <c r="E2415" s="16">
        <f t="shared" si="246"/>
        <v>1374.690801</v>
      </c>
      <c r="F2415" s="29">
        <f t="shared" si="247"/>
        <v>2.8808010000000195</v>
      </c>
      <c r="G2415" s="29">
        <f t="shared" si="248"/>
        <v>748.71080099999995</v>
      </c>
      <c r="H2415" s="17"/>
    </row>
    <row r="2416" spans="1:8">
      <c r="A2416" s="27">
        <v>38958</v>
      </c>
      <c r="B2416" s="11">
        <v>128.18</v>
      </c>
      <c r="C2416" s="29">
        <f t="shared" si="244"/>
        <v>745.83999999999992</v>
      </c>
      <c r="D2416" s="28">
        <f t="shared" si="245"/>
        <v>1371.82</v>
      </c>
      <c r="E2416" s="16">
        <f t="shared" si="246"/>
        <v>1374.700822</v>
      </c>
      <c r="F2416" s="29">
        <f t="shared" si="247"/>
        <v>2.8808220000000802</v>
      </c>
      <c r="G2416" s="29">
        <f t="shared" si="248"/>
        <v>748.720822</v>
      </c>
      <c r="H2416" s="17"/>
    </row>
    <row r="2417" spans="1:8">
      <c r="A2417" s="27">
        <v>38959</v>
      </c>
      <c r="B2417" s="11">
        <v>128.13</v>
      </c>
      <c r="C2417" s="29">
        <f t="shared" si="244"/>
        <v>745.89</v>
      </c>
      <c r="D2417" s="28">
        <f t="shared" si="245"/>
        <v>1371.87</v>
      </c>
      <c r="E2417" s="16">
        <f t="shared" si="246"/>
        <v>1374.7509269999998</v>
      </c>
      <c r="F2417" s="29">
        <f t="shared" si="247"/>
        <v>2.8809269999999287</v>
      </c>
      <c r="G2417" s="29">
        <f t="shared" si="248"/>
        <v>748.77092699999992</v>
      </c>
      <c r="H2417" s="17"/>
    </row>
    <row r="2418" spans="1:8">
      <c r="A2418" s="27">
        <v>38960</v>
      </c>
      <c r="B2418" s="11">
        <v>128.24</v>
      </c>
      <c r="C2418" s="29">
        <f t="shared" si="244"/>
        <v>745.78</v>
      </c>
      <c r="D2418" s="28">
        <f t="shared" si="245"/>
        <v>1371.76</v>
      </c>
      <c r="E2418" s="16">
        <f t="shared" si="246"/>
        <v>1374.6406959999999</v>
      </c>
      <c r="F2418" s="29">
        <f t="shared" si="247"/>
        <v>2.8806959999999435</v>
      </c>
      <c r="G2418" s="29">
        <f t="shared" si="248"/>
        <v>748.66069599999992</v>
      </c>
      <c r="H2418" s="17"/>
    </row>
    <row r="2419" spans="1:8">
      <c r="A2419" s="27">
        <v>38961</v>
      </c>
      <c r="B2419" s="11">
        <v>128.35</v>
      </c>
      <c r="C2419" s="29">
        <f t="shared" si="244"/>
        <v>745.67</v>
      </c>
      <c r="D2419" s="28">
        <f t="shared" si="245"/>
        <v>1371.65</v>
      </c>
      <c r="E2419" s="16">
        <f t="shared" si="246"/>
        <v>1374.530465</v>
      </c>
      <c r="F2419" s="29">
        <f t="shared" si="247"/>
        <v>2.8804649999999583</v>
      </c>
      <c r="G2419" s="29">
        <f t="shared" si="248"/>
        <v>748.55046499999992</v>
      </c>
      <c r="H2419" s="17"/>
    </row>
    <row r="2420" spans="1:8">
      <c r="A2420" s="27">
        <v>38962</v>
      </c>
      <c r="B2420" s="11">
        <v>128.27000000000001</v>
      </c>
      <c r="C2420" s="29">
        <f t="shared" si="244"/>
        <v>745.75</v>
      </c>
      <c r="D2420" s="28">
        <f t="shared" si="245"/>
        <v>1371.73</v>
      </c>
      <c r="E2420" s="16">
        <f t="shared" si="246"/>
        <v>1374.610633</v>
      </c>
      <c r="F2420" s="29">
        <f t="shared" si="247"/>
        <v>2.8806329999999889</v>
      </c>
      <c r="G2420" s="29">
        <f t="shared" si="248"/>
        <v>748.63063299999999</v>
      </c>
      <c r="H2420" s="17"/>
    </row>
    <row r="2421" spans="1:8">
      <c r="A2421" s="27">
        <v>38963</v>
      </c>
      <c r="B2421" s="11">
        <v>128.24</v>
      </c>
      <c r="C2421" s="29">
        <f t="shared" si="244"/>
        <v>745.78</v>
      </c>
      <c r="D2421" s="28">
        <f t="shared" si="245"/>
        <v>1371.76</v>
      </c>
      <c r="E2421" s="16">
        <f t="shared" si="246"/>
        <v>1374.6406959999999</v>
      </c>
      <c r="F2421" s="29">
        <f t="shared" si="247"/>
        <v>2.8806959999999435</v>
      </c>
      <c r="G2421" s="29">
        <f t="shared" si="248"/>
        <v>748.66069599999992</v>
      </c>
      <c r="H2421" s="17"/>
    </row>
    <row r="2422" spans="1:8">
      <c r="A2422" s="27">
        <v>38964</v>
      </c>
      <c r="B2422" s="11">
        <v>127.88</v>
      </c>
      <c r="C2422" s="29">
        <f t="shared" si="244"/>
        <v>746.14</v>
      </c>
      <c r="D2422" s="28">
        <f t="shared" si="245"/>
        <v>1372.12</v>
      </c>
      <c r="E2422" s="16">
        <f t="shared" si="246"/>
        <v>1375.001452</v>
      </c>
      <c r="F2422" s="29">
        <f t="shared" si="247"/>
        <v>2.8814520000000812</v>
      </c>
      <c r="G2422" s="29">
        <f t="shared" si="248"/>
        <v>749.02145200000007</v>
      </c>
      <c r="H2422" s="17"/>
    </row>
    <row r="2423" spans="1:8">
      <c r="A2423" s="27">
        <v>38965</v>
      </c>
      <c r="B2423" s="11">
        <v>127.85</v>
      </c>
      <c r="C2423" s="29">
        <f t="shared" si="244"/>
        <v>746.17</v>
      </c>
      <c r="D2423" s="28">
        <f t="shared" si="245"/>
        <v>1372.15</v>
      </c>
      <c r="E2423" s="16">
        <f t="shared" si="246"/>
        <v>1375.0315150000001</v>
      </c>
      <c r="F2423" s="29">
        <f t="shared" si="247"/>
        <v>2.8815150000000358</v>
      </c>
      <c r="G2423" s="29">
        <f t="shared" si="248"/>
        <v>749.05151499999999</v>
      </c>
      <c r="H2423" s="17"/>
    </row>
    <row r="2424" spans="1:8">
      <c r="A2424" s="27">
        <v>38966</v>
      </c>
      <c r="B2424" s="11">
        <v>127.32</v>
      </c>
      <c r="C2424" s="29">
        <f t="shared" si="244"/>
        <v>746.7</v>
      </c>
      <c r="D2424" s="28">
        <f t="shared" si="245"/>
        <v>1372.68</v>
      </c>
      <c r="E2424" s="16">
        <f t="shared" si="246"/>
        <v>1375.5626280000001</v>
      </c>
      <c r="F2424" s="29">
        <f t="shared" si="247"/>
        <v>2.8826280000000679</v>
      </c>
      <c r="G2424" s="29">
        <f t="shared" si="248"/>
        <v>749.58262800000011</v>
      </c>
      <c r="H2424" s="17"/>
    </row>
    <row r="2425" spans="1:8">
      <c r="A2425" s="27">
        <v>38967</v>
      </c>
      <c r="B2425" s="11">
        <v>127.07</v>
      </c>
      <c r="C2425" s="29">
        <f t="shared" si="244"/>
        <v>746.95</v>
      </c>
      <c r="D2425" s="28">
        <f t="shared" si="245"/>
        <v>1372.93</v>
      </c>
      <c r="E2425" s="16">
        <f t="shared" si="246"/>
        <v>1375.8131530000001</v>
      </c>
      <c r="F2425" s="29">
        <f t="shared" si="247"/>
        <v>2.883152999999993</v>
      </c>
      <c r="G2425" s="29">
        <f t="shared" si="248"/>
        <v>749.83315300000004</v>
      </c>
      <c r="H2425" s="17"/>
    </row>
    <row r="2426" spans="1:8">
      <c r="A2426" s="27">
        <v>38968</v>
      </c>
      <c r="B2426" s="11">
        <v>127.17</v>
      </c>
      <c r="C2426" s="29">
        <f t="shared" si="244"/>
        <v>746.85</v>
      </c>
      <c r="D2426" s="28">
        <f t="shared" si="245"/>
        <v>1372.83</v>
      </c>
      <c r="E2426" s="16">
        <f t="shared" si="246"/>
        <v>1375.712943</v>
      </c>
      <c r="F2426" s="29">
        <f t="shared" si="247"/>
        <v>2.8829430000000684</v>
      </c>
      <c r="G2426" s="29">
        <f t="shared" si="248"/>
        <v>749.73294300000009</v>
      </c>
      <c r="H2426" s="17"/>
    </row>
    <row r="2427" spans="1:8">
      <c r="A2427" s="27">
        <v>38969</v>
      </c>
      <c r="B2427" s="11">
        <v>126.76</v>
      </c>
      <c r="C2427" s="29">
        <f t="shared" si="244"/>
        <v>747.26</v>
      </c>
      <c r="D2427" s="28">
        <f t="shared" si="245"/>
        <v>1373.24</v>
      </c>
      <c r="E2427" s="16">
        <f t="shared" si="246"/>
        <v>1376.1238040000001</v>
      </c>
      <c r="F2427" s="29">
        <f t="shared" si="247"/>
        <v>2.8838040000000547</v>
      </c>
      <c r="G2427" s="29">
        <f t="shared" si="248"/>
        <v>750.14380400000005</v>
      </c>
      <c r="H2427" s="17"/>
    </row>
    <row r="2428" spans="1:8">
      <c r="A2428" s="27">
        <v>38970</v>
      </c>
      <c r="B2428" s="11">
        <v>126.18</v>
      </c>
      <c r="C2428" s="29">
        <f t="shared" si="244"/>
        <v>747.83999999999992</v>
      </c>
      <c r="D2428" s="28">
        <f t="shared" si="245"/>
        <v>1373.82</v>
      </c>
      <c r="E2428" s="16">
        <f t="shared" si="246"/>
        <v>1376.7050219999999</v>
      </c>
      <c r="F2428" s="29">
        <f t="shared" si="247"/>
        <v>2.8850219999999354</v>
      </c>
      <c r="G2428" s="29">
        <f t="shared" si="248"/>
        <v>750.72502199999985</v>
      </c>
      <c r="H2428" s="17"/>
    </row>
    <row r="2429" spans="1:8">
      <c r="A2429" s="27">
        <v>38971</v>
      </c>
      <c r="B2429" s="11">
        <v>125.74</v>
      </c>
      <c r="C2429" s="29">
        <f t="shared" si="244"/>
        <v>748.28</v>
      </c>
      <c r="D2429" s="28">
        <f t="shared" si="245"/>
        <v>1374.26</v>
      </c>
      <c r="E2429" s="16">
        <f t="shared" si="246"/>
        <v>1377.1459459999999</v>
      </c>
      <c r="F2429" s="29">
        <f t="shared" si="247"/>
        <v>2.8859459999998762</v>
      </c>
      <c r="G2429" s="29">
        <f t="shared" si="248"/>
        <v>751.16594599999985</v>
      </c>
      <c r="H2429" s="17"/>
    </row>
    <row r="2430" spans="1:8">
      <c r="A2430" s="27">
        <v>38972</v>
      </c>
      <c r="B2430" s="11">
        <v>125.34</v>
      </c>
      <c r="C2430" s="29">
        <f t="shared" si="244"/>
        <v>748.68</v>
      </c>
      <c r="D2430" s="28">
        <f t="shared" si="245"/>
        <v>1374.66</v>
      </c>
      <c r="E2430" s="16">
        <f t="shared" si="246"/>
        <v>1377.5467860000001</v>
      </c>
      <c r="F2430" s="29">
        <f t="shared" si="247"/>
        <v>2.8867860000000292</v>
      </c>
      <c r="G2430" s="29">
        <f t="shared" si="248"/>
        <v>751.56678599999998</v>
      </c>
      <c r="H2430" s="17"/>
    </row>
    <row r="2431" spans="1:8">
      <c r="A2431" s="27">
        <v>38973</v>
      </c>
      <c r="B2431" s="11">
        <v>124.95</v>
      </c>
      <c r="C2431" s="29">
        <f t="shared" si="244"/>
        <v>749.06999999999994</v>
      </c>
      <c r="D2431" s="28">
        <f t="shared" si="245"/>
        <v>1375.05</v>
      </c>
      <c r="E2431" s="16">
        <f t="shared" si="246"/>
        <v>1377.9376049999998</v>
      </c>
      <c r="F2431" s="29">
        <f t="shared" si="247"/>
        <v>2.8876049999998941</v>
      </c>
      <c r="G2431" s="29">
        <f t="shared" si="248"/>
        <v>751.95760499999983</v>
      </c>
      <c r="H2431" s="17"/>
    </row>
    <row r="2432" spans="1:8">
      <c r="A2432" s="27">
        <v>38974</v>
      </c>
      <c r="B2432" s="11">
        <v>124.51</v>
      </c>
      <c r="C2432" s="29">
        <f t="shared" si="244"/>
        <v>749.51</v>
      </c>
      <c r="D2432" s="28">
        <f t="shared" si="245"/>
        <v>1375.49</v>
      </c>
      <c r="E2432" s="16">
        <f t="shared" si="246"/>
        <v>1378.3785290000001</v>
      </c>
      <c r="F2432" s="29">
        <f t="shared" si="247"/>
        <v>2.8885290000000623</v>
      </c>
      <c r="G2432" s="29">
        <f t="shared" si="248"/>
        <v>752.39852900000005</v>
      </c>
      <c r="H2432" s="17"/>
    </row>
    <row r="2433" spans="1:8">
      <c r="A2433" s="27">
        <v>38975</v>
      </c>
      <c r="B2433" s="11">
        <v>124.34</v>
      </c>
      <c r="C2433" s="29">
        <f t="shared" si="244"/>
        <v>749.68</v>
      </c>
      <c r="D2433" s="28">
        <f t="shared" si="245"/>
        <v>1375.66</v>
      </c>
      <c r="E2433" s="16">
        <f t="shared" si="246"/>
        <v>1378.548886</v>
      </c>
      <c r="F2433" s="29">
        <f t="shared" si="247"/>
        <v>2.8888859999999568</v>
      </c>
      <c r="G2433" s="29">
        <f t="shared" si="248"/>
        <v>752.56888599999991</v>
      </c>
      <c r="H2433" s="17"/>
    </row>
    <row r="2434" spans="1:8">
      <c r="A2434" s="27">
        <v>38976</v>
      </c>
      <c r="B2434" s="11">
        <v>124.31</v>
      </c>
      <c r="C2434" s="29">
        <f t="shared" si="244"/>
        <v>749.71</v>
      </c>
      <c r="D2434" s="28">
        <f t="shared" si="245"/>
        <v>1375.69</v>
      </c>
      <c r="E2434" s="16">
        <f t="shared" si="246"/>
        <v>1378.578949</v>
      </c>
      <c r="F2434" s="29">
        <f t="shared" si="247"/>
        <v>2.8889489999999114</v>
      </c>
      <c r="G2434" s="29">
        <f t="shared" si="248"/>
        <v>752.59894899999995</v>
      </c>
      <c r="H2434" s="17"/>
    </row>
    <row r="2435" spans="1:8">
      <c r="A2435" s="27">
        <v>38977</v>
      </c>
      <c r="B2435" s="11">
        <v>123.95</v>
      </c>
      <c r="C2435" s="29">
        <f t="shared" si="244"/>
        <v>750.06999999999994</v>
      </c>
      <c r="D2435" s="28">
        <f t="shared" si="245"/>
        <v>1376.05</v>
      </c>
      <c r="E2435" s="16">
        <f t="shared" si="246"/>
        <v>1378.939705</v>
      </c>
      <c r="F2435" s="29">
        <f t="shared" si="247"/>
        <v>2.889705000000049</v>
      </c>
      <c r="G2435" s="29">
        <f t="shared" si="248"/>
        <v>752.95970499999999</v>
      </c>
      <c r="H2435" s="17"/>
    </row>
    <row r="2436" spans="1:8">
      <c r="A2436" s="27">
        <v>38978</v>
      </c>
      <c r="B2436" s="11">
        <v>123.19</v>
      </c>
      <c r="C2436" s="29">
        <f t="shared" si="244"/>
        <v>750.82999999999993</v>
      </c>
      <c r="D2436" s="28">
        <f t="shared" si="245"/>
        <v>1376.81</v>
      </c>
      <c r="E2436" s="16">
        <f t="shared" si="246"/>
        <v>1379.7013009999998</v>
      </c>
      <c r="F2436" s="29">
        <f t="shared" si="247"/>
        <v>2.8913009999998849</v>
      </c>
      <c r="G2436" s="29">
        <f t="shared" si="248"/>
        <v>753.72130099999981</v>
      </c>
      <c r="H2436" s="17"/>
    </row>
    <row r="2437" spans="1:8">
      <c r="A2437" s="27">
        <v>38979</v>
      </c>
      <c r="B2437" s="11">
        <v>122.6</v>
      </c>
      <c r="C2437" s="29">
        <f t="shared" si="244"/>
        <v>751.42</v>
      </c>
      <c r="D2437" s="28">
        <f t="shared" si="245"/>
        <v>1377.4</v>
      </c>
      <c r="E2437" s="16">
        <f t="shared" si="246"/>
        <v>1380.2925400000001</v>
      </c>
      <c r="F2437" s="29">
        <f t="shared" si="247"/>
        <v>2.8925400000000536</v>
      </c>
      <c r="G2437" s="29">
        <f t="shared" si="248"/>
        <v>754.31254000000001</v>
      </c>
      <c r="H2437" s="17"/>
    </row>
    <row r="2438" spans="1:8">
      <c r="A2438" s="27">
        <v>38980</v>
      </c>
      <c r="B2438" s="11">
        <v>122.24</v>
      </c>
      <c r="C2438" s="29">
        <f t="shared" si="244"/>
        <v>751.78</v>
      </c>
      <c r="D2438" s="28">
        <f t="shared" si="245"/>
        <v>1377.76</v>
      </c>
      <c r="E2438" s="16">
        <f t="shared" si="246"/>
        <v>1380.653296</v>
      </c>
      <c r="F2438" s="29">
        <f t="shared" si="247"/>
        <v>2.8932959999999639</v>
      </c>
      <c r="G2438" s="29">
        <f t="shared" si="248"/>
        <v>754.67329599999994</v>
      </c>
      <c r="H2438" s="17"/>
    </row>
    <row r="2439" spans="1:8">
      <c r="A2439" s="27">
        <v>38981</v>
      </c>
      <c r="B2439" s="11">
        <v>121.98</v>
      </c>
      <c r="C2439" s="29">
        <f t="shared" si="244"/>
        <v>752.04</v>
      </c>
      <c r="D2439" s="28">
        <f t="shared" si="245"/>
        <v>1378.02</v>
      </c>
      <c r="E2439" s="16">
        <f t="shared" si="246"/>
        <v>1380.9138419999999</v>
      </c>
      <c r="F2439" s="29">
        <f t="shared" si="247"/>
        <v>2.8938419999999496</v>
      </c>
      <c r="G2439" s="29">
        <f t="shared" si="248"/>
        <v>754.93384199999991</v>
      </c>
      <c r="H2439" s="17"/>
    </row>
    <row r="2440" spans="1:8">
      <c r="A2440" s="27">
        <v>38982</v>
      </c>
      <c r="B2440" s="11">
        <v>122.19</v>
      </c>
      <c r="C2440" s="29">
        <f t="shared" si="244"/>
        <v>751.82999999999993</v>
      </c>
      <c r="D2440" s="28">
        <f t="shared" si="245"/>
        <v>1377.81</v>
      </c>
      <c r="E2440" s="16">
        <f t="shared" si="246"/>
        <v>1380.703401</v>
      </c>
      <c r="F2440" s="29">
        <f t="shared" si="247"/>
        <v>2.8934010000000399</v>
      </c>
      <c r="G2440" s="29">
        <f t="shared" si="248"/>
        <v>754.72340099999997</v>
      </c>
      <c r="H2440" s="17"/>
    </row>
    <row r="2441" spans="1:8">
      <c r="A2441" s="27">
        <v>38983</v>
      </c>
      <c r="B2441" s="11">
        <v>122.56</v>
      </c>
      <c r="C2441" s="29">
        <f t="shared" si="244"/>
        <v>751.46</v>
      </c>
      <c r="D2441" s="28">
        <f t="shared" si="245"/>
        <v>1377.44</v>
      </c>
      <c r="E2441" s="16">
        <f t="shared" si="246"/>
        <v>1380.3326240000001</v>
      </c>
      <c r="F2441" s="29">
        <f t="shared" si="247"/>
        <v>2.8926240000000689</v>
      </c>
      <c r="G2441" s="29">
        <f t="shared" si="248"/>
        <v>754.35262400000011</v>
      </c>
      <c r="H2441" s="17"/>
    </row>
    <row r="2442" spans="1:8">
      <c r="A2442" s="27">
        <v>38984</v>
      </c>
      <c r="B2442" s="11">
        <v>122.46</v>
      </c>
      <c r="C2442" s="29">
        <f t="shared" si="244"/>
        <v>751.56</v>
      </c>
      <c r="D2442" s="28">
        <f t="shared" si="245"/>
        <v>1377.54</v>
      </c>
      <c r="E2442" s="16">
        <f t="shared" si="246"/>
        <v>1380.432834</v>
      </c>
      <c r="F2442" s="29">
        <f t="shared" si="247"/>
        <v>2.8928339999999935</v>
      </c>
      <c r="G2442" s="29">
        <f t="shared" si="248"/>
        <v>754.45283399999994</v>
      </c>
      <c r="H2442" s="17"/>
    </row>
    <row r="2443" spans="1:8">
      <c r="A2443" s="27">
        <v>38985</v>
      </c>
      <c r="B2443" s="11">
        <v>122.35</v>
      </c>
      <c r="C2443" s="29">
        <f t="shared" si="244"/>
        <v>751.67</v>
      </c>
      <c r="D2443" s="28">
        <f t="shared" si="245"/>
        <v>1377.65</v>
      </c>
      <c r="E2443" s="16">
        <f t="shared" si="246"/>
        <v>1380.5430650000001</v>
      </c>
      <c r="F2443" s="29">
        <f t="shared" si="247"/>
        <v>2.8930649999999787</v>
      </c>
      <c r="G2443" s="29">
        <f t="shared" si="248"/>
        <v>754.56306499999994</v>
      </c>
      <c r="H2443" s="17"/>
    </row>
    <row r="2444" spans="1:8">
      <c r="A2444" s="27">
        <v>38986</v>
      </c>
      <c r="B2444" s="17"/>
      <c r="C2444" s="17"/>
      <c r="D2444" s="17"/>
      <c r="E2444" s="17"/>
      <c r="F2444" s="17"/>
      <c r="G2444" s="17"/>
      <c r="H2444" s="17"/>
    </row>
    <row r="2445" spans="1:8">
      <c r="A2445" s="27">
        <v>38987</v>
      </c>
      <c r="B2445" s="17"/>
      <c r="C2445" s="17"/>
      <c r="D2445" s="17"/>
      <c r="E2445" s="17"/>
      <c r="F2445" s="17"/>
      <c r="G2445" s="17"/>
      <c r="H2445" s="17"/>
    </row>
    <row r="2446" spans="1:8">
      <c r="A2446" s="27">
        <v>38988</v>
      </c>
      <c r="B2446" s="17"/>
      <c r="C2446" s="17"/>
      <c r="D2446" s="17"/>
      <c r="E2446" s="17"/>
      <c r="F2446" s="17"/>
      <c r="G2446" s="17"/>
      <c r="H2446" s="17"/>
    </row>
    <row r="2447" spans="1:8">
      <c r="A2447" s="27">
        <v>38989</v>
      </c>
      <c r="B2447" s="17"/>
      <c r="C2447" s="17"/>
      <c r="D2447" s="17"/>
      <c r="E2447" s="17"/>
      <c r="F2447" s="17"/>
      <c r="G2447" s="17"/>
      <c r="H2447" s="17"/>
    </row>
    <row r="2448" spans="1:8">
      <c r="A2448" s="27">
        <v>38990</v>
      </c>
      <c r="B2448" s="17"/>
      <c r="C2448" s="17"/>
      <c r="D2448" s="17"/>
      <c r="E2448" s="17"/>
      <c r="F2448" s="17"/>
      <c r="G2448" s="17"/>
      <c r="H2448" s="17"/>
    </row>
    <row r="2449" spans="1:8">
      <c r="A2449" s="27">
        <v>38991</v>
      </c>
      <c r="B2449" s="17"/>
      <c r="C2449" s="17"/>
      <c r="D2449" s="17"/>
      <c r="E2449" s="17"/>
      <c r="F2449" s="17"/>
      <c r="G2449" s="17"/>
      <c r="H2449" s="17"/>
    </row>
    <row r="2450" spans="1:8">
      <c r="A2450" s="27">
        <v>38992</v>
      </c>
      <c r="B2450" s="17"/>
      <c r="C2450" s="17"/>
      <c r="D2450" s="17"/>
      <c r="E2450" s="17"/>
      <c r="F2450" s="17"/>
      <c r="G2450" s="17"/>
      <c r="H2450" s="17"/>
    </row>
    <row r="2451" spans="1:8">
      <c r="A2451" s="27">
        <v>38993</v>
      </c>
      <c r="B2451" s="17"/>
      <c r="C2451" s="17"/>
      <c r="D2451" s="17"/>
      <c r="E2451" s="17"/>
      <c r="F2451" s="17"/>
      <c r="G2451" s="17"/>
      <c r="H2451" s="17"/>
    </row>
    <row r="2452" spans="1:8">
      <c r="A2452" s="27">
        <v>38994</v>
      </c>
      <c r="B2452" s="11">
        <v>124.43</v>
      </c>
      <c r="C2452" s="29">
        <f t="shared" ref="C2452:C2515" si="249">874.02-B2452</f>
        <v>749.58999999999992</v>
      </c>
      <c r="D2452" s="28">
        <f t="shared" ref="D2452:D2515" si="250">1500-B2452</f>
        <v>1375.57</v>
      </c>
      <c r="E2452" s="16">
        <f t="shared" ref="E2452:E2515" si="251">D2452*1.0021</f>
        <v>1378.458697</v>
      </c>
      <c r="F2452" s="29">
        <f t="shared" ref="F2452:F2515" si="252">E2452-D2452</f>
        <v>2.8886970000000929</v>
      </c>
      <c r="G2452" s="29">
        <f t="shared" ref="G2452:G2515" si="253">C2452+(E2452-D2452)</f>
        <v>752.47869700000001</v>
      </c>
      <c r="H2452" s="17"/>
    </row>
    <row r="2453" spans="1:8">
      <c r="A2453" s="27">
        <v>38995</v>
      </c>
      <c r="B2453" s="11">
        <v>125.16</v>
      </c>
      <c r="C2453" s="29">
        <f t="shared" si="249"/>
        <v>748.86</v>
      </c>
      <c r="D2453" s="28">
        <f t="shared" si="250"/>
        <v>1374.84</v>
      </c>
      <c r="E2453" s="16">
        <f t="shared" si="251"/>
        <v>1377.7271639999999</v>
      </c>
      <c r="F2453" s="29">
        <f t="shared" si="252"/>
        <v>2.8871639999999843</v>
      </c>
      <c r="G2453" s="29">
        <f t="shared" si="253"/>
        <v>751.747164</v>
      </c>
      <c r="H2453" s="17"/>
    </row>
    <row r="2454" spans="1:8">
      <c r="A2454" s="27">
        <v>38996</v>
      </c>
      <c r="B2454" s="11">
        <v>125.28</v>
      </c>
      <c r="C2454" s="29">
        <f t="shared" si="249"/>
        <v>748.74</v>
      </c>
      <c r="D2454" s="28">
        <f t="shared" si="250"/>
        <v>1374.72</v>
      </c>
      <c r="E2454" s="16">
        <f t="shared" si="251"/>
        <v>1377.606912</v>
      </c>
      <c r="F2454" s="29">
        <f t="shared" si="252"/>
        <v>2.8869119999999384</v>
      </c>
      <c r="G2454" s="29">
        <f t="shared" si="253"/>
        <v>751.62691199999995</v>
      </c>
      <c r="H2454" s="17"/>
    </row>
    <row r="2455" spans="1:8">
      <c r="A2455" s="27">
        <v>38997</v>
      </c>
      <c r="B2455" s="11">
        <v>125.07</v>
      </c>
      <c r="C2455" s="29">
        <f t="shared" si="249"/>
        <v>748.95</v>
      </c>
      <c r="D2455" s="28">
        <f t="shared" si="250"/>
        <v>1374.93</v>
      </c>
      <c r="E2455" s="16">
        <f t="shared" si="251"/>
        <v>1377.8173530000001</v>
      </c>
      <c r="F2455" s="29">
        <f t="shared" si="252"/>
        <v>2.8873530000000756</v>
      </c>
      <c r="G2455" s="29">
        <f t="shared" si="253"/>
        <v>751.83735300000012</v>
      </c>
      <c r="H2455" s="17"/>
    </row>
    <row r="2456" spans="1:8">
      <c r="A2456" s="27">
        <v>38998</v>
      </c>
      <c r="B2456" s="11">
        <v>125.02</v>
      </c>
      <c r="C2456" s="29">
        <f t="shared" si="249"/>
        <v>749</v>
      </c>
      <c r="D2456" s="28">
        <f t="shared" si="250"/>
        <v>1374.98</v>
      </c>
      <c r="E2456" s="16">
        <f t="shared" si="251"/>
        <v>1377.8674579999999</v>
      </c>
      <c r="F2456" s="29">
        <f t="shared" si="252"/>
        <v>2.8874579999999241</v>
      </c>
      <c r="G2456" s="29">
        <f t="shared" si="253"/>
        <v>751.88745799999992</v>
      </c>
      <c r="H2456" s="17"/>
    </row>
    <row r="2457" spans="1:8">
      <c r="A2457" s="27">
        <v>38999</v>
      </c>
      <c r="B2457" s="11">
        <v>124.9</v>
      </c>
      <c r="C2457" s="29">
        <f t="shared" si="249"/>
        <v>749.12</v>
      </c>
      <c r="D2457" s="28">
        <f t="shared" si="250"/>
        <v>1375.1</v>
      </c>
      <c r="E2457" s="16">
        <f t="shared" si="251"/>
        <v>1377.9877099999999</v>
      </c>
      <c r="F2457" s="29">
        <f t="shared" si="252"/>
        <v>2.88770999999997</v>
      </c>
      <c r="G2457" s="29">
        <f t="shared" si="253"/>
        <v>752.00770999999997</v>
      </c>
      <c r="H2457" s="17"/>
    </row>
    <row r="2458" spans="1:8">
      <c r="A2458" s="27">
        <v>39000</v>
      </c>
      <c r="B2458" s="11">
        <v>124.61</v>
      </c>
      <c r="C2458" s="29">
        <f t="shared" si="249"/>
        <v>749.41</v>
      </c>
      <c r="D2458" s="28">
        <f t="shared" si="250"/>
        <v>1375.39</v>
      </c>
      <c r="E2458" s="16">
        <f t="shared" si="251"/>
        <v>1378.278319</v>
      </c>
      <c r="F2458" s="29">
        <f t="shared" si="252"/>
        <v>2.8883189999999104</v>
      </c>
      <c r="G2458" s="29">
        <f t="shared" si="253"/>
        <v>752.29831899999988</v>
      </c>
      <c r="H2458" s="17"/>
    </row>
    <row r="2459" spans="1:8">
      <c r="A2459" s="27">
        <v>39001</v>
      </c>
      <c r="B2459" s="11">
        <v>123.95</v>
      </c>
      <c r="C2459" s="29">
        <f t="shared" si="249"/>
        <v>750.06999999999994</v>
      </c>
      <c r="D2459" s="28">
        <f t="shared" si="250"/>
        <v>1376.05</v>
      </c>
      <c r="E2459" s="16">
        <f t="shared" si="251"/>
        <v>1378.939705</v>
      </c>
      <c r="F2459" s="29">
        <f t="shared" si="252"/>
        <v>2.889705000000049</v>
      </c>
      <c r="G2459" s="29">
        <f t="shared" si="253"/>
        <v>752.95970499999999</v>
      </c>
      <c r="H2459" s="17"/>
    </row>
    <row r="2460" spans="1:8">
      <c r="A2460" s="27">
        <v>39002</v>
      </c>
      <c r="B2460" s="11">
        <v>123.55</v>
      </c>
      <c r="C2460" s="29">
        <f t="shared" si="249"/>
        <v>750.47</v>
      </c>
      <c r="D2460" s="28">
        <f t="shared" si="250"/>
        <v>1376.45</v>
      </c>
      <c r="E2460" s="16">
        <f t="shared" si="251"/>
        <v>1379.340545</v>
      </c>
      <c r="F2460" s="29">
        <f t="shared" si="252"/>
        <v>2.8905449999999746</v>
      </c>
      <c r="G2460" s="29">
        <f t="shared" si="253"/>
        <v>753.360545</v>
      </c>
      <c r="H2460" s="17"/>
    </row>
    <row r="2461" spans="1:8">
      <c r="A2461" s="27">
        <v>39003</v>
      </c>
      <c r="B2461" s="11">
        <v>123.48</v>
      </c>
      <c r="C2461" s="29">
        <f t="shared" si="249"/>
        <v>750.54</v>
      </c>
      <c r="D2461" s="28">
        <f t="shared" si="250"/>
        <v>1376.52</v>
      </c>
      <c r="E2461" s="16">
        <f t="shared" si="251"/>
        <v>1379.4106919999999</v>
      </c>
      <c r="F2461" s="29">
        <f t="shared" si="252"/>
        <v>2.8906919999999445</v>
      </c>
      <c r="G2461" s="29">
        <f t="shared" si="253"/>
        <v>753.43069199999991</v>
      </c>
      <c r="H2461" s="17"/>
    </row>
    <row r="2462" spans="1:8">
      <c r="A2462" s="27">
        <v>39004</v>
      </c>
      <c r="B2462" s="11">
        <v>123.12</v>
      </c>
      <c r="C2462" s="29">
        <f t="shared" si="249"/>
        <v>750.9</v>
      </c>
      <c r="D2462" s="28">
        <f t="shared" si="250"/>
        <v>1376.88</v>
      </c>
      <c r="E2462" s="16">
        <f t="shared" si="251"/>
        <v>1379.7714480000002</v>
      </c>
      <c r="F2462" s="29">
        <f t="shared" si="252"/>
        <v>2.8914480000000822</v>
      </c>
      <c r="G2462" s="29">
        <f t="shared" si="253"/>
        <v>753.79144800000006</v>
      </c>
      <c r="H2462" s="17"/>
    </row>
    <row r="2463" spans="1:8">
      <c r="A2463" s="27">
        <v>39005</v>
      </c>
      <c r="B2463" s="11">
        <v>122.52</v>
      </c>
      <c r="C2463" s="29">
        <f t="shared" si="249"/>
        <v>751.5</v>
      </c>
      <c r="D2463" s="28">
        <f t="shared" si="250"/>
        <v>1377.48</v>
      </c>
      <c r="E2463" s="16">
        <f t="shared" si="251"/>
        <v>1380.3727080000001</v>
      </c>
      <c r="F2463" s="29">
        <f t="shared" si="252"/>
        <v>2.8927080000000842</v>
      </c>
      <c r="G2463" s="29">
        <f t="shared" si="253"/>
        <v>754.39270800000008</v>
      </c>
      <c r="H2463" s="17"/>
    </row>
    <row r="2464" spans="1:8">
      <c r="A2464" s="27">
        <v>39006</v>
      </c>
      <c r="B2464" s="11">
        <v>122.06</v>
      </c>
      <c r="C2464" s="29">
        <f t="shared" si="249"/>
        <v>751.96</v>
      </c>
      <c r="D2464" s="28">
        <f t="shared" si="250"/>
        <v>1377.94</v>
      </c>
      <c r="E2464" s="16">
        <f t="shared" si="251"/>
        <v>1380.833674</v>
      </c>
      <c r="F2464" s="29">
        <f t="shared" si="252"/>
        <v>2.893673999999919</v>
      </c>
      <c r="G2464" s="29">
        <f t="shared" si="253"/>
        <v>754.85367399999996</v>
      </c>
      <c r="H2464" s="17"/>
    </row>
    <row r="2465" spans="1:8">
      <c r="A2465" s="27">
        <v>39007</v>
      </c>
      <c r="B2465" s="11">
        <v>122.05</v>
      </c>
      <c r="C2465" s="29">
        <f t="shared" si="249"/>
        <v>751.97</v>
      </c>
      <c r="D2465" s="28">
        <f t="shared" si="250"/>
        <v>1377.95</v>
      </c>
      <c r="E2465" s="16">
        <f t="shared" si="251"/>
        <v>1380.843695</v>
      </c>
      <c r="F2465" s="29">
        <f t="shared" si="252"/>
        <v>2.8936949999999797</v>
      </c>
      <c r="G2465" s="29">
        <f t="shared" si="253"/>
        <v>754.86369500000001</v>
      </c>
      <c r="H2465" s="17"/>
    </row>
    <row r="2466" spans="1:8">
      <c r="A2466" s="27">
        <v>39008</v>
      </c>
      <c r="B2466" s="11">
        <v>122.2</v>
      </c>
      <c r="C2466" s="29">
        <f t="shared" si="249"/>
        <v>751.81999999999994</v>
      </c>
      <c r="D2466" s="28">
        <f t="shared" si="250"/>
        <v>1377.8</v>
      </c>
      <c r="E2466" s="16">
        <f t="shared" si="251"/>
        <v>1380.6933799999999</v>
      </c>
      <c r="F2466" s="29">
        <f t="shared" si="252"/>
        <v>2.8933799999999792</v>
      </c>
      <c r="G2466" s="29">
        <f t="shared" si="253"/>
        <v>754.71337999999992</v>
      </c>
      <c r="H2466" s="17"/>
    </row>
    <row r="2467" spans="1:8">
      <c r="A2467" s="27">
        <v>39009</v>
      </c>
      <c r="B2467" s="11">
        <v>122.79</v>
      </c>
      <c r="C2467" s="29">
        <f t="shared" si="249"/>
        <v>751.23</v>
      </c>
      <c r="D2467" s="28">
        <f t="shared" si="250"/>
        <v>1377.21</v>
      </c>
      <c r="E2467" s="16">
        <f t="shared" si="251"/>
        <v>1380.1021410000001</v>
      </c>
      <c r="F2467" s="29">
        <f t="shared" si="252"/>
        <v>2.8921410000000378</v>
      </c>
      <c r="G2467" s="29">
        <f t="shared" si="253"/>
        <v>754.12214100000006</v>
      </c>
      <c r="H2467" s="17"/>
    </row>
    <row r="2468" spans="1:8">
      <c r="A2468" s="27">
        <v>39010</v>
      </c>
      <c r="B2468" s="11">
        <v>123.07</v>
      </c>
      <c r="C2468" s="29">
        <f t="shared" si="249"/>
        <v>750.95</v>
      </c>
      <c r="D2468" s="28">
        <f t="shared" si="250"/>
        <v>1376.93</v>
      </c>
      <c r="E2468" s="16">
        <f t="shared" si="251"/>
        <v>1379.821553</v>
      </c>
      <c r="F2468" s="29">
        <f t="shared" si="252"/>
        <v>2.8915529999999308</v>
      </c>
      <c r="G2468" s="29">
        <f t="shared" si="253"/>
        <v>753.84155299999998</v>
      </c>
      <c r="H2468" s="17"/>
    </row>
    <row r="2469" spans="1:8">
      <c r="A2469" s="27">
        <v>39011</v>
      </c>
      <c r="B2469" s="11">
        <v>122.84</v>
      </c>
      <c r="C2469" s="29">
        <f t="shared" si="249"/>
        <v>751.18</v>
      </c>
      <c r="D2469" s="28">
        <f t="shared" si="250"/>
        <v>1377.16</v>
      </c>
      <c r="E2469" s="16">
        <f t="shared" si="251"/>
        <v>1380.052036</v>
      </c>
      <c r="F2469" s="29">
        <f t="shared" si="252"/>
        <v>2.8920359999999619</v>
      </c>
      <c r="G2469" s="29">
        <f t="shared" si="253"/>
        <v>754.07203599999991</v>
      </c>
      <c r="H2469" s="17"/>
    </row>
    <row r="2470" spans="1:8">
      <c r="A2470" s="27">
        <v>39012</v>
      </c>
      <c r="B2470" s="11">
        <v>123.47</v>
      </c>
      <c r="C2470" s="29">
        <f t="shared" si="249"/>
        <v>750.55</v>
      </c>
      <c r="D2470" s="28">
        <f t="shared" si="250"/>
        <v>1376.53</v>
      </c>
      <c r="E2470" s="16">
        <f t="shared" si="251"/>
        <v>1379.420713</v>
      </c>
      <c r="F2470" s="29">
        <f t="shared" si="252"/>
        <v>2.8907130000000052</v>
      </c>
      <c r="G2470" s="29">
        <f t="shared" si="253"/>
        <v>753.44071299999996</v>
      </c>
      <c r="H2470" s="17"/>
    </row>
    <row r="2471" spans="1:8">
      <c r="A2471" s="27">
        <v>39013</v>
      </c>
      <c r="B2471" s="11">
        <v>123.12</v>
      </c>
      <c r="C2471" s="29">
        <f t="shared" si="249"/>
        <v>750.9</v>
      </c>
      <c r="D2471" s="28">
        <f t="shared" si="250"/>
        <v>1376.88</v>
      </c>
      <c r="E2471" s="16">
        <f t="shared" si="251"/>
        <v>1379.7714480000002</v>
      </c>
      <c r="F2471" s="29">
        <f t="shared" si="252"/>
        <v>2.8914480000000822</v>
      </c>
      <c r="G2471" s="29">
        <f t="shared" si="253"/>
        <v>753.79144800000006</v>
      </c>
      <c r="H2471" s="17"/>
    </row>
    <row r="2472" spans="1:8">
      <c r="A2472" s="27">
        <v>39014</v>
      </c>
      <c r="B2472" s="11">
        <v>123.03</v>
      </c>
      <c r="C2472" s="29">
        <f t="shared" si="249"/>
        <v>750.99</v>
      </c>
      <c r="D2472" s="28">
        <f t="shared" si="250"/>
        <v>1376.97</v>
      </c>
      <c r="E2472" s="16">
        <f t="shared" si="251"/>
        <v>1379.861637</v>
      </c>
      <c r="F2472" s="29">
        <f t="shared" si="252"/>
        <v>2.8916369999999461</v>
      </c>
      <c r="G2472" s="29">
        <f t="shared" si="253"/>
        <v>753.88163699999996</v>
      </c>
      <c r="H2472" s="17"/>
    </row>
    <row r="2473" spans="1:8">
      <c r="A2473" s="27">
        <v>39015</v>
      </c>
      <c r="B2473" s="11">
        <v>122.76</v>
      </c>
      <c r="C2473" s="29">
        <f t="shared" si="249"/>
        <v>751.26</v>
      </c>
      <c r="D2473" s="28">
        <f t="shared" si="250"/>
        <v>1377.24</v>
      </c>
      <c r="E2473" s="16">
        <f t="shared" si="251"/>
        <v>1380.132204</v>
      </c>
      <c r="F2473" s="29">
        <f t="shared" si="252"/>
        <v>2.8922039999999924</v>
      </c>
      <c r="G2473" s="29">
        <f t="shared" si="253"/>
        <v>754.15220399999998</v>
      </c>
      <c r="H2473" s="17"/>
    </row>
    <row r="2474" spans="1:8">
      <c r="A2474" s="27">
        <v>39016</v>
      </c>
      <c r="B2474" s="11">
        <v>122.09</v>
      </c>
      <c r="C2474" s="29">
        <f t="shared" si="249"/>
        <v>751.93</v>
      </c>
      <c r="D2474" s="28">
        <f t="shared" si="250"/>
        <v>1377.91</v>
      </c>
      <c r="E2474" s="16">
        <f t="shared" si="251"/>
        <v>1380.803611</v>
      </c>
      <c r="F2474" s="29">
        <f t="shared" si="252"/>
        <v>2.8936109999999644</v>
      </c>
      <c r="G2474" s="29">
        <f t="shared" si="253"/>
        <v>754.82361099999991</v>
      </c>
      <c r="H2474" s="17"/>
    </row>
    <row r="2475" spans="1:8">
      <c r="A2475" s="27">
        <v>39017</v>
      </c>
      <c r="B2475" s="11">
        <v>121.87</v>
      </c>
      <c r="C2475" s="29">
        <f t="shared" si="249"/>
        <v>752.15</v>
      </c>
      <c r="D2475" s="28">
        <f t="shared" si="250"/>
        <v>1378.13</v>
      </c>
      <c r="E2475" s="16">
        <f t="shared" si="251"/>
        <v>1381.024073</v>
      </c>
      <c r="F2475" s="29">
        <f t="shared" si="252"/>
        <v>2.8940729999999348</v>
      </c>
      <c r="G2475" s="29">
        <f t="shared" si="253"/>
        <v>755.04407299999991</v>
      </c>
      <c r="H2475" s="17"/>
    </row>
    <row r="2476" spans="1:8">
      <c r="A2476" s="27">
        <v>39018</v>
      </c>
      <c r="B2476" s="11">
        <v>121.66</v>
      </c>
      <c r="C2476" s="29">
        <f t="shared" si="249"/>
        <v>752.36</v>
      </c>
      <c r="D2476" s="28">
        <f t="shared" si="250"/>
        <v>1378.34</v>
      </c>
      <c r="E2476" s="16">
        <f t="shared" si="251"/>
        <v>1381.234514</v>
      </c>
      <c r="F2476" s="29">
        <f t="shared" si="252"/>
        <v>2.894514000000072</v>
      </c>
      <c r="G2476" s="29">
        <f t="shared" si="253"/>
        <v>755.25451400000009</v>
      </c>
      <c r="H2476" s="17"/>
    </row>
    <row r="2477" spans="1:8">
      <c r="A2477" s="27">
        <v>39019</v>
      </c>
      <c r="B2477" s="11">
        <v>121.25</v>
      </c>
      <c r="C2477" s="29">
        <f t="shared" si="249"/>
        <v>752.77</v>
      </c>
      <c r="D2477" s="28">
        <f t="shared" si="250"/>
        <v>1378.75</v>
      </c>
      <c r="E2477" s="16">
        <f t="shared" si="251"/>
        <v>1381.6453750000001</v>
      </c>
      <c r="F2477" s="29">
        <f t="shared" si="252"/>
        <v>2.8953750000000582</v>
      </c>
      <c r="G2477" s="29">
        <f t="shared" si="253"/>
        <v>755.66537500000004</v>
      </c>
      <c r="H2477" s="17"/>
    </row>
    <row r="2478" spans="1:8">
      <c r="A2478" s="27">
        <v>39020</v>
      </c>
      <c r="B2478" s="11">
        <v>120.95</v>
      </c>
      <c r="C2478" s="29">
        <f t="shared" si="249"/>
        <v>753.06999999999994</v>
      </c>
      <c r="D2478" s="28">
        <f t="shared" si="250"/>
        <v>1379.05</v>
      </c>
      <c r="E2478" s="16">
        <f t="shared" si="251"/>
        <v>1381.946005</v>
      </c>
      <c r="F2478" s="29">
        <f t="shared" si="252"/>
        <v>2.8960050000000592</v>
      </c>
      <c r="G2478" s="29">
        <f t="shared" si="253"/>
        <v>755.966005</v>
      </c>
      <c r="H2478" s="17"/>
    </row>
    <row r="2479" spans="1:8">
      <c r="A2479" s="27">
        <v>39021</v>
      </c>
      <c r="B2479" s="11">
        <v>121.07</v>
      </c>
      <c r="C2479" s="29">
        <f t="shared" si="249"/>
        <v>752.95</v>
      </c>
      <c r="D2479" s="28">
        <f t="shared" si="250"/>
        <v>1378.93</v>
      </c>
      <c r="E2479" s="16">
        <f t="shared" si="251"/>
        <v>1381.8257530000001</v>
      </c>
      <c r="F2479" s="29">
        <f t="shared" si="252"/>
        <v>2.8957530000000133</v>
      </c>
      <c r="G2479" s="29">
        <f t="shared" si="253"/>
        <v>755.84575300000006</v>
      </c>
      <c r="H2479" s="17"/>
    </row>
    <row r="2480" spans="1:8">
      <c r="A2480" s="27">
        <v>39022</v>
      </c>
      <c r="B2480" s="11">
        <v>121.29</v>
      </c>
      <c r="C2480" s="29">
        <f t="shared" si="249"/>
        <v>752.73</v>
      </c>
      <c r="D2480" s="28">
        <f t="shared" si="250"/>
        <v>1378.71</v>
      </c>
      <c r="E2480" s="16">
        <f t="shared" si="251"/>
        <v>1381.6052910000001</v>
      </c>
      <c r="F2480" s="29">
        <f t="shared" si="252"/>
        <v>2.8952910000000429</v>
      </c>
      <c r="G2480" s="29">
        <f t="shared" si="253"/>
        <v>755.62529100000006</v>
      </c>
      <c r="H2480" s="17"/>
    </row>
    <row r="2481" spans="1:8">
      <c r="A2481" s="27">
        <v>39023</v>
      </c>
      <c r="B2481" s="11">
        <v>121.54</v>
      </c>
      <c r="C2481" s="29">
        <f t="shared" si="249"/>
        <v>752.48</v>
      </c>
      <c r="D2481" s="28">
        <f t="shared" si="250"/>
        <v>1378.46</v>
      </c>
      <c r="E2481" s="16">
        <f t="shared" si="251"/>
        <v>1381.3547659999999</v>
      </c>
      <c r="F2481" s="29">
        <f t="shared" si="252"/>
        <v>2.8947659999998905</v>
      </c>
      <c r="G2481" s="29">
        <f t="shared" si="253"/>
        <v>755.37476599999991</v>
      </c>
      <c r="H2481" s="17"/>
    </row>
    <row r="2482" spans="1:8">
      <c r="A2482" s="27">
        <v>39024</v>
      </c>
      <c r="B2482" s="11">
        <v>121.65</v>
      </c>
      <c r="C2482" s="29">
        <f t="shared" si="249"/>
        <v>752.37</v>
      </c>
      <c r="D2482" s="28">
        <f t="shared" si="250"/>
        <v>1378.35</v>
      </c>
      <c r="E2482" s="16">
        <f t="shared" si="251"/>
        <v>1381.2445349999998</v>
      </c>
      <c r="F2482" s="29">
        <f t="shared" si="252"/>
        <v>2.8945349999999053</v>
      </c>
      <c r="G2482" s="29">
        <f t="shared" si="253"/>
        <v>755.26453499999991</v>
      </c>
      <c r="H2482" s="17"/>
    </row>
    <row r="2483" spans="1:8">
      <c r="A2483" s="27">
        <v>39025</v>
      </c>
      <c r="B2483" s="11">
        <v>121.61</v>
      </c>
      <c r="C2483" s="29">
        <f t="shared" si="249"/>
        <v>752.41</v>
      </c>
      <c r="D2483" s="28">
        <f t="shared" si="250"/>
        <v>1378.39</v>
      </c>
      <c r="E2483" s="16">
        <f t="shared" si="251"/>
        <v>1381.284619</v>
      </c>
      <c r="F2483" s="29">
        <f t="shared" si="252"/>
        <v>2.8946189999999206</v>
      </c>
      <c r="G2483" s="29">
        <f t="shared" si="253"/>
        <v>755.30461899999989</v>
      </c>
      <c r="H2483" s="17"/>
    </row>
    <row r="2484" spans="1:8">
      <c r="A2484" s="27">
        <v>39026</v>
      </c>
      <c r="B2484" s="11">
        <v>121.41</v>
      </c>
      <c r="C2484" s="29">
        <f t="shared" si="249"/>
        <v>752.61</v>
      </c>
      <c r="D2484" s="28">
        <f t="shared" si="250"/>
        <v>1378.59</v>
      </c>
      <c r="E2484" s="16">
        <f t="shared" si="251"/>
        <v>1381.4850389999999</v>
      </c>
      <c r="F2484" s="29">
        <f t="shared" si="252"/>
        <v>2.895038999999997</v>
      </c>
      <c r="G2484" s="29">
        <f t="shared" si="253"/>
        <v>755.50503900000001</v>
      </c>
      <c r="H2484" s="17"/>
    </row>
    <row r="2485" spans="1:8">
      <c r="A2485" s="27">
        <v>39027</v>
      </c>
      <c r="B2485" s="11">
        <v>121.16</v>
      </c>
      <c r="C2485" s="29">
        <f t="shared" si="249"/>
        <v>752.86</v>
      </c>
      <c r="D2485" s="28">
        <f t="shared" si="250"/>
        <v>1378.84</v>
      </c>
      <c r="E2485" s="16">
        <f t="shared" si="251"/>
        <v>1381.7355639999998</v>
      </c>
      <c r="F2485" s="29">
        <f t="shared" si="252"/>
        <v>2.8955639999999221</v>
      </c>
      <c r="G2485" s="29">
        <f t="shared" si="253"/>
        <v>755.75556399999994</v>
      </c>
      <c r="H2485" s="17"/>
    </row>
    <row r="2486" spans="1:8">
      <c r="A2486" s="27">
        <v>39028</v>
      </c>
      <c r="B2486" s="11">
        <v>121.66</v>
      </c>
      <c r="C2486" s="29">
        <f t="shared" si="249"/>
        <v>752.36</v>
      </c>
      <c r="D2486" s="28">
        <f t="shared" si="250"/>
        <v>1378.34</v>
      </c>
      <c r="E2486" s="16">
        <f t="shared" si="251"/>
        <v>1381.234514</v>
      </c>
      <c r="F2486" s="29">
        <f t="shared" si="252"/>
        <v>2.894514000000072</v>
      </c>
      <c r="G2486" s="29">
        <f t="shared" si="253"/>
        <v>755.25451400000009</v>
      </c>
      <c r="H2486" s="17"/>
    </row>
    <row r="2487" spans="1:8">
      <c r="A2487" s="27">
        <v>39029</v>
      </c>
      <c r="B2487" s="11">
        <v>121.8</v>
      </c>
      <c r="C2487" s="29">
        <f t="shared" si="249"/>
        <v>752.22</v>
      </c>
      <c r="D2487" s="28">
        <f t="shared" si="250"/>
        <v>1378.2</v>
      </c>
      <c r="E2487" s="16">
        <f t="shared" si="251"/>
        <v>1381.09422</v>
      </c>
      <c r="F2487" s="29">
        <f t="shared" si="252"/>
        <v>2.8942199999999048</v>
      </c>
      <c r="G2487" s="29">
        <f t="shared" si="253"/>
        <v>755.11421999999993</v>
      </c>
      <c r="H2487" s="17"/>
    </row>
    <row r="2488" spans="1:8">
      <c r="A2488" s="27">
        <v>39030</v>
      </c>
      <c r="B2488" s="11">
        <v>122</v>
      </c>
      <c r="C2488" s="29">
        <f t="shared" si="249"/>
        <v>752.02</v>
      </c>
      <c r="D2488" s="28">
        <f t="shared" si="250"/>
        <v>1378</v>
      </c>
      <c r="E2488" s="16">
        <f t="shared" si="251"/>
        <v>1380.8938000000001</v>
      </c>
      <c r="F2488" s="29">
        <f t="shared" si="252"/>
        <v>2.8938000000000557</v>
      </c>
      <c r="G2488" s="29">
        <f t="shared" si="253"/>
        <v>754.91380000000004</v>
      </c>
      <c r="H2488" s="17"/>
    </row>
    <row r="2489" spans="1:8">
      <c r="A2489" s="27">
        <v>39031</v>
      </c>
      <c r="B2489" s="11">
        <v>122.45</v>
      </c>
      <c r="C2489" s="29">
        <f t="shared" si="249"/>
        <v>751.56999999999994</v>
      </c>
      <c r="D2489" s="28">
        <f t="shared" si="250"/>
        <v>1377.55</v>
      </c>
      <c r="E2489" s="16">
        <f t="shared" si="251"/>
        <v>1380.442855</v>
      </c>
      <c r="F2489" s="29">
        <f t="shared" si="252"/>
        <v>2.8928550000000541</v>
      </c>
      <c r="G2489" s="29">
        <f t="shared" si="253"/>
        <v>754.46285499999999</v>
      </c>
      <c r="H2489" s="17"/>
    </row>
    <row r="2490" spans="1:8">
      <c r="A2490" s="27">
        <v>39032</v>
      </c>
      <c r="B2490" s="11">
        <v>122.66</v>
      </c>
      <c r="C2490" s="29">
        <f t="shared" si="249"/>
        <v>751.36</v>
      </c>
      <c r="D2490" s="28">
        <f t="shared" si="250"/>
        <v>1377.34</v>
      </c>
      <c r="E2490" s="16">
        <f t="shared" si="251"/>
        <v>1380.2324139999998</v>
      </c>
      <c r="F2490" s="29">
        <f t="shared" si="252"/>
        <v>2.892413999999917</v>
      </c>
      <c r="G2490" s="29">
        <f t="shared" si="253"/>
        <v>754.25241399999993</v>
      </c>
      <c r="H2490" s="17"/>
    </row>
    <row r="2491" spans="1:8">
      <c r="A2491" s="27">
        <v>39033</v>
      </c>
      <c r="B2491" s="11">
        <v>121.97</v>
      </c>
      <c r="C2491" s="29">
        <f t="shared" si="249"/>
        <v>752.05</v>
      </c>
      <c r="D2491" s="28">
        <f t="shared" si="250"/>
        <v>1378.03</v>
      </c>
      <c r="E2491" s="16">
        <f t="shared" si="251"/>
        <v>1380.923863</v>
      </c>
      <c r="F2491" s="29">
        <f t="shared" si="252"/>
        <v>2.8938630000000103</v>
      </c>
      <c r="G2491" s="29">
        <f t="shared" si="253"/>
        <v>754.94386299999996</v>
      </c>
      <c r="H2491" s="17"/>
    </row>
    <row r="2492" spans="1:8">
      <c r="A2492" s="27">
        <v>39034</v>
      </c>
      <c r="B2492" s="11">
        <v>121.66</v>
      </c>
      <c r="C2492" s="29">
        <f t="shared" si="249"/>
        <v>752.36</v>
      </c>
      <c r="D2492" s="28">
        <f t="shared" si="250"/>
        <v>1378.34</v>
      </c>
      <c r="E2492" s="16">
        <f t="shared" si="251"/>
        <v>1381.234514</v>
      </c>
      <c r="F2492" s="29">
        <f t="shared" si="252"/>
        <v>2.894514000000072</v>
      </c>
      <c r="G2492" s="29">
        <f t="shared" si="253"/>
        <v>755.25451400000009</v>
      </c>
      <c r="H2492" s="17"/>
    </row>
    <row r="2493" spans="1:8">
      <c r="A2493" s="27">
        <v>39035</v>
      </c>
      <c r="B2493" s="11">
        <v>121.5</v>
      </c>
      <c r="C2493" s="29">
        <f t="shared" si="249"/>
        <v>752.52</v>
      </c>
      <c r="D2493" s="28">
        <f t="shared" si="250"/>
        <v>1378.5</v>
      </c>
      <c r="E2493" s="16">
        <f t="shared" si="251"/>
        <v>1381.3948499999999</v>
      </c>
      <c r="F2493" s="29">
        <f t="shared" si="252"/>
        <v>2.8948499999999058</v>
      </c>
      <c r="G2493" s="29">
        <f t="shared" si="253"/>
        <v>755.41484999999989</v>
      </c>
      <c r="H2493" s="17"/>
    </row>
    <row r="2494" spans="1:8">
      <c r="A2494" s="27">
        <v>39036</v>
      </c>
      <c r="B2494" s="11">
        <v>122.09</v>
      </c>
      <c r="C2494" s="29">
        <f t="shared" si="249"/>
        <v>751.93</v>
      </c>
      <c r="D2494" s="28">
        <f t="shared" si="250"/>
        <v>1377.91</v>
      </c>
      <c r="E2494" s="16">
        <f t="shared" si="251"/>
        <v>1380.803611</v>
      </c>
      <c r="F2494" s="29">
        <f t="shared" si="252"/>
        <v>2.8936109999999644</v>
      </c>
      <c r="G2494" s="29">
        <f t="shared" si="253"/>
        <v>754.82361099999991</v>
      </c>
      <c r="H2494" s="17"/>
    </row>
    <row r="2495" spans="1:8">
      <c r="A2495" s="27">
        <v>39037</v>
      </c>
      <c r="B2495" s="11">
        <v>122.07</v>
      </c>
      <c r="C2495" s="29">
        <f t="shared" si="249"/>
        <v>751.95</v>
      </c>
      <c r="D2495" s="28">
        <f t="shared" si="250"/>
        <v>1377.93</v>
      </c>
      <c r="E2495" s="16">
        <f t="shared" si="251"/>
        <v>1380.8236530000001</v>
      </c>
      <c r="F2495" s="29">
        <f t="shared" si="252"/>
        <v>2.8936530000000857</v>
      </c>
      <c r="G2495" s="29">
        <f t="shared" si="253"/>
        <v>754.84365300000013</v>
      </c>
      <c r="H2495" s="17"/>
    </row>
    <row r="2496" spans="1:8">
      <c r="A2496" s="27">
        <v>39038</v>
      </c>
      <c r="B2496" s="11">
        <v>121.93</v>
      </c>
      <c r="C2496" s="29">
        <f t="shared" si="249"/>
        <v>752.08999999999992</v>
      </c>
      <c r="D2496" s="28">
        <f t="shared" si="250"/>
        <v>1378.07</v>
      </c>
      <c r="E2496" s="16">
        <f t="shared" si="251"/>
        <v>1380.963947</v>
      </c>
      <c r="F2496" s="29">
        <f t="shared" si="252"/>
        <v>2.8939470000000256</v>
      </c>
      <c r="G2496" s="29">
        <f t="shared" si="253"/>
        <v>754.98394699999994</v>
      </c>
      <c r="H2496" s="17"/>
    </row>
    <row r="2497" spans="1:8">
      <c r="A2497" s="27">
        <v>39039</v>
      </c>
      <c r="B2497" s="11">
        <v>121.97</v>
      </c>
      <c r="C2497" s="29">
        <f t="shared" si="249"/>
        <v>752.05</v>
      </c>
      <c r="D2497" s="28">
        <f t="shared" si="250"/>
        <v>1378.03</v>
      </c>
      <c r="E2497" s="16">
        <f t="shared" si="251"/>
        <v>1380.923863</v>
      </c>
      <c r="F2497" s="29">
        <f t="shared" si="252"/>
        <v>2.8938630000000103</v>
      </c>
      <c r="G2497" s="29">
        <f t="shared" si="253"/>
        <v>754.94386299999996</v>
      </c>
      <c r="H2497" s="17"/>
    </row>
    <row r="2498" spans="1:8">
      <c r="A2498" s="27">
        <v>39040</v>
      </c>
      <c r="B2498" s="11">
        <v>122.61</v>
      </c>
      <c r="C2498" s="29">
        <f t="shared" si="249"/>
        <v>751.41</v>
      </c>
      <c r="D2498" s="28">
        <f t="shared" si="250"/>
        <v>1377.39</v>
      </c>
      <c r="E2498" s="16">
        <f t="shared" si="251"/>
        <v>1380.2825190000001</v>
      </c>
      <c r="F2498" s="29">
        <f t="shared" si="252"/>
        <v>2.892518999999993</v>
      </c>
      <c r="G2498" s="29">
        <f t="shared" si="253"/>
        <v>754.30251899999996</v>
      </c>
      <c r="H2498" s="17"/>
    </row>
    <row r="2499" spans="1:8">
      <c r="A2499" s="27">
        <v>39041</v>
      </c>
      <c r="B2499" s="11">
        <v>123.06</v>
      </c>
      <c r="C2499" s="29">
        <f t="shared" si="249"/>
        <v>750.96</v>
      </c>
      <c r="D2499" s="28">
        <f t="shared" si="250"/>
        <v>1376.94</v>
      </c>
      <c r="E2499" s="16">
        <f t="shared" si="251"/>
        <v>1379.831574</v>
      </c>
      <c r="F2499" s="29">
        <f t="shared" si="252"/>
        <v>2.8915739999999914</v>
      </c>
      <c r="G2499" s="29">
        <f t="shared" si="253"/>
        <v>753.85157400000003</v>
      </c>
      <c r="H2499" s="17"/>
    </row>
    <row r="2500" spans="1:8">
      <c r="A2500" s="27">
        <v>39042</v>
      </c>
      <c r="B2500" s="11">
        <v>123.12</v>
      </c>
      <c r="C2500" s="29">
        <f t="shared" si="249"/>
        <v>750.9</v>
      </c>
      <c r="D2500" s="28">
        <f t="shared" si="250"/>
        <v>1376.88</v>
      </c>
      <c r="E2500" s="16">
        <f t="shared" si="251"/>
        <v>1379.7714480000002</v>
      </c>
      <c r="F2500" s="29">
        <f t="shared" si="252"/>
        <v>2.8914480000000822</v>
      </c>
      <c r="G2500" s="29">
        <f t="shared" si="253"/>
        <v>753.79144800000006</v>
      </c>
      <c r="H2500" s="17"/>
    </row>
    <row r="2501" spans="1:8">
      <c r="A2501" s="27">
        <v>39043</v>
      </c>
      <c r="B2501" s="11">
        <v>122.52</v>
      </c>
      <c r="C2501" s="29">
        <f t="shared" si="249"/>
        <v>751.5</v>
      </c>
      <c r="D2501" s="28">
        <f t="shared" si="250"/>
        <v>1377.48</v>
      </c>
      <c r="E2501" s="16">
        <f t="shared" si="251"/>
        <v>1380.3727080000001</v>
      </c>
      <c r="F2501" s="29">
        <f t="shared" si="252"/>
        <v>2.8927080000000842</v>
      </c>
      <c r="G2501" s="29">
        <f t="shared" si="253"/>
        <v>754.39270800000008</v>
      </c>
      <c r="H2501" s="17"/>
    </row>
    <row r="2502" spans="1:8">
      <c r="A2502" s="27">
        <v>39044</v>
      </c>
      <c r="B2502" s="11">
        <v>122.46</v>
      </c>
      <c r="C2502" s="29">
        <f t="shared" si="249"/>
        <v>751.56</v>
      </c>
      <c r="D2502" s="28">
        <f t="shared" si="250"/>
        <v>1377.54</v>
      </c>
      <c r="E2502" s="16">
        <f t="shared" si="251"/>
        <v>1380.432834</v>
      </c>
      <c r="F2502" s="29">
        <f t="shared" si="252"/>
        <v>2.8928339999999935</v>
      </c>
      <c r="G2502" s="29">
        <f t="shared" si="253"/>
        <v>754.45283399999994</v>
      </c>
      <c r="H2502" s="17"/>
    </row>
    <row r="2503" spans="1:8">
      <c r="A2503" s="27">
        <v>39045</v>
      </c>
      <c r="B2503" s="11">
        <v>122.28</v>
      </c>
      <c r="C2503" s="29">
        <f t="shared" si="249"/>
        <v>751.74</v>
      </c>
      <c r="D2503" s="28">
        <f t="shared" si="250"/>
        <v>1377.72</v>
      </c>
      <c r="E2503" s="16">
        <f t="shared" si="251"/>
        <v>1380.613212</v>
      </c>
      <c r="F2503" s="29">
        <f t="shared" si="252"/>
        <v>2.8932119999999486</v>
      </c>
      <c r="G2503" s="29">
        <f t="shared" si="253"/>
        <v>754.63321199999996</v>
      </c>
      <c r="H2503" s="17"/>
    </row>
    <row r="2504" spans="1:8">
      <c r="A2504" s="27">
        <v>39046</v>
      </c>
      <c r="B2504" s="11">
        <v>122.4</v>
      </c>
      <c r="C2504" s="29">
        <f t="shared" si="249"/>
        <v>751.62</v>
      </c>
      <c r="D2504" s="28">
        <f t="shared" si="250"/>
        <v>1377.6</v>
      </c>
      <c r="E2504" s="16">
        <f t="shared" si="251"/>
        <v>1380.4929599999998</v>
      </c>
      <c r="F2504" s="29">
        <f t="shared" si="252"/>
        <v>2.8929599999999027</v>
      </c>
      <c r="G2504" s="29">
        <f t="shared" si="253"/>
        <v>754.51295999999991</v>
      </c>
      <c r="H2504" s="17"/>
    </row>
    <row r="2505" spans="1:8">
      <c r="A2505" s="27">
        <v>39047</v>
      </c>
      <c r="B2505" s="11">
        <v>122.5</v>
      </c>
      <c r="C2505" s="29">
        <f t="shared" si="249"/>
        <v>751.52</v>
      </c>
      <c r="D2505" s="28">
        <f t="shared" si="250"/>
        <v>1377.5</v>
      </c>
      <c r="E2505" s="16">
        <f t="shared" si="251"/>
        <v>1380.39275</v>
      </c>
      <c r="F2505" s="29">
        <f t="shared" si="252"/>
        <v>2.8927499999999782</v>
      </c>
      <c r="G2505" s="29">
        <f t="shared" si="253"/>
        <v>754.41274999999996</v>
      </c>
      <c r="H2505" s="17"/>
    </row>
    <row r="2506" spans="1:8">
      <c r="A2506" s="27">
        <v>39048</v>
      </c>
      <c r="B2506" s="11">
        <v>122.34</v>
      </c>
      <c r="C2506" s="29">
        <f t="shared" si="249"/>
        <v>751.68</v>
      </c>
      <c r="D2506" s="28">
        <f t="shared" si="250"/>
        <v>1377.66</v>
      </c>
      <c r="E2506" s="16">
        <f t="shared" si="251"/>
        <v>1380.5530860000001</v>
      </c>
      <c r="F2506" s="29">
        <f t="shared" si="252"/>
        <v>2.8930860000000393</v>
      </c>
      <c r="G2506" s="29">
        <f t="shared" si="253"/>
        <v>754.57308599999999</v>
      </c>
      <c r="H2506" s="17"/>
    </row>
    <row r="2507" spans="1:8">
      <c r="A2507" s="27">
        <v>39049</v>
      </c>
      <c r="B2507" s="11">
        <v>122.33</v>
      </c>
      <c r="C2507" s="29">
        <f t="shared" si="249"/>
        <v>751.68999999999994</v>
      </c>
      <c r="D2507" s="28">
        <f t="shared" si="250"/>
        <v>1377.67</v>
      </c>
      <c r="E2507" s="16">
        <f t="shared" si="251"/>
        <v>1380.5631070000002</v>
      </c>
      <c r="F2507" s="29">
        <f t="shared" si="252"/>
        <v>2.8931070000001</v>
      </c>
      <c r="G2507" s="29">
        <f t="shared" si="253"/>
        <v>754.58310700000004</v>
      </c>
      <c r="H2507" s="17"/>
    </row>
    <row r="2508" spans="1:8">
      <c r="A2508" s="27">
        <v>39050</v>
      </c>
      <c r="B2508" s="11">
        <v>122.77</v>
      </c>
      <c r="C2508" s="29">
        <f t="shared" si="249"/>
        <v>751.25</v>
      </c>
      <c r="D2508" s="28">
        <f t="shared" si="250"/>
        <v>1377.23</v>
      </c>
      <c r="E2508" s="16">
        <f t="shared" si="251"/>
        <v>1380.1221829999999</v>
      </c>
      <c r="F2508" s="29">
        <f t="shared" si="252"/>
        <v>2.8921829999999318</v>
      </c>
      <c r="G2508" s="29">
        <f t="shared" si="253"/>
        <v>754.14218299999993</v>
      </c>
      <c r="H2508" s="17"/>
    </row>
    <row r="2509" spans="1:8">
      <c r="A2509" s="27">
        <v>39051</v>
      </c>
      <c r="B2509" s="11">
        <v>122.99</v>
      </c>
      <c r="C2509" s="29">
        <f t="shared" si="249"/>
        <v>751.03</v>
      </c>
      <c r="D2509" s="28">
        <f t="shared" si="250"/>
        <v>1377.01</v>
      </c>
      <c r="E2509" s="16">
        <f t="shared" si="251"/>
        <v>1379.901721</v>
      </c>
      <c r="F2509" s="29">
        <f t="shared" si="252"/>
        <v>2.8917209999999614</v>
      </c>
      <c r="G2509" s="29">
        <f t="shared" si="253"/>
        <v>753.92172099999993</v>
      </c>
      <c r="H2509" s="17"/>
    </row>
    <row r="2510" spans="1:8">
      <c r="A2510" s="27">
        <v>39052</v>
      </c>
      <c r="B2510" s="11">
        <v>122.55</v>
      </c>
      <c r="C2510" s="29">
        <f t="shared" si="249"/>
        <v>751.47</v>
      </c>
      <c r="D2510" s="28">
        <f t="shared" si="250"/>
        <v>1377.45</v>
      </c>
      <c r="E2510" s="16">
        <f t="shared" si="251"/>
        <v>1380.3426449999999</v>
      </c>
      <c r="F2510" s="29">
        <f t="shared" si="252"/>
        <v>2.8926449999999022</v>
      </c>
      <c r="G2510" s="29">
        <f t="shared" si="253"/>
        <v>754.36264499999993</v>
      </c>
      <c r="H2510" s="17"/>
    </row>
    <row r="2511" spans="1:8">
      <c r="A2511" s="27">
        <v>39053</v>
      </c>
      <c r="B2511" s="11">
        <v>122.78</v>
      </c>
      <c r="C2511" s="29">
        <f t="shared" si="249"/>
        <v>751.24</v>
      </c>
      <c r="D2511" s="28">
        <f t="shared" si="250"/>
        <v>1377.22</v>
      </c>
      <c r="E2511" s="16">
        <f t="shared" si="251"/>
        <v>1380.1121620000001</v>
      </c>
      <c r="F2511" s="29">
        <f t="shared" si="252"/>
        <v>2.8921620000000985</v>
      </c>
      <c r="G2511" s="29">
        <f t="shared" si="253"/>
        <v>754.13216200000011</v>
      </c>
      <c r="H2511" s="17"/>
    </row>
    <row r="2512" spans="1:8">
      <c r="A2512" s="27">
        <v>39054</v>
      </c>
      <c r="B2512" s="11">
        <v>123</v>
      </c>
      <c r="C2512" s="29">
        <f t="shared" si="249"/>
        <v>751.02</v>
      </c>
      <c r="D2512" s="28">
        <f t="shared" si="250"/>
        <v>1377</v>
      </c>
      <c r="E2512" s="16">
        <f t="shared" si="251"/>
        <v>1379.8916999999999</v>
      </c>
      <c r="F2512" s="29">
        <f t="shared" si="252"/>
        <v>2.8916999999999007</v>
      </c>
      <c r="G2512" s="29">
        <f t="shared" si="253"/>
        <v>753.91169999999988</v>
      </c>
      <c r="H2512" s="17"/>
    </row>
    <row r="2513" spans="1:8">
      <c r="A2513" s="27">
        <v>39055</v>
      </c>
      <c r="B2513" s="11">
        <v>122.53</v>
      </c>
      <c r="C2513" s="29">
        <f t="shared" si="249"/>
        <v>751.49</v>
      </c>
      <c r="D2513" s="28">
        <f t="shared" si="250"/>
        <v>1377.47</v>
      </c>
      <c r="E2513" s="16">
        <f t="shared" si="251"/>
        <v>1380.3626870000001</v>
      </c>
      <c r="F2513" s="29">
        <f t="shared" si="252"/>
        <v>2.8926870000000235</v>
      </c>
      <c r="G2513" s="29">
        <f t="shared" si="253"/>
        <v>754.38268700000003</v>
      </c>
      <c r="H2513" s="17"/>
    </row>
    <row r="2514" spans="1:8">
      <c r="A2514" s="27">
        <v>39056</v>
      </c>
      <c r="B2514" s="11">
        <v>122.49</v>
      </c>
      <c r="C2514" s="29">
        <f t="shared" si="249"/>
        <v>751.53</v>
      </c>
      <c r="D2514" s="28">
        <f t="shared" si="250"/>
        <v>1377.51</v>
      </c>
      <c r="E2514" s="16">
        <f t="shared" si="251"/>
        <v>1380.402771</v>
      </c>
      <c r="F2514" s="29">
        <f t="shared" si="252"/>
        <v>2.8927710000000388</v>
      </c>
      <c r="G2514" s="29">
        <f t="shared" si="253"/>
        <v>754.42277100000001</v>
      </c>
      <c r="H2514" s="17"/>
    </row>
    <row r="2515" spans="1:8">
      <c r="A2515" s="27">
        <v>39057</v>
      </c>
      <c r="B2515" s="11">
        <v>122.78</v>
      </c>
      <c r="C2515" s="29">
        <f t="shared" si="249"/>
        <v>751.24</v>
      </c>
      <c r="D2515" s="28">
        <f t="shared" si="250"/>
        <v>1377.22</v>
      </c>
      <c r="E2515" s="16">
        <f t="shared" si="251"/>
        <v>1380.1121620000001</v>
      </c>
      <c r="F2515" s="29">
        <f t="shared" si="252"/>
        <v>2.8921620000000985</v>
      </c>
      <c r="G2515" s="29">
        <f t="shared" si="253"/>
        <v>754.13216200000011</v>
      </c>
      <c r="H2515" s="17"/>
    </row>
    <row r="2516" spans="1:8">
      <c r="A2516" s="27">
        <v>39058</v>
      </c>
      <c r="B2516" s="11">
        <v>123.09</v>
      </c>
      <c r="C2516" s="29">
        <f t="shared" ref="C2516:C2571" si="254">874.02-B2516</f>
        <v>750.93</v>
      </c>
      <c r="D2516" s="28">
        <f t="shared" ref="D2516:D2539" si="255">1500-B2516</f>
        <v>1376.91</v>
      </c>
      <c r="E2516" s="16">
        <f t="shared" ref="E2516:E2539" si="256">D2516*1.0021</f>
        <v>1379.8015110000001</v>
      </c>
      <c r="F2516" s="29">
        <f t="shared" ref="F2516:F2539" si="257">E2516-D2516</f>
        <v>2.8915110000000368</v>
      </c>
      <c r="G2516" s="29">
        <f t="shared" ref="G2516:G2539" si="258">C2516+(E2516-D2516)</f>
        <v>753.82151099999999</v>
      </c>
      <c r="H2516" s="17"/>
    </row>
    <row r="2517" spans="1:8">
      <c r="A2517" s="27">
        <v>39059</v>
      </c>
      <c r="B2517" s="11">
        <v>123.24</v>
      </c>
      <c r="C2517" s="29">
        <f t="shared" si="254"/>
        <v>750.78</v>
      </c>
      <c r="D2517" s="28">
        <f t="shared" si="255"/>
        <v>1376.76</v>
      </c>
      <c r="E2517" s="16">
        <f t="shared" si="256"/>
        <v>1379.651196</v>
      </c>
      <c r="F2517" s="29">
        <f t="shared" si="257"/>
        <v>2.8911960000000363</v>
      </c>
      <c r="G2517" s="29">
        <f t="shared" si="258"/>
        <v>753.67119600000001</v>
      </c>
      <c r="H2517" s="17"/>
    </row>
    <row r="2518" spans="1:8">
      <c r="A2518" s="27">
        <v>39060</v>
      </c>
      <c r="B2518" s="11">
        <v>122.96</v>
      </c>
      <c r="C2518" s="29">
        <f t="shared" si="254"/>
        <v>751.06</v>
      </c>
      <c r="D2518" s="28">
        <f t="shared" si="255"/>
        <v>1377.04</v>
      </c>
      <c r="E2518" s="16">
        <f t="shared" si="256"/>
        <v>1379.9317839999999</v>
      </c>
      <c r="F2518" s="29">
        <f t="shared" si="257"/>
        <v>2.891783999999916</v>
      </c>
      <c r="G2518" s="29">
        <f t="shared" si="258"/>
        <v>753.95178399999986</v>
      </c>
      <c r="H2518" s="17"/>
    </row>
    <row r="2519" spans="1:8">
      <c r="A2519" s="27">
        <v>39061</v>
      </c>
      <c r="B2519" s="11">
        <v>122.47</v>
      </c>
      <c r="C2519" s="29">
        <f t="shared" si="254"/>
        <v>751.55</v>
      </c>
      <c r="D2519" s="28">
        <f t="shared" si="255"/>
        <v>1377.53</v>
      </c>
      <c r="E2519" s="16">
        <f t="shared" si="256"/>
        <v>1380.4228129999999</v>
      </c>
      <c r="F2519" s="29">
        <f t="shared" si="257"/>
        <v>2.8928129999999328</v>
      </c>
      <c r="G2519" s="29">
        <f t="shared" si="258"/>
        <v>754.44281299999989</v>
      </c>
      <c r="H2519" s="17"/>
    </row>
    <row r="2520" spans="1:8">
      <c r="A2520" s="27">
        <v>39062</v>
      </c>
      <c r="B2520" s="11">
        <v>122.29</v>
      </c>
      <c r="C2520" s="29">
        <f t="shared" si="254"/>
        <v>751.73</v>
      </c>
      <c r="D2520" s="28">
        <f t="shared" si="255"/>
        <v>1377.71</v>
      </c>
      <c r="E2520" s="16">
        <f t="shared" si="256"/>
        <v>1380.6031909999999</v>
      </c>
      <c r="F2520" s="29">
        <f t="shared" si="257"/>
        <v>2.8931909999998879</v>
      </c>
      <c r="G2520" s="29">
        <f t="shared" si="258"/>
        <v>754.62319099999991</v>
      </c>
      <c r="H2520" s="17"/>
    </row>
    <row r="2521" spans="1:8">
      <c r="A2521" s="27">
        <v>39063</v>
      </c>
      <c r="B2521" s="11">
        <v>122.6</v>
      </c>
      <c r="C2521" s="29">
        <f t="shared" si="254"/>
        <v>751.42</v>
      </c>
      <c r="D2521" s="28">
        <f t="shared" si="255"/>
        <v>1377.4</v>
      </c>
      <c r="E2521" s="16">
        <f t="shared" si="256"/>
        <v>1380.2925400000001</v>
      </c>
      <c r="F2521" s="29">
        <f t="shared" si="257"/>
        <v>2.8925400000000536</v>
      </c>
      <c r="G2521" s="29">
        <f t="shared" si="258"/>
        <v>754.31254000000001</v>
      </c>
      <c r="H2521" s="17"/>
    </row>
    <row r="2522" spans="1:8">
      <c r="A2522" s="27">
        <v>39064</v>
      </c>
      <c r="B2522" s="11">
        <v>122.39</v>
      </c>
      <c r="C2522" s="29">
        <f t="shared" si="254"/>
        <v>751.63</v>
      </c>
      <c r="D2522" s="28">
        <f t="shared" si="255"/>
        <v>1377.61</v>
      </c>
      <c r="E2522" s="16">
        <f t="shared" si="256"/>
        <v>1380.5029809999999</v>
      </c>
      <c r="F2522" s="29">
        <f t="shared" si="257"/>
        <v>2.8929809999999634</v>
      </c>
      <c r="G2522" s="29">
        <f t="shared" si="258"/>
        <v>754.52298099999996</v>
      </c>
      <c r="H2522" s="17"/>
    </row>
    <row r="2523" spans="1:8">
      <c r="A2523" s="27">
        <v>39065</v>
      </c>
      <c r="B2523" s="11">
        <v>122.34</v>
      </c>
      <c r="C2523" s="29">
        <f t="shared" si="254"/>
        <v>751.68</v>
      </c>
      <c r="D2523" s="28">
        <f t="shared" si="255"/>
        <v>1377.66</v>
      </c>
      <c r="E2523" s="16">
        <f t="shared" si="256"/>
        <v>1380.5530860000001</v>
      </c>
      <c r="F2523" s="29">
        <f t="shared" si="257"/>
        <v>2.8930860000000393</v>
      </c>
      <c r="G2523" s="29">
        <f t="shared" si="258"/>
        <v>754.57308599999999</v>
      </c>
      <c r="H2523" s="17"/>
    </row>
    <row r="2524" spans="1:8">
      <c r="A2524" s="27">
        <v>39066</v>
      </c>
      <c r="B2524" s="11">
        <v>122.4</v>
      </c>
      <c r="C2524" s="29">
        <f t="shared" si="254"/>
        <v>751.62</v>
      </c>
      <c r="D2524" s="28">
        <f t="shared" si="255"/>
        <v>1377.6</v>
      </c>
      <c r="E2524" s="16">
        <f t="shared" si="256"/>
        <v>1380.4929599999998</v>
      </c>
      <c r="F2524" s="29">
        <f t="shared" si="257"/>
        <v>2.8929599999999027</v>
      </c>
      <c r="G2524" s="29">
        <f t="shared" si="258"/>
        <v>754.51295999999991</v>
      </c>
      <c r="H2524" s="17"/>
    </row>
    <row r="2525" spans="1:8">
      <c r="A2525" s="27">
        <v>39067</v>
      </c>
      <c r="B2525" s="11">
        <v>122.64</v>
      </c>
      <c r="C2525" s="29">
        <f t="shared" si="254"/>
        <v>751.38</v>
      </c>
      <c r="D2525" s="28">
        <f t="shared" si="255"/>
        <v>1377.36</v>
      </c>
      <c r="E2525" s="16">
        <f t="shared" si="256"/>
        <v>1380.2524559999999</v>
      </c>
      <c r="F2525" s="29">
        <f t="shared" si="257"/>
        <v>2.8924560000000383</v>
      </c>
      <c r="G2525" s="29">
        <f t="shared" si="258"/>
        <v>754.27245600000003</v>
      </c>
      <c r="H2525" s="17"/>
    </row>
    <row r="2526" spans="1:8">
      <c r="A2526" s="27">
        <v>39068</v>
      </c>
      <c r="B2526" s="11">
        <v>122.75</v>
      </c>
      <c r="C2526" s="29">
        <f t="shared" si="254"/>
        <v>751.27</v>
      </c>
      <c r="D2526" s="28">
        <f t="shared" si="255"/>
        <v>1377.25</v>
      </c>
      <c r="E2526" s="16">
        <f t="shared" si="256"/>
        <v>1380.1422250000001</v>
      </c>
      <c r="F2526" s="29">
        <f t="shared" si="257"/>
        <v>2.8922250000000531</v>
      </c>
      <c r="G2526" s="29">
        <f t="shared" si="258"/>
        <v>754.16222500000003</v>
      </c>
      <c r="H2526" s="17"/>
    </row>
    <row r="2527" spans="1:8">
      <c r="A2527" s="27">
        <v>39069</v>
      </c>
      <c r="B2527" s="11">
        <v>122.53</v>
      </c>
      <c r="C2527" s="29">
        <f t="shared" si="254"/>
        <v>751.49</v>
      </c>
      <c r="D2527" s="28">
        <f t="shared" si="255"/>
        <v>1377.47</v>
      </c>
      <c r="E2527" s="16">
        <f t="shared" si="256"/>
        <v>1380.3626870000001</v>
      </c>
      <c r="F2527" s="29">
        <f t="shared" si="257"/>
        <v>2.8926870000000235</v>
      </c>
      <c r="G2527" s="29">
        <f t="shared" si="258"/>
        <v>754.38268700000003</v>
      </c>
      <c r="H2527" s="17"/>
    </row>
    <row r="2528" spans="1:8">
      <c r="A2528" s="27">
        <v>39070</v>
      </c>
      <c r="B2528" s="11">
        <v>122.32</v>
      </c>
      <c r="C2528" s="29">
        <f t="shared" si="254"/>
        <v>751.7</v>
      </c>
      <c r="D2528" s="28">
        <f t="shared" si="255"/>
        <v>1377.68</v>
      </c>
      <c r="E2528" s="16">
        <f t="shared" si="256"/>
        <v>1380.573128</v>
      </c>
      <c r="F2528" s="29">
        <f t="shared" si="257"/>
        <v>2.8931279999999333</v>
      </c>
      <c r="G2528" s="29">
        <f t="shared" si="258"/>
        <v>754.59312799999998</v>
      </c>
      <c r="H2528" s="17"/>
    </row>
    <row r="2529" spans="1:8">
      <c r="A2529" s="27">
        <v>39071</v>
      </c>
      <c r="B2529" s="11">
        <v>122.06</v>
      </c>
      <c r="C2529" s="29">
        <f t="shared" si="254"/>
        <v>751.96</v>
      </c>
      <c r="D2529" s="28">
        <f t="shared" si="255"/>
        <v>1377.94</v>
      </c>
      <c r="E2529" s="16">
        <f t="shared" si="256"/>
        <v>1380.833674</v>
      </c>
      <c r="F2529" s="29">
        <f t="shared" si="257"/>
        <v>2.893673999999919</v>
      </c>
      <c r="G2529" s="29">
        <f t="shared" si="258"/>
        <v>754.85367399999996</v>
      </c>
      <c r="H2529" s="17"/>
    </row>
    <row r="2530" spans="1:8">
      <c r="A2530" s="27">
        <v>39072</v>
      </c>
      <c r="B2530" s="11">
        <v>122.29</v>
      </c>
      <c r="C2530" s="29">
        <f t="shared" si="254"/>
        <v>751.73</v>
      </c>
      <c r="D2530" s="28">
        <f t="shared" si="255"/>
        <v>1377.71</v>
      </c>
      <c r="E2530" s="16">
        <f t="shared" si="256"/>
        <v>1380.6031909999999</v>
      </c>
      <c r="F2530" s="29">
        <f t="shared" si="257"/>
        <v>2.8931909999998879</v>
      </c>
      <c r="G2530" s="29">
        <f t="shared" si="258"/>
        <v>754.62319099999991</v>
      </c>
      <c r="H2530" s="17"/>
    </row>
    <row r="2531" spans="1:8">
      <c r="A2531" s="27">
        <v>39073</v>
      </c>
      <c r="B2531" s="11">
        <v>122.84</v>
      </c>
      <c r="C2531" s="29">
        <f t="shared" si="254"/>
        <v>751.18</v>
      </c>
      <c r="D2531" s="28">
        <f t="shared" si="255"/>
        <v>1377.16</v>
      </c>
      <c r="E2531" s="16">
        <f t="shared" si="256"/>
        <v>1380.052036</v>
      </c>
      <c r="F2531" s="29">
        <f t="shared" si="257"/>
        <v>2.8920359999999619</v>
      </c>
      <c r="G2531" s="29">
        <f t="shared" si="258"/>
        <v>754.07203599999991</v>
      </c>
      <c r="H2531" s="17"/>
    </row>
    <row r="2532" spans="1:8">
      <c r="A2532" s="27">
        <v>39074</v>
      </c>
      <c r="B2532" s="11">
        <v>123.21</v>
      </c>
      <c r="C2532" s="29">
        <f t="shared" si="254"/>
        <v>750.81</v>
      </c>
      <c r="D2532" s="28">
        <f t="shared" si="255"/>
        <v>1376.79</v>
      </c>
      <c r="E2532" s="16">
        <f t="shared" si="256"/>
        <v>1379.681259</v>
      </c>
      <c r="F2532" s="29">
        <f t="shared" si="257"/>
        <v>2.8912589999999909</v>
      </c>
      <c r="G2532" s="29">
        <f t="shared" si="258"/>
        <v>753.70125899999994</v>
      </c>
      <c r="H2532" s="17"/>
    </row>
    <row r="2533" spans="1:8">
      <c r="A2533" s="27">
        <v>39075</v>
      </c>
      <c r="B2533" s="11">
        <v>123.02</v>
      </c>
      <c r="C2533" s="29">
        <f t="shared" si="254"/>
        <v>751</v>
      </c>
      <c r="D2533" s="28">
        <f t="shared" si="255"/>
        <v>1376.98</v>
      </c>
      <c r="E2533" s="16">
        <f t="shared" si="256"/>
        <v>1379.871658</v>
      </c>
      <c r="F2533" s="29">
        <f t="shared" si="257"/>
        <v>2.8916580000000067</v>
      </c>
      <c r="G2533" s="29">
        <f t="shared" si="258"/>
        <v>753.89165800000001</v>
      </c>
      <c r="H2533" s="17"/>
    </row>
    <row r="2534" spans="1:8">
      <c r="A2534" s="27">
        <v>39076</v>
      </c>
      <c r="B2534" s="11">
        <v>122.74</v>
      </c>
      <c r="C2534" s="29">
        <f t="shared" si="254"/>
        <v>751.28</v>
      </c>
      <c r="D2534" s="28">
        <f t="shared" si="255"/>
        <v>1377.26</v>
      </c>
      <c r="E2534" s="16">
        <f t="shared" si="256"/>
        <v>1380.1522459999999</v>
      </c>
      <c r="F2534" s="29">
        <f t="shared" si="257"/>
        <v>2.8922459999998864</v>
      </c>
      <c r="G2534" s="29">
        <f t="shared" si="258"/>
        <v>754.17224599999986</v>
      </c>
      <c r="H2534" s="17"/>
    </row>
    <row r="2535" spans="1:8">
      <c r="A2535" s="27">
        <v>39077</v>
      </c>
      <c r="B2535" s="11">
        <v>122.42</v>
      </c>
      <c r="C2535" s="29">
        <f t="shared" si="254"/>
        <v>751.6</v>
      </c>
      <c r="D2535" s="28">
        <f t="shared" si="255"/>
        <v>1377.58</v>
      </c>
      <c r="E2535" s="16">
        <f t="shared" si="256"/>
        <v>1380.4729179999999</v>
      </c>
      <c r="F2535" s="29">
        <f t="shared" si="257"/>
        <v>2.8929180000000088</v>
      </c>
      <c r="G2535" s="29">
        <f t="shared" si="258"/>
        <v>754.49291800000003</v>
      </c>
      <c r="H2535" s="17"/>
    </row>
    <row r="2536" spans="1:8">
      <c r="A2536" s="27">
        <v>39078</v>
      </c>
      <c r="B2536" s="11">
        <v>122.12</v>
      </c>
      <c r="C2536" s="29">
        <f t="shared" si="254"/>
        <v>751.9</v>
      </c>
      <c r="D2536" s="28">
        <f t="shared" si="255"/>
        <v>1377.88</v>
      </c>
      <c r="E2536" s="16">
        <f t="shared" si="256"/>
        <v>1380.7735480000001</v>
      </c>
      <c r="F2536" s="29">
        <f t="shared" si="257"/>
        <v>2.8935480000000098</v>
      </c>
      <c r="G2536" s="29">
        <f t="shared" si="258"/>
        <v>754.79354799999999</v>
      </c>
      <c r="H2536" s="17"/>
    </row>
    <row r="2537" spans="1:8">
      <c r="A2537" s="27">
        <v>39079</v>
      </c>
      <c r="B2537" s="11">
        <v>122.01</v>
      </c>
      <c r="C2537" s="29">
        <f t="shared" si="254"/>
        <v>752.01</v>
      </c>
      <c r="D2537" s="28">
        <f t="shared" si="255"/>
        <v>1377.99</v>
      </c>
      <c r="E2537" s="16">
        <f t="shared" si="256"/>
        <v>1380.883779</v>
      </c>
      <c r="F2537" s="29">
        <f t="shared" si="257"/>
        <v>2.893778999999995</v>
      </c>
      <c r="G2537" s="29">
        <f t="shared" si="258"/>
        <v>754.90377899999999</v>
      </c>
      <c r="H2537" s="17"/>
    </row>
    <row r="2538" spans="1:8">
      <c r="A2538" s="27">
        <v>39080</v>
      </c>
      <c r="B2538" s="11">
        <v>122.14</v>
      </c>
      <c r="C2538" s="29">
        <f t="shared" si="254"/>
        <v>751.88</v>
      </c>
      <c r="D2538" s="28">
        <f t="shared" si="255"/>
        <v>1377.86</v>
      </c>
      <c r="E2538" s="16">
        <f t="shared" si="256"/>
        <v>1380.7535059999998</v>
      </c>
      <c r="F2538" s="29">
        <f t="shared" si="257"/>
        <v>2.8935059999998884</v>
      </c>
      <c r="G2538" s="29">
        <f t="shared" si="258"/>
        <v>754.77350599999988</v>
      </c>
      <c r="H2538" s="17"/>
    </row>
    <row r="2539" spans="1:8">
      <c r="A2539" s="27">
        <v>39081</v>
      </c>
      <c r="B2539" s="11">
        <v>122.31</v>
      </c>
      <c r="C2539" s="29">
        <f t="shared" si="254"/>
        <v>751.71</v>
      </c>
      <c r="D2539" s="28">
        <f t="shared" si="255"/>
        <v>1377.69</v>
      </c>
      <c r="E2539" s="16">
        <f t="shared" si="256"/>
        <v>1380.583149</v>
      </c>
      <c r="F2539" s="29">
        <f t="shared" si="257"/>
        <v>2.893148999999994</v>
      </c>
      <c r="G2539" s="29">
        <f t="shared" si="258"/>
        <v>754.60314900000003</v>
      </c>
      <c r="H2539" s="17"/>
    </row>
    <row r="2540" spans="1:8">
      <c r="A2540" s="27">
        <v>39082</v>
      </c>
      <c r="B2540" s="17"/>
      <c r="C2540" s="17"/>
      <c r="D2540" s="17"/>
      <c r="E2540" s="17"/>
      <c r="F2540" s="17"/>
      <c r="G2540" s="17"/>
      <c r="H2540" s="17"/>
    </row>
    <row r="2541" spans="1:8">
      <c r="A2541" s="27">
        <v>39083</v>
      </c>
      <c r="B2541" s="11">
        <v>122.27</v>
      </c>
      <c r="C2541" s="29">
        <f t="shared" si="254"/>
        <v>751.75</v>
      </c>
      <c r="D2541" s="28">
        <f t="shared" ref="D2541:D2571" si="259">1500-B2541</f>
        <v>1377.73</v>
      </c>
      <c r="E2541" s="16">
        <f t="shared" ref="E2541:E2571" si="260">D2541*1.0021</f>
        <v>1380.623233</v>
      </c>
      <c r="F2541" s="29">
        <f t="shared" ref="F2541:F2571" si="261">E2541-D2541</f>
        <v>2.8932330000000093</v>
      </c>
      <c r="G2541" s="29">
        <f t="shared" ref="G2541:G2571" si="262">C2541+(E2541-D2541)</f>
        <v>754.64323300000001</v>
      </c>
      <c r="H2541" s="17"/>
    </row>
    <row r="2542" spans="1:8">
      <c r="A2542" s="27">
        <v>39084</v>
      </c>
      <c r="B2542" s="11">
        <v>122.15</v>
      </c>
      <c r="C2542" s="29">
        <f t="shared" si="254"/>
        <v>751.87</v>
      </c>
      <c r="D2542" s="28">
        <f t="shared" si="259"/>
        <v>1377.85</v>
      </c>
      <c r="E2542" s="16">
        <f t="shared" si="260"/>
        <v>1380.743485</v>
      </c>
      <c r="F2542" s="29">
        <f t="shared" si="261"/>
        <v>2.8934850000000552</v>
      </c>
      <c r="G2542" s="29">
        <f t="shared" si="262"/>
        <v>754.76348500000006</v>
      </c>
      <c r="H2542" s="17"/>
    </row>
    <row r="2543" spans="1:8">
      <c r="A2543" s="27">
        <v>39085</v>
      </c>
      <c r="B2543" s="11">
        <v>121.83</v>
      </c>
      <c r="C2543" s="29">
        <f t="shared" si="254"/>
        <v>752.18999999999994</v>
      </c>
      <c r="D2543" s="28">
        <f t="shared" si="259"/>
        <v>1378.17</v>
      </c>
      <c r="E2543" s="16">
        <f t="shared" si="260"/>
        <v>1381.064157</v>
      </c>
      <c r="F2543" s="29">
        <f t="shared" si="261"/>
        <v>2.8941569999999501</v>
      </c>
      <c r="G2543" s="29">
        <f t="shared" si="262"/>
        <v>755.08415699999989</v>
      </c>
      <c r="H2543" s="17"/>
    </row>
    <row r="2544" spans="1:8">
      <c r="A2544" s="27">
        <v>39086</v>
      </c>
      <c r="B2544" s="11">
        <v>121.29</v>
      </c>
      <c r="C2544" s="29">
        <f t="shared" si="254"/>
        <v>752.73</v>
      </c>
      <c r="D2544" s="28">
        <f t="shared" si="259"/>
        <v>1378.71</v>
      </c>
      <c r="E2544" s="16">
        <f t="shared" si="260"/>
        <v>1381.6052910000001</v>
      </c>
      <c r="F2544" s="29">
        <f t="shared" si="261"/>
        <v>2.8952910000000429</v>
      </c>
      <c r="G2544" s="29">
        <f t="shared" si="262"/>
        <v>755.62529100000006</v>
      </c>
      <c r="H2544" s="17"/>
    </row>
    <row r="2545" spans="1:8">
      <c r="A2545" s="27">
        <v>39087</v>
      </c>
      <c r="B2545" s="11">
        <v>120.95</v>
      </c>
      <c r="C2545" s="29">
        <f t="shared" si="254"/>
        <v>753.06999999999994</v>
      </c>
      <c r="D2545" s="28">
        <f t="shared" si="259"/>
        <v>1379.05</v>
      </c>
      <c r="E2545" s="16">
        <f t="shared" si="260"/>
        <v>1381.946005</v>
      </c>
      <c r="F2545" s="29">
        <f t="shared" si="261"/>
        <v>2.8960050000000592</v>
      </c>
      <c r="G2545" s="29">
        <f t="shared" si="262"/>
        <v>755.966005</v>
      </c>
      <c r="H2545" s="17"/>
    </row>
    <row r="2546" spans="1:8">
      <c r="A2546" s="27">
        <v>39088</v>
      </c>
      <c r="B2546" s="11">
        <v>120.96</v>
      </c>
      <c r="C2546" s="29">
        <f t="shared" si="254"/>
        <v>753.06</v>
      </c>
      <c r="D2546" s="28">
        <f t="shared" si="259"/>
        <v>1379.04</v>
      </c>
      <c r="E2546" s="16">
        <f t="shared" si="260"/>
        <v>1381.935984</v>
      </c>
      <c r="F2546" s="29">
        <f t="shared" si="261"/>
        <v>2.8959839999999986</v>
      </c>
      <c r="G2546" s="29">
        <f t="shared" si="262"/>
        <v>755.95598399999994</v>
      </c>
      <c r="H2546" s="17"/>
    </row>
    <row r="2547" spans="1:8">
      <c r="A2547" s="27">
        <v>39089</v>
      </c>
      <c r="B2547" s="11">
        <v>120.93</v>
      </c>
      <c r="C2547" s="29">
        <f t="shared" si="254"/>
        <v>753.08999999999992</v>
      </c>
      <c r="D2547" s="28">
        <f t="shared" si="259"/>
        <v>1379.07</v>
      </c>
      <c r="E2547" s="16">
        <f t="shared" si="260"/>
        <v>1381.9660469999999</v>
      </c>
      <c r="F2547" s="29">
        <f t="shared" si="261"/>
        <v>2.8960469999999532</v>
      </c>
      <c r="G2547" s="29">
        <f t="shared" si="262"/>
        <v>755.98604699999987</v>
      </c>
      <c r="H2547" s="17"/>
    </row>
    <row r="2548" spans="1:8">
      <c r="A2548" s="27">
        <v>39090</v>
      </c>
      <c r="B2548" s="11">
        <v>120.82</v>
      </c>
      <c r="C2548" s="29">
        <f t="shared" si="254"/>
        <v>753.2</v>
      </c>
      <c r="D2548" s="28">
        <f t="shared" si="259"/>
        <v>1379.18</v>
      </c>
      <c r="E2548" s="16">
        <f t="shared" si="260"/>
        <v>1382.076278</v>
      </c>
      <c r="F2548" s="29">
        <f t="shared" si="261"/>
        <v>2.8962779999999384</v>
      </c>
      <c r="G2548" s="29">
        <f t="shared" si="262"/>
        <v>756.09627799999998</v>
      </c>
      <c r="H2548" s="17"/>
    </row>
    <row r="2549" spans="1:8">
      <c r="A2549" s="27">
        <v>39091</v>
      </c>
      <c r="B2549" s="11">
        <v>120.83</v>
      </c>
      <c r="C2549" s="29">
        <f t="shared" si="254"/>
        <v>753.18999999999994</v>
      </c>
      <c r="D2549" s="28">
        <f t="shared" si="259"/>
        <v>1379.17</v>
      </c>
      <c r="E2549" s="16">
        <f t="shared" si="260"/>
        <v>1382.066257</v>
      </c>
      <c r="F2549" s="29">
        <f t="shared" si="261"/>
        <v>2.8962569999998777</v>
      </c>
      <c r="G2549" s="29">
        <f t="shared" si="262"/>
        <v>756.08625699999982</v>
      </c>
      <c r="H2549" s="17"/>
    </row>
    <row r="2550" spans="1:8">
      <c r="A2550" s="27">
        <v>39092</v>
      </c>
      <c r="B2550" s="11">
        <v>120.57</v>
      </c>
      <c r="C2550" s="29">
        <f t="shared" si="254"/>
        <v>753.45</v>
      </c>
      <c r="D2550" s="28">
        <f t="shared" si="259"/>
        <v>1379.43</v>
      </c>
      <c r="E2550" s="16">
        <f t="shared" si="260"/>
        <v>1382.3268030000002</v>
      </c>
      <c r="F2550" s="29">
        <f t="shared" si="261"/>
        <v>2.8968030000000908</v>
      </c>
      <c r="G2550" s="29">
        <f t="shared" si="262"/>
        <v>756.34680300000014</v>
      </c>
      <c r="H2550" s="17"/>
    </row>
    <row r="2551" spans="1:8">
      <c r="A2551" s="27">
        <v>39093</v>
      </c>
      <c r="B2551" s="11">
        <v>120.32</v>
      </c>
      <c r="C2551" s="29">
        <f t="shared" si="254"/>
        <v>753.7</v>
      </c>
      <c r="D2551" s="28">
        <f t="shared" si="259"/>
        <v>1379.68</v>
      </c>
      <c r="E2551" s="16">
        <f t="shared" si="260"/>
        <v>1382.5773280000001</v>
      </c>
      <c r="F2551" s="29">
        <f t="shared" si="261"/>
        <v>2.8973280000000159</v>
      </c>
      <c r="G2551" s="29">
        <f t="shared" si="262"/>
        <v>756.59732800000006</v>
      </c>
      <c r="H2551" s="17"/>
    </row>
    <row r="2552" spans="1:8">
      <c r="A2552" s="27">
        <v>39094</v>
      </c>
      <c r="B2552" s="11">
        <v>120.29</v>
      </c>
      <c r="C2552" s="29">
        <f t="shared" si="254"/>
        <v>753.73</v>
      </c>
      <c r="D2552" s="28">
        <f t="shared" si="259"/>
        <v>1379.71</v>
      </c>
      <c r="E2552" s="16">
        <f t="shared" si="260"/>
        <v>1382.607391</v>
      </c>
      <c r="F2552" s="29">
        <f t="shared" si="261"/>
        <v>2.8973909999999705</v>
      </c>
      <c r="G2552" s="29">
        <f t="shared" si="262"/>
        <v>756.62739099999999</v>
      </c>
      <c r="H2552" s="17"/>
    </row>
    <row r="2553" spans="1:8">
      <c r="A2553" s="27">
        <v>39095</v>
      </c>
      <c r="B2553" s="11">
        <v>120.3</v>
      </c>
      <c r="C2553" s="29">
        <f t="shared" si="254"/>
        <v>753.72</v>
      </c>
      <c r="D2553" s="28">
        <f t="shared" si="259"/>
        <v>1379.7</v>
      </c>
      <c r="E2553" s="16">
        <f t="shared" si="260"/>
        <v>1382.59737</v>
      </c>
      <c r="F2553" s="29">
        <f t="shared" si="261"/>
        <v>2.8973699999999099</v>
      </c>
      <c r="G2553" s="29">
        <f t="shared" si="262"/>
        <v>756.61736999999994</v>
      </c>
      <c r="H2553" s="17"/>
    </row>
    <row r="2554" spans="1:8">
      <c r="A2554" s="27">
        <v>39096</v>
      </c>
      <c r="B2554" s="11">
        <v>120.18</v>
      </c>
      <c r="C2554" s="29">
        <f t="shared" si="254"/>
        <v>753.83999999999992</v>
      </c>
      <c r="D2554" s="28">
        <f t="shared" si="259"/>
        <v>1379.82</v>
      </c>
      <c r="E2554" s="16">
        <f t="shared" si="260"/>
        <v>1382.7176219999999</v>
      </c>
      <c r="F2554" s="29">
        <f t="shared" si="261"/>
        <v>2.8976219999999557</v>
      </c>
      <c r="G2554" s="29">
        <f t="shared" si="262"/>
        <v>756.73762199999987</v>
      </c>
      <c r="H2554" s="17"/>
    </row>
    <row r="2555" spans="1:8">
      <c r="A2555" s="27">
        <v>39097</v>
      </c>
      <c r="B2555" s="11">
        <v>120.31</v>
      </c>
      <c r="C2555" s="29">
        <f t="shared" si="254"/>
        <v>753.71</v>
      </c>
      <c r="D2555" s="28">
        <f t="shared" si="259"/>
        <v>1379.69</v>
      </c>
      <c r="E2555" s="16">
        <f t="shared" si="260"/>
        <v>1382.5873490000001</v>
      </c>
      <c r="F2555" s="29">
        <f t="shared" si="261"/>
        <v>2.8973490000000766</v>
      </c>
      <c r="G2555" s="29">
        <f t="shared" si="262"/>
        <v>756.60734900000011</v>
      </c>
      <c r="H2555" s="17"/>
    </row>
    <row r="2556" spans="1:8">
      <c r="A2556" s="27">
        <v>39098</v>
      </c>
      <c r="B2556" s="11">
        <v>120.33</v>
      </c>
      <c r="C2556" s="29">
        <f t="shared" si="254"/>
        <v>753.68999999999994</v>
      </c>
      <c r="D2556" s="28">
        <f t="shared" si="259"/>
        <v>1379.67</v>
      </c>
      <c r="E2556" s="16">
        <f t="shared" si="260"/>
        <v>1382.567307</v>
      </c>
      <c r="F2556" s="29">
        <f t="shared" si="261"/>
        <v>2.8973069999999552</v>
      </c>
      <c r="G2556" s="29">
        <f t="shared" si="262"/>
        <v>756.5873069999999</v>
      </c>
      <c r="H2556" s="17"/>
    </row>
    <row r="2557" spans="1:8">
      <c r="A2557" s="27">
        <v>39099</v>
      </c>
      <c r="B2557" s="11">
        <v>120.1</v>
      </c>
      <c r="C2557" s="29">
        <f t="shared" si="254"/>
        <v>753.92</v>
      </c>
      <c r="D2557" s="28">
        <f t="shared" si="259"/>
        <v>1379.9</v>
      </c>
      <c r="E2557" s="16">
        <f t="shared" si="260"/>
        <v>1382.7977900000001</v>
      </c>
      <c r="F2557" s="29">
        <f t="shared" si="261"/>
        <v>2.8977899999999863</v>
      </c>
      <c r="G2557" s="29">
        <f t="shared" si="262"/>
        <v>756.81778999999995</v>
      </c>
      <c r="H2557" s="17"/>
    </row>
    <row r="2558" spans="1:8">
      <c r="A2558" s="27">
        <v>39100</v>
      </c>
      <c r="B2558" s="11">
        <v>119.86</v>
      </c>
      <c r="C2558" s="29">
        <f t="shared" si="254"/>
        <v>754.16</v>
      </c>
      <c r="D2558" s="28">
        <f t="shared" si="259"/>
        <v>1380.14</v>
      </c>
      <c r="E2558" s="16">
        <f t="shared" si="260"/>
        <v>1383.0382940000002</v>
      </c>
      <c r="F2558" s="29">
        <f t="shared" si="261"/>
        <v>2.8982940000000781</v>
      </c>
      <c r="G2558" s="29">
        <f t="shared" si="262"/>
        <v>757.05829400000005</v>
      </c>
      <c r="H2558" s="17"/>
    </row>
    <row r="2559" spans="1:8">
      <c r="A2559" s="27">
        <v>39101</v>
      </c>
      <c r="B2559" s="11">
        <v>119.73</v>
      </c>
      <c r="C2559" s="29">
        <f t="shared" si="254"/>
        <v>754.29</v>
      </c>
      <c r="D2559" s="28">
        <f t="shared" si="259"/>
        <v>1380.27</v>
      </c>
      <c r="E2559" s="16">
        <f t="shared" si="260"/>
        <v>1383.1685669999999</v>
      </c>
      <c r="F2559" s="29">
        <f t="shared" si="261"/>
        <v>2.8985669999999573</v>
      </c>
      <c r="G2559" s="29">
        <f t="shared" si="262"/>
        <v>757.18856699999992</v>
      </c>
      <c r="H2559" s="17"/>
    </row>
    <row r="2560" spans="1:8">
      <c r="A2560" s="27">
        <v>39102</v>
      </c>
      <c r="B2560" s="11">
        <v>119.4</v>
      </c>
      <c r="C2560" s="29">
        <f t="shared" si="254"/>
        <v>754.62</v>
      </c>
      <c r="D2560" s="28">
        <f t="shared" si="259"/>
        <v>1380.6</v>
      </c>
      <c r="E2560" s="16">
        <f t="shared" si="260"/>
        <v>1383.4992599999998</v>
      </c>
      <c r="F2560" s="29">
        <f t="shared" si="261"/>
        <v>2.8992599999999129</v>
      </c>
      <c r="G2560" s="29">
        <f t="shared" si="262"/>
        <v>757.51925999999992</v>
      </c>
      <c r="H2560" s="17"/>
    </row>
    <row r="2561" spans="1:8">
      <c r="A2561" s="27">
        <v>39103</v>
      </c>
      <c r="B2561" s="11">
        <v>119.19</v>
      </c>
      <c r="C2561" s="29">
        <f t="shared" si="254"/>
        <v>754.82999999999993</v>
      </c>
      <c r="D2561" s="28">
        <f t="shared" si="259"/>
        <v>1380.81</v>
      </c>
      <c r="E2561" s="16">
        <f t="shared" si="260"/>
        <v>1383.709701</v>
      </c>
      <c r="F2561" s="29">
        <f t="shared" si="261"/>
        <v>2.89970100000005</v>
      </c>
      <c r="G2561" s="29">
        <f t="shared" si="262"/>
        <v>757.72970099999998</v>
      </c>
      <c r="H2561" s="17"/>
    </row>
    <row r="2562" spans="1:8">
      <c r="A2562" s="27">
        <v>39104</v>
      </c>
      <c r="B2562" s="11">
        <v>119.23</v>
      </c>
      <c r="C2562" s="29">
        <f t="shared" si="254"/>
        <v>754.79</v>
      </c>
      <c r="D2562" s="28">
        <f t="shared" si="259"/>
        <v>1380.77</v>
      </c>
      <c r="E2562" s="16">
        <f t="shared" si="260"/>
        <v>1383.669617</v>
      </c>
      <c r="F2562" s="29">
        <f t="shared" si="261"/>
        <v>2.8996170000000347</v>
      </c>
      <c r="G2562" s="29">
        <f t="shared" si="262"/>
        <v>757.689617</v>
      </c>
      <c r="H2562" s="17"/>
    </row>
    <row r="2563" spans="1:8">
      <c r="A2563" s="27">
        <v>39105</v>
      </c>
      <c r="B2563" s="11">
        <v>119.17</v>
      </c>
      <c r="C2563" s="29">
        <f t="shared" si="254"/>
        <v>754.85</v>
      </c>
      <c r="D2563" s="28">
        <f t="shared" si="259"/>
        <v>1380.83</v>
      </c>
      <c r="E2563" s="16">
        <f t="shared" si="260"/>
        <v>1383.7297429999999</v>
      </c>
      <c r="F2563" s="29">
        <f t="shared" si="261"/>
        <v>2.899742999999944</v>
      </c>
      <c r="G2563" s="29">
        <f t="shared" si="262"/>
        <v>757.74974299999997</v>
      </c>
      <c r="H2563" s="17"/>
    </row>
    <row r="2564" spans="1:8">
      <c r="A2564" s="27">
        <v>39106</v>
      </c>
      <c r="B2564" s="11">
        <v>119.13</v>
      </c>
      <c r="C2564" s="29">
        <f t="shared" si="254"/>
        <v>754.89</v>
      </c>
      <c r="D2564" s="28">
        <f t="shared" si="259"/>
        <v>1380.87</v>
      </c>
      <c r="E2564" s="16">
        <f t="shared" si="260"/>
        <v>1383.7698269999999</v>
      </c>
      <c r="F2564" s="29">
        <f t="shared" si="261"/>
        <v>2.8998269999999593</v>
      </c>
      <c r="G2564" s="29">
        <f t="shared" si="262"/>
        <v>757.78982699999995</v>
      </c>
      <c r="H2564" s="17"/>
    </row>
    <row r="2565" spans="1:8">
      <c r="A2565" s="27">
        <v>39107</v>
      </c>
      <c r="B2565" s="11">
        <v>119.05</v>
      </c>
      <c r="C2565" s="29">
        <f t="shared" si="254"/>
        <v>754.97</v>
      </c>
      <c r="D2565" s="28">
        <f t="shared" si="259"/>
        <v>1380.95</v>
      </c>
      <c r="E2565" s="16">
        <f t="shared" si="260"/>
        <v>1383.849995</v>
      </c>
      <c r="F2565" s="29">
        <f t="shared" si="261"/>
        <v>2.8999949999999899</v>
      </c>
      <c r="G2565" s="29">
        <f t="shared" si="262"/>
        <v>757.86999500000002</v>
      </c>
      <c r="H2565" s="17"/>
    </row>
    <row r="2566" spans="1:8">
      <c r="A2566" s="27">
        <v>39108</v>
      </c>
      <c r="B2566" s="11">
        <v>118.75</v>
      </c>
      <c r="C2566" s="29">
        <f t="shared" si="254"/>
        <v>755.27</v>
      </c>
      <c r="D2566" s="28">
        <f t="shared" si="259"/>
        <v>1381.25</v>
      </c>
      <c r="E2566" s="16">
        <f t="shared" si="260"/>
        <v>1384.150625</v>
      </c>
      <c r="F2566" s="29">
        <f t="shared" si="261"/>
        <v>2.9006249999999909</v>
      </c>
      <c r="G2566" s="29">
        <f t="shared" si="262"/>
        <v>758.17062499999997</v>
      </c>
      <c r="H2566" s="17"/>
    </row>
    <row r="2567" spans="1:8">
      <c r="A2567" s="27">
        <v>39109</v>
      </c>
      <c r="B2567" s="11">
        <v>118.55</v>
      </c>
      <c r="C2567" s="29">
        <f t="shared" si="254"/>
        <v>755.47</v>
      </c>
      <c r="D2567" s="28">
        <f t="shared" si="259"/>
        <v>1381.45</v>
      </c>
      <c r="E2567" s="16">
        <f t="shared" si="260"/>
        <v>1384.3510450000001</v>
      </c>
      <c r="F2567" s="29">
        <f t="shared" si="261"/>
        <v>2.9010450000000674</v>
      </c>
      <c r="G2567" s="29">
        <f t="shared" si="262"/>
        <v>758.37104500000009</v>
      </c>
      <c r="H2567" s="17"/>
    </row>
    <row r="2568" spans="1:8">
      <c r="A2568" s="27">
        <v>39110</v>
      </c>
      <c r="B2568" s="11">
        <v>118.69</v>
      </c>
      <c r="C2568" s="29">
        <f t="shared" si="254"/>
        <v>755.32999999999993</v>
      </c>
      <c r="D2568" s="28">
        <f t="shared" si="259"/>
        <v>1381.31</v>
      </c>
      <c r="E2568" s="16">
        <f t="shared" si="260"/>
        <v>1384.2107509999998</v>
      </c>
      <c r="F2568" s="29">
        <f t="shared" si="261"/>
        <v>2.9007509999999002</v>
      </c>
      <c r="G2568" s="29">
        <f t="shared" si="262"/>
        <v>758.23075099999983</v>
      </c>
      <c r="H2568" s="17"/>
    </row>
    <row r="2569" spans="1:8">
      <c r="A2569" s="27">
        <v>39111</v>
      </c>
      <c r="B2569" s="11">
        <v>118.49</v>
      </c>
      <c r="C2569" s="29">
        <f t="shared" si="254"/>
        <v>755.53</v>
      </c>
      <c r="D2569" s="28">
        <f t="shared" si="259"/>
        <v>1381.51</v>
      </c>
      <c r="E2569" s="16">
        <f t="shared" si="260"/>
        <v>1384.411171</v>
      </c>
      <c r="F2569" s="29">
        <f t="shared" si="261"/>
        <v>2.9011709999999766</v>
      </c>
      <c r="G2569" s="29">
        <f t="shared" si="262"/>
        <v>758.43117099999995</v>
      </c>
      <c r="H2569" s="17"/>
    </row>
    <row r="2570" spans="1:8">
      <c r="A2570" s="27">
        <v>39112</v>
      </c>
      <c r="B2570" s="11">
        <v>118.38</v>
      </c>
      <c r="C2570" s="29">
        <f t="shared" si="254"/>
        <v>755.64</v>
      </c>
      <c r="D2570" s="28">
        <f t="shared" si="259"/>
        <v>1381.62</v>
      </c>
      <c r="E2570" s="16">
        <f t="shared" si="260"/>
        <v>1384.5214019999999</v>
      </c>
      <c r="F2570" s="29">
        <f t="shared" si="261"/>
        <v>2.9014019999999618</v>
      </c>
      <c r="G2570" s="29">
        <f t="shared" si="262"/>
        <v>758.54140199999995</v>
      </c>
      <c r="H2570" s="17"/>
    </row>
    <row r="2571" spans="1:8">
      <c r="A2571" s="27">
        <v>39113</v>
      </c>
      <c r="B2571" s="11">
        <v>118.17</v>
      </c>
      <c r="C2571" s="29">
        <f t="shared" si="254"/>
        <v>755.85</v>
      </c>
      <c r="D2571" s="28">
        <f t="shared" si="259"/>
        <v>1381.83</v>
      </c>
      <c r="E2571" s="16">
        <f t="shared" si="260"/>
        <v>1384.731843</v>
      </c>
      <c r="F2571" s="29">
        <f t="shared" si="261"/>
        <v>2.901843000000099</v>
      </c>
      <c r="G2571" s="29">
        <f t="shared" si="262"/>
        <v>758.75184300000012</v>
      </c>
      <c r="H2571" s="17"/>
    </row>
    <row r="2572" spans="1:8">
      <c r="A2572" s="27">
        <v>39114</v>
      </c>
      <c r="B2572" s="17"/>
      <c r="C2572" s="17"/>
      <c r="D2572" s="17"/>
      <c r="E2572" s="17"/>
      <c r="F2572" s="17"/>
      <c r="G2572" s="17"/>
      <c r="H2572" s="17"/>
    </row>
    <row r="2573" spans="1:8">
      <c r="A2573" s="27">
        <v>39115</v>
      </c>
      <c r="B2573" s="17"/>
      <c r="C2573" s="17"/>
      <c r="D2573" s="17"/>
      <c r="E2573" s="17"/>
      <c r="F2573" s="17"/>
      <c r="G2573" s="17"/>
      <c r="H2573" s="17"/>
    </row>
    <row r="2574" spans="1:8">
      <c r="A2574" s="27">
        <v>39116</v>
      </c>
      <c r="B2574" s="17"/>
      <c r="C2574" s="17"/>
      <c r="D2574" s="17"/>
      <c r="E2574" s="17"/>
      <c r="F2574" s="17"/>
      <c r="G2574" s="17"/>
      <c r="H2574" s="17"/>
    </row>
    <row r="2575" spans="1:8">
      <c r="A2575" s="27">
        <v>39117</v>
      </c>
      <c r="B2575" s="17"/>
      <c r="C2575" s="17"/>
      <c r="D2575" s="17"/>
      <c r="E2575" s="17"/>
      <c r="F2575" s="17"/>
      <c r="G2575" s="17"/>
      <c r="H2575" s="17"/>
    </row>
    <row r="2576" spans="1:8">
      <c r="A2576" s="27">
        <v>39118</v>
      </c>
      <c r="B2576" s="17"/>
      <c r="C2576" s="17"/>
      <c r="D2576" s="17"/>
      <c r="E2576" s="17"/>
      <c r="F2576" s="17"/>
      <c r="G2576" s="17"/>
      <c r="H2576" s="17"/>
    </row>
    <row r="2577" spans="1:8">
      <c r="A2577" s="27">
        <v>39119</v>
      </c>
      <c r="B2577" s="17"/>
      <c r="C2577" s="17"/>
      <c r="D2577" s="17"/>
      <c r="E2577" s="17"/>
      <c r="F2577" s="17"/>
      <c r="G2577" s="17"/>
      <c r="H2577" s="17"/>
    </row>
    <row r="2578" spans="1:8">
      <c r="A2578" s="27">
        <v>39120</v>
      </c>
      <c r="B2578" s="17"/>
      <c r="C2578" s="17"/>
      <c r="D2578" s="17"/>
      <c r="E2578" s="17"/>
      <c r="F2578" s="17"/>
      <c r="G2578" s="17"/>
      <c r="H2578" s="17"/>
    </row>
    <row r="2579" spans="1:8">
      <c r="A2579" s="27">
        <v>39121</v>
      </c>
      <c r="B2579" s="17"/>
      <c r="C2579" s="17"/>
      <c r="D2579" s="17"/>
      <c r="E2579" s="17"/>
      <c r="F2579" s="17"/>
      <c r="G2579" s="17"/>
      <c r="H2579" s="17"/>
    </row>
    <row r="2580" spans="1:8">
      <c r="A2580" s="27">
        <v>39122</v>
      </c>
      <c r="B2580" s="17"/>
      <c r="C2580" s="17"/>
      <c r="D2580" s="17"/>
      <c r="E2580" s="17"/>
      <c r="F2580" s="17"/>
      <c r="G2580" s="17"/>
      <c r="H2580" s="17"/>
    </row>
    <row r="2581" spans="1:8">
      <c r="A2581" s="27">
        <v>39123</v>
      </c>
      <c r="B2581" s="17"/>
      <c r="C2581" s="17"/>
      <c r="D2581" s="17"/>
      <c r="E2581" s="17"/>
      <c r="F2581" s="17"/>
      <c r="G2581" s="17"/>
      <c r="H2581" s="17"/>
    </row>
    <row r="2582" spans="1:8">
      <c r="A2582" s="27">
        <v>39124</v>
      </c>
      <c r="B2582" s="17"/>
      <c r="C2582" s="17"/>
      <c r="D2582" s="17"/>
      <c r="E2582" s="17"/>
      <c r="F2582" s="17"/>
      <c r="G2582" s="17"/>
      <c r="H2582" s="17"/>
    </row>
    <row r="2583" spans="1:8">
      <c r="A2583" s="27">
        <v>39125</v>
      </c>
      <c r="B2583" s="17"/>
      <c r="C2583" s="17"/>
      <c r="D2583" s="17"/>
      <c r="E2583" s="17"/>
      <c r="F2583" s="17"/>
      <c r="G2583" s="17"/>
      <c r="H2583" s="17"/>
    </row>
    <row r="2584" spans="1:8">
      <c r="A2584" s="27">
        <v>39126</v>
      </c>
      <c r="B2584" s="17"/>
      <c r="C2584" s="17"/>
      <c r="D2584" s="17"/>
      <c r="E2584" s="17"/>
      <c r="F2584" s="17"/>
      <c r="G2584" s="17"/>
      <c r="H2584" s="17"/>
    </row>
    <row r="2585" spans="1:8">
      <c r="A2585" s="27">
        <v>39127</v>
      </c>
      <c r="B2585" s="17"/>
      <c r="C2585" s="17"/>
      <c r="D2585" s="17"/>
      <c r="E2585" s="17"/>
      <c r="F2585" s="17"/>
      <c r="G2585" s="17"/>
      <c r="H2585" s="17"/>
    </row>
    <row r="2586" spans="1:8">
      <c r="A2586" s="27">
        <v>39128</v>
      </c>
      <c r="B2586" s="17"/>
      <c r="C2586" s="17"/>
      <c r="D2586" s="17"/>
      <c r="E2586" s="17"/>
      <c r="F2586" s="17"/>
      <c r="G2586" s="17"/>
      <c r="H2586" s="17"/>
    </row>
    <row r="2587" spans="1:8">
      <c r="A2587" s="27">
        <v>39129</v>
      </c>
      <c r="B2587" s="17"/>
      <c r="C2587" s="17"/>
      <c r="D2587" s="17"/>
      <c r="E2587" s="17"/>
      <c r="F2587" s="17"/>
      <c r="G2587" s="17"/>
      <c r="H2587" s="17"/>
    </row>
    <row r="2588" spans="1:8">
      <c r="A2588" s="27">
        <v>39130</v>
      </c>
      <c r="B2588" s="17"/>
      <c r="C2588" s="17"/>
      <c r="D2588" s="17"/>
      <c r="E2588" s="17"/>
      <c r="F2588" s="17"/>
      <c r="G2588" s="17"/>
      <c r="H2588" s="17"/>
    </row>
    <row r="2589" spans="1:8">
      <c r="A2589" s="27">
        <v>39131</v>
      </c>
      <c r="B2589" s="17"/>
      <c r="C2589" s="17"/>
      <c r="D2589" s="17"/>
      <c r="E2589" s="17"/>
      <c r="F2589" s="17"/>
      <c r="G2589" s="17"/>
      <c r="H2589" s="17"/>
    </row>
    <row r="2590" spans="1:8">
      <c r="A2590" s="27">
        <v>39132</v>
      </c>
      <c r="B2590" s="17"/>
      <c r="C2590" s="17"/>
      <c r="D2590" s="17"/>
      <c r="E2590" s="17"/>
      <c r="F2590" s="17"/>
      <c r="G2590" s="17"/>
      <c r="H2590" s="17"/>
    </row>
    <row r="2591" spans="1:8">
      <c r="A2591" s="27">
        <v>39133</v>
      </c>
      <c r="B2591" s="17"/>
      <c r="C2591" s="17"/>
      <c r="D2591" s="17"/>
      <c r="E2591" s="17"/>
      <c r="F2591" s="17"/>
      <c r="G2591" s="17"/>
      <c r="H2591" s="17"/>
    </row>
    <row r="2592" spans="1:8">
      <c r="A2592" s="27">
        <v>39134</v>
      </c>
      <c r="B2592" s="17"/>
      <c r="C2592" s="17"/>
      <c r="D2592" s="17"/>
      <c r="E2592" s="17"/>
      <c r="F2592" s="17"/>
      <c r="G2592" s="17"/>
      <c r="H2592" s="17"/>
    </row>
    <row r="2593" spans="1:8">
      <c r="A2593" s="27">
        <v>39135</v>
      </c>
      <c r="B2593" s="17"/>
      <c r="C2593" s="17"/>
      <c r="D2593" s="17"/>
      <c r="E2593" s="17"/>
      <c r="F2593" s="17"/>
      <c r="G2593" s="17"/>
      <c r="H2593" s="17"/>
    </row>
    <row r="2594" spans="1:8">
      <c r="A2594" s="27">
        <v>39136</v>
      </c>
      <c r="B2594" s="17"/>
      <c r="C2594" s="17"/>
      <c r="D2594" s="17"/>
      <c r="E2594" s="17"/>
      <c r="F2594" s="17"/>
      <c r="G2594" s="17"/>
      <c r="H2594" s="17"/>
    </row>
    <row r="2595" spans="1:8">
      <c r="A2595" s="27">
        <v>39137</v>
      </c>
      <c r="B2595" s="17"/>
      <c r="C2595" s="17"/>
      <c r="D2595" s="17"/>
      <c r="E2595" s="17"/>
      <c r="F2595" s="17"/>
      <c r="G2595" s="17"/>
      <c r="H2595" s="17"/>
    </row>
    <row r="2596" spans="1:8">
      <c r="A2596" s="27">
        <v>39138</v>
      </c>
      <c r="B2596" s="17"/>
      <c r="C2596" s="17"/>
      <c r="D2596" s="17"/>
      <c r="E2596" s="17"/>
      <c r="F2596" s="17"/>
      <c r="G2596" s="17"/>
      <c r="H2596" s="17"/>
    </row>
    <row r="2597" spans="1:8">
      <c r="A2597" s="27">
        <v>39139</v>
      </c>
      <c r="B2597" s="17"/>
      <c r="C2597" s="17"/>
      <c r="D2597" s="17"/>
      <c r="E2597" s="17"/>
      <c r="F2597" s="17"/>
      <c r="G2597" s="17"/>
      <c r="H2597" s="17"/>
    </row>
    <row r="2598" spans="1:8">
      <c r="A2598" s="27">
        <v>39140</v>
      </c>
      <c r="B2598" s="17"/>
      <c r="C2598" s="17"/>
      <c r="D2598" s="17"/>
      <c r="E2598" s="17"/>
      <c r="F2598" s="17"/>
      <c r="G2598" s="17"/>
      <c r="H2598" s="17"/>
    </row>
    <row r="2599" spans="1:8">
      <c r="A2599" s="27">
        <v>39141</v>
      </c>
      <c r="B2599" s="17"/>
      <c r="C2599" s="17"/>
      <c r="D2599" s="17"/>
      <c r="E2599" s="17"/>
      <c r="F2599" s="17"/>
      <c r="G2599" s="17"/>
      <c r="H2599" s="17"/>
    </row>
    <row r="2600" spans="1:8">
      <c r="A2600" s="27">
        <v>39142</v>
      </c>
      <c r="B2600" s="17"/>
      <c r="C2600" s="17"/>
      <c r="D2600" s="17"/>
      <c r="E2600" s="17"/>
      <c r="F2600" s="17"/>
      <c r="G2600" s="17"/>
      <c r="H2600" s="17"/>
    </row>
    <row r="2601" spans="1:8">
      <c r="A2601" s="27">
        <v>39143</v>
      </c>
      <c r="B2601" s="17"/>
      <c r="C2601" s="17"/>
      <c r="D2601" s="17"/>
      <c r="E2601" s="17"/>
      <c r="F2601" s="17"/>
      <c r="G2601" s="17"/>
      <c r="H2601" s="17"/>
    </row>
    <row r="2602" spans="1:8">
      <c r="A2602" s="27">
        <v>39144</v>
      </c>
      <c r="B2602" s="17"/>
      <c r="C2602" s="17"/>
      <c r="D2602" s="17"/>
      <c r="E2602" s="17"/>
      <c r="F2602" s="17"/>
      <c r="G2602" s="17"/>
      <c r="H2602" s="17"/>
    </row>
    <row r="2603" spans="1:8">
      <c r="A2603" s="27">
        <v>39145</v>
      </c>
      <c r="B2603" s="17"/>
      <c r="C2603" s="17"/>
      <c r="D2603" s="17"/>
      <c r="E2603" s="17"/>
      <c r="F2603" s="17"/>
      <c r="G2603" s="17"/>
      <c r="H2603" s="17"/>
    </row>
    <row r="2604" spans="1:8">
      <c r="A2604" s="27">
        <v>39146</v>
      </c>
      <c r="B2604" s="17"/>
      <c r="C2604" s="17"/>
      <c r="D2604" s="17"/>
      <c r="E2604" s="17"/>
      <c r="F2604" s="17"/>
      <c r="G2604" s="17"/>
      <c r="H2604" s="17"/>
    </row>
    <row r="2605" spans="1:8">
      <c r="A2605" s="27">
        <v>39147</v>
      </c>
      <c r="B2605" s="17"/>
      <c r="C2605" s="17"/>
      <c r="D2605" s="17"/>
      <c r="E2605" s="17"/>
      <c r="F2605" s="17"/>
      <c r="G2605" s="17"/>
      <c r="H2605" s="17"/>
    </row>
    <row r="2606" spans="1:8">
      <c r="A2606" s="27">
        <v>39148</v>
      </c>
      <c r="B2606" s="17"/>
      <c r="C2606" s="17"/>
      <c r="D2606" s="17"/>
      <c r="E2606" s="17"/>
      <c r="F2606" s="17"/>
      <c r="G2606" s="17"/>
      <c r="H2606" s="17"/>
    </row>
    <row r="2607" spans="1:8">
      <c r="A2607" s="27">
        <v>39149</v>
      </c>
      <c r="B2607" s="17"/>
      <c r="C2607" s="17"/>
      <c r="D2607" s="17"/>
      <c r="E2607" s="17"/>
      <c r="F2607" s="17"/>
      <c r="G2607" s="17"/>
      <c r="H2607" s="17"/>
    </row>
    <row r="2608" spans="1:8">
      <c r="A2608" s="27">
        <v>39150</v>
      </c>
      <c r="B2608" s="17"/>
      <c r="C2608" s="17"/>
      <c r="D2608" s="17"/>
      <c r="E2608" s="17"/>
      <c r="F2608" s="17"/>
      <c r="G2608" s="17"/>
      <c r="H2608" s="17"/>
    </row>
    <row r="2609" spans="1:8">
      <c r="A2609" s="27">
        <v>39151</v>
      </c>
      <c r="B2609" s="17"/>
      <c r="C2609" s="17"/>
      <c r="D2609" s="17"/>
      <c r="E2609" s="17"/>
      <c r="F2609" s="17"/>
      <c r="G2609" s="17"/>
      <c r="H2609" s="17"/>
    </row>
    <row r="2610" spans="1:8">
      <c r="A2610" s="27">
        <v>39152</v>
      </c>
      <c r="B2610" s="17"/>
      <c r="C2610" s="17"/>
      <c r="D2610" s="17"/>
      <c r="E2610" s="17"/>
      <c r="F2610" s="17"/>
      <c r="G2610" s="17"/>
      <c r="H2610" s="17"/>
    </row>
    <row r="2611" spans="1:8">
      <c r="A2611" s="27">
        <v>39153</v>
      </c>
      <c r="B2611" s="17"/>
      <c r="C2611" s="17"/>
      <c r="D2611" s="17"/>
      <c r="E2611" s="17"/>
      <c r="F2611" s="17"/>
      <c r="G2611" s="17"/>
      <c r="H2611" s="17"/>
    </row>
    <row r="2612" spans="1:8">
      <c r="A2612" s="27">
        <v>39154</v>
      </c>
      <c r="B2612" s="17"/>
      <c r="C2612" s="17"/>
      <c r="D2612" s="17"/>
      <c r="E2612" s="17"/>
      <c r="F2612" s="17"/>
      <c r="G2612" s="17"/>
      <c r="H2612" s="17"/>
    </row>
    <row r="2613" spans="1:8">
      <c r="A2613" s="27">
        <v>39155</v>
      </c>
      <c r="B2613" s="17"/>
      <c r="C2613" s="17"/>
      <c r="D2613" s="17"/>
      <c r="E2613" s="17"/>
      <c r="F2613" s="17"/>
      <c r="G2613" s="17"/>
      <c r="H2613" s="17"/>
    </row>
    <row r="2614" spans="1:8">
      <c r="A2614" s="27">
        <v>39156</v>
      </c>
      <c r="B2614" s="17"/>
      <c r="C2614" s="17"/>
      <c r="D2614" s="17"/>
      <c r="E2614" s="17"/>
      <c r="F2614" s="17"/>
      <c r="G2614" s="17"/>
      <c r="H2614" s="17"/>
    </row>
    <row r="2615" spans="1:8">
      <c r="A2615" s="27">
        <v>39157</v>
      </c>
      <c r="B2615" s="17"/>
      <c r="C2615" s="17"/>
      <c r="D2615" s="17"/>
      <c r="E2615" s="17"/>
      <c r="F2615" s="17"/>
      <c r="G2615" s="17"/>
      <c r="H2615" s="17"/>
    </row>
    <row r="2616" spans="1:8">
      <c r="A2616" s="27">
        <v>39158</v>
      </c>
      <c r="B2616" s="17"/>
      <c r="C2616" s="17"/>
      <c r="D2616" s="17"/>
      <c r="E2616" s="17"/>
      <c r="F2616" s="17"/>
      <c r="G2616" s="17"/>
      <c r="H2616" s="17"/>
    </row>
    <row r="2617" spans="1:8">
      <c r="A2617" s="27">
        <v>39159</v>
      </c>
      <c r="B2617" s="17"/>
      <c r="C2617" s="17"/>
      <c r="D2617" s="17"/>
      <c r="E2617" s="17"/>
      <c r="F2617" s="17"/>
      <c r="G2617" s="17"/>
      <c r="H2617" s="17"/>
    </row>
    <row r="2618" spans="1:8">
      <c r="A2618" s="27">
        <v>39160</v>
      </c>
      <c r="B2618" s="17"/>
      <c r="C2618" s="17"/>
      <c r="D2618" s="17"/>
      <c r="E2618" s="17"/>
      <c r="F2618" s="17"/>
      <c r="G2618" s="17"/>
      <c r="H2618" s="17"/>
    </row>
    <row r="2619" spans="1:8">
      <c r="A2619" s="27">
        <v>39161</v>
      </c>
      <c r="B2619" s="11">
        <v>120.78</v>
      </c>
      <c r="C2619" s="29">
        <f t="shared" ref="C2619:C2669" si="263">874.02-B2619</f>
        <v>753.24</v>
      </c>
      <c r="D2619" s="28">
        <f t="shared" ref="D2619:D2669" si="264">1500-B2619</f>
        <v>1379.22</v>
      </c>
      <c r="E2619" s="16">
        <f t="shared" ref="E2619:E2669" si="265">D2619*1.0021</f>
        <v>1382.116362</v>
      </c>
      <c r="F2619" s="29">
        <f t="shared" ref="F2619:F2669" si="266">E2619-D2619</f>
        <v>2.8963619999999537</v>
      </c>
      <c r="G2619" s="29">
        <f t="shared" ref="G2619:G2669" si="267">C2619+(E2619-D2619)</f>
        <v>756.13636199999996</v>
      </c>
      <c r="H2619" s="17"/>
    </row>
    <row r="2620" spans="1:8">
      <c r="A2620" s="27">
        <v>39162</v>
      </c>
      <c r="B2620" s="11">
        <v>120.63</v>
      </c>
      <c r="C2620" s="29">
        <f t="shared" si="263"/>
        <v>753.39</v>
      </c>
      <c r="D2620" s="28">
        <f t="shared" si="264"/>
        <v>1379.37</v>
      </c>
      <c r="E2620" s="16">
        <f t="shared" si="265"/>
        <v>1382.2666769999998</v>
      </c>
      <c r="F2620" s="29">
        <f t="shared" si="266"/>
        <v>2.8966769999999542</v>
      </c>
      <c r="G2620" s="29">
        <f t="shared" si="267"/>
        <v>756.28667699999994</v>
      </c>
      <c r="H2620" s="17"/>
    </row>
    <row r="2621" spans="1:8">
      <c r="A2621" s="27">
        <v>39163</v>
      </c>
      <c r="B2621" s="11">
        <v>120.4</v>
      </c>
      <c r="C2621" s="29">
        <f t="shared" si="263"/>
        <v>753.62</v>
      </c>
      <c r="D2621" s="28">
        <f t="shared" si="264"/>
        <v>1379.6</v>
      </c>
      <c r="E2621" s="16">
        <f t="shared" si="265"/>
        <v>1382.4971599999999</v>
      </c>
      <c r="F2621" s="29">
        <f t="shared" si="266"/>
        <v>2.8971599999999853</v>
      </c>
      <c r="G2621" s="29">
        <f t="shared" si="267"/>
        <v>756.51715999999999</v>
      </c>
      <c r="H2621" s="17"/>
    </row>
    <row r="2622" spans="1:8">
      <c r="A2622" s="27">
        <v>39164</v>
      </c>
      <c r="B2622" s="11">
        <v>120.2</v>
      </c>
      <c r="C2622" s="29">
        <f t="shared" si="263"/>
        <v>753.81999999999994</v>
      </c>
      <c r="D2622" s="28">
        <f t="shared" si="264"/>
        <v>1379.8</v>
      </c>
      <c r="E2622" s="16">
        <f t="shared" si="265"/>
        <v>1382.69758</v>
      </c>
      <c r="F2622" s="29">
        <f t="shared" si="266"/>
        <v>2.8975800000000618</v>
      </c>
      <c r="G2622" s="29">
        <f t="shared" si="267"/>
        <v>756.71758</v>
      </c>
      <c r="H2622" s="17"/>
    </row>
    <row r="2623" spans="1:8">
      <c r="A2623" s="27">
        <v>39165</v>
      </c>
      <c r="B2623" s="11">
        <v>120.23</v>
      </c>
      <c r="C2623" s="29">
        <f t="shared" si="263"/>
        <v>753.79</v>
      </c>
      <c r="D2623" s="28">
        <f t="shared" si="264"/>
        <v>1379.77</v>
      </c>
      <c r="E2623" s="16">
        <f t="shared" si="265"/>
        <v>1382.6675169999999</v>
      </c>
      <c r="F2623" s="29">
        <f t="shared" si="266"/>
        <v>2.8975169999998798</v>
      </c>
      <c r="G2623" s="29">
        <f t="shared" si="267"/>
        <v>756.68751699999984</v>
      </c>
      <c r="H2623" s="17"/>
    </row>
    <row r="2624" spans="1:8">
      <c r="A2624" s="27">
        <v>39166</v>
      </c>
      <c r="B2624" s="11">
        <v>120.06</v>
      </c>
      <c r="C2624" s="29">
        <f t="shared" si="263"/>
        <v>753.96</v>
      </c>
      <c r="D2624" s="28">
        <f t="shared" si="264"/>
        <v>1379.94</v>
      </c>
      <c r="E2624" s="16">
        <f t="shared" si="265"/>
        <v>1382.8378740000001</v>
      </c>
      <c r="F2624" s="29">
        <f t="shared" si="266"/>
        <v>2.8978740000000016</v>
      </c>
      <c r="G2624" s="29">
        <f t="shared" si="267"/>
        <v>756.85787400000004</v>
      </c>
      <c r="H2624" s="17"/>
    </row>
    <row r="2625" spans="1:8">
      <c r="A2625" s="27">
        <v>39167</v>
      </c>
      <c r="B2625" s="11">
        <v>119.71</v>
      </c>
      <c r="C2625" s="29">
        <f t="shared" si="263"/>
        <v>754.31</v>
      </c>
      <c r="D2625" s="28">
        <f t="shared" si="264"/>
        <v>1380.29</v>
      </c>
      <c r="E2625" s="16">
        <f t="shared" si="265"/>
        <v>1383.188609</v>
      </c>
      <c r="F2625" s="29">
        <f t="shared" si="266"/>
        <v>2.8986090000000786</v>
      </c>
      <c r="G2625" s="29">
        <f t="shared" si="267"/>
        <v>757.20860900000002</v>
      </c>
      <c r="H2625" s="17"/>
    </row>
    <row r="2626" spans="1:8">
      <c r="A2626" s="27">
        <v>39168</v>
      </c>
      <c r="B2626" s="11">
        <v>119.42</v>
      </c>
      <c r="C2626" s="29">
        <f t="shared" si="263"/>
        <v>754.6</v>
      </c>
      <c r="D2626" s="28">
        <f t="shared" si="264"/>
        <v>1380.58</v>
      </c>
      <c r="E2626" s="16">
        <f t="shared" si="265"/>
        <v>1383.4792179999999</v>
      </c>
      <c r="F2626" s="29">
        <f t="shared" si="266"/>
        <v>2.8992180000000189</v>
      </c>
      <c r="G2626" s="29">
        <f t="shared" si="267"/>
        <v>757.49921800000004</v>
      </c>
      <c r="H2626" s="17"/>
    </row>
    <row r="2627" spans="1:8">
      <c r="A2627" s="27">
        <v>39169</v>
      </c>
      <c r="B2627" s="11">
        <v>118.99</v>
      </c>
      <c r="C2627" s="29">
        <f t="shared" si="263"/>
        <v>755.03</v>
      </c>
      <c r="D2627" s="28">
        <f t="shared" si="264"/>
        <v>1381.01</v>
      </c>
      <c r="E2627" s="16">
        <f t="shared" si="265"/>
        <v>1383.9101209999999</v>
      </c>
      <c r="F2627" s="29">
        <f t="shared" si="266"/>
        <v>2.9001209999998991</v>
      </c>
      <c r="G2627" s="29">
        <f t="shared" si="267"/>
        <v>757.93012099999987</v>
      </c>
      <c r="H2627" s="17"/>
    </row>
    <row r="2628" spans="1:8">
      <c r="A2628" s="27">
        <v>39170</v>
      </c>
      <c r="B2628" s="11">
        <v>118.57</v>
      </c>
      <c r="C2628" s="29">
        <f t="shared" si="263"/>
        <v>755.45</v>
      </c>
      <c r="D2628" s="28">
        <f t="shared" si="264"/>
        <v>1381.43</v>
      </c>
      <c r="E2628" s="16">
        <f t="shared" si="265"/>
        <v>1384.331003</v>
      </c>
      <c r="F2628" s="29">
        <f t="shared" si="266"/>
        <v>2.901002999999946</v>
      </c>
      <c r="G2628" s="29">
        <f t="shared" si="267"/>
        <v>758.35100299999999</v>
      </c>
      <c r="H2628" s="17"/>
    </row>
    <row r="2629" spans="1:8">
      <c r="A2629" s="27">
        <v>39171</v>
      </c>
      <c r="B2629" s="11">
        <v>118.06</v>
      </c>
      <c r="C2629" s="29">
        <f t="shared" si="263"/>
        <v>755.96</v>
      </c>
      <c r="D2629" s="28">
        <f t="shared" si="264"/>
        <v>1381.94</v>
      </c>
      <c r="E2629" s="16">
        <f t="shared" si="265"/>
        <v>1384.8420740000001</v>
      </c>
      <c r="F2629" s="29">
        <f t="shared" si="266"/>
        <v>2.9020740000000842</v>
      </c>
      <c r="G2629" s="29">
        <f t="shared" si="267"/>
        <v>758.86207400000012</v>
      </c>
      <c r="H2629" s="17"/>
    </row>
    <row r="2630" spans="1:8">
      <c r="A2630" s="27">
        <v>39172</v>
      </c>
      <c r="B2630" s="11">
        <v>116.84</v>
      </c>
      <c r="C2630" s="29">
        <f t="shared" si="263"/>
        <v>757.18</v>
      </c>
      <c r="D2630" s="28">
        <f t="shared" si="264"/>
        <v>1383.16</v>
      </c>
      <c r="E2630" s="16">
        <f t="shared" si="265"/>
        <v>1386.0646360000001</v>
      </c>
      <c r="F2630" s="29">
        <f t="shared" si="266"/>
        <v>2.9046359999999822</v>
      </c>
      <c r="G2630" s="29">
        <f t="shared" si="267"/>
        <v>760.08463599999993</v>
      </c>
      <c r="H2630" s="17"/>
    </row>
    <row r="2631" spans="1:8">
      <c r="A2631" s="27">
        <v>39173</v>
      </c>
      <c r="B2631" s="11">
        <v>114.94</v>
      </c>
      <c r="C2631" s="29">
        <f t="shared" si="263"/>
        <v>759.07999999999993</v>
      </c>
      <c r="D2631" s="28">
        <f t="shared" si="264"/>
        <v>1385.06</v>
      </c>
      <c r="E2631" s="16">
        <f t="shared" si="265"/>
        <v>1387.9686259999999</v>
      </c>
      <c r="F2631" s="29">
        <f t="shared" si="266"/>
        <v>2.9086259999999129</v>
      </c>
      <c r="G2631" s="29">
        <f t="shared" si="267"/>
        <v>761.98862599999984</v>
      </c>
      <c r="H2631" s="17"/>
    </row>
    <row r="2632" spans="1:8">
      <c r="A2632" s="27">
        <v>39174</v>
      </c>
      <c r="B2632" s="11">
        <v>113.95</v>
      </c>
      <c r="C2632" s="29">
        <f t="shared" si="263"/>
        <v>760.06999999999994</v>
      </c>
      <c r="D2632" s="28">
        <f t="shared" si="264"/>
        <v>1386.05</v>
      </c>
      <c r="E2632" s="16">
        <f t="shared" si="265"/>
        <v>1388.960705</v>
      </c>
      <c r="F2632" s="29">
        <f t="shared" si="266"/>
        <v>2.9107050000000072</v>
      </c>
      <c r="G2632" s="29">
        <f t="shared" si="267"/>
        <v>762.98070499999994</v>
      </c>
      <c r="H2632" s="17"/>
    </row>
    <row r="2633" spans="1:8">
      <c r="A2633" s="27">
        <v>39175</v>
      </c>
      <c r="B2633" s="11">
        <v>113.43</v>
      </c>
      <c r="C2633" s="29">
        <f t="shared" si="263"/>
        <v>760.58999999999992</v>
      </c>
      <c r="D2633" s="28">
        <f t="shared" si="264"/>
        <v>1386.57</v>
      </c>
      <c r="E2633" s="16">
        <f t="shared" si="265"/>
        <v>1389.4817969999999</v>
      </c>
      <c r="F2633" s="29">
        <f t="shared" si="266"/>
        <v>2.9117969999999787</v>
      </c>
      <c r="G2633" s="29">
        <f t="shared" si="267"/>
        <v>763.5017969999999</v>
      </c>
      <c r="H2633" s="17"/>
    </row>
    <row r="2634" spans="1:8">
      <c r="A2634" s="27">
        <v>39176</v>
      </c>
      <c r="B2634" s="11">
        <v>113.23</v>
      </c>
      <c r="C2634" s="29">
        <f t="shared" si="263"/>
        <v>760.79</v>
      </c>
      <c r="D2634" s="28">
        <f t="shared" si="264"/>
        <v>1386.77</v>
      </c>
      <c r="E2634" s="16">
        <f t="shared" si="265"/>
        <v>1389.682217</v>
      </c>
      <c r="F2634" s="29">
        <f t="shared" si="266"/>
        <v>2.9122170000000551</v>
      </c>
      <c r="G2634" s="29">
        <f t="shared" si="267"/>
        <v>763.70221700000002</v>
      </c>
      <c r="H2634" s="17"/>
    </row>
    <row r="2635" spans="1:8">
      <c r="A2635" s="27">
        <v>39177</v>
      </c>
      <c r="B2635" s="11">
        <v>113.12</v>
      </c>
      <c r="C2635" s="29">
        <f t="shared" si="263"/>
        <v>760.9</v>
      </c>
      <c r="D2635" s="28">
        <f t="shared" si="264"/>
        <v>1386.88</v>
      </c>
      <c r="E2635" s="16">
        <f t="shared" si="265"/>
        <v>1389.7924480000001</v>
      </c>
      <c r="F2635" s="29">
        <f t="shared" si="266"/>
        <v>2.9124480000000403</v>
      </c>
      <c r="G2635" s="29">
        <f t="shared" si="267"/>
        <v>763.81244800000002</v>
      </c>
      <c r="H2635" s="17"/>
    </row>
    <row r="2636" spans="1:8">
      <c r="A2636" s="27">
        <v>39178</v>
      </c>
      <c r="B2636" s="11">
        <v>113.06</v>
      </c>
      <c r="C2636" s="29">
        <f t="shared" si="263"/>
        <v>760.96</v>
      </c>
      <c r="D2636" s="28">
        <f t="shared" si="264"/>
        <v>1386.94</v>
      </c>
      <c r="E2636" s="16">
        <f t="shared" si="265"/>
        <v>1389.852574</v>
      </c>
      <c r="F2636" s="29">
        <f t="shared" si="266"/>
        <v>2.9125739999999496</v>
      </c>
      <c r="G2636" s="29">
        <f t="shared" si="267"/>
        <v>763.87257399999999</v>
      </c>
      <c r="H2636" s="17"/>
    </row>
    <row r="2637" spans="1:8">
      <c r="A2637" s="27">
        <v>39179</v>
      </c>
      <c r="B2637" s="11">
        <v>113.13</v>
      </c>
      <c r="C2637" s="29">
        <f t="shared" si="263"/>
        <v>760.89</v>
      </c>
      <c r="D2637" s="28">
        <f t="shared" si="264"/>
        <v>1386.87</v>
      </c>
      <c r="E2637" s="16">
        <f t="shared" si="265"/>
        <v>1389.7824269999999</v>
      </c>
      <c r="F2637" s="29">
        <f t="shared" si="266"/>
        <v>2.9124269999999797</v>
      </c>
      <c r="G2637" s="29">
        <f t="shared" si="267"/>
        <v>763.80242699999997</v>
      </c>
      <c r="H2637" s="17"/>
    </row>
    <row r="2638" spans="1:8">
      <c r="A2638" s="27">
        <v>39180</v>
      </c>
      <c r="B2638" s="11">
        <v>113.04</v>
      </c>
      <c r="C2638" s="29">
        <f t="shared" si="263"/>
        <v>760.98</v>
      </c>
      <c r="D2638" s="28">
        <f t="shared" si="264"/>
        <v>1386.96</v>
      </c>
      <c r="E2638" s="16">
        <f t="shared" si="265"/>
        <v>1389.8726160000001</v>
      </c>
      <c r="F2638" s="29">
        <f t="shared" si="266"/>
        <v>2.9126160000000709</v>
      </c>
      <c r="G2638" s="29">
        <f t="shared" si="267"/>
        <v>763.89261600000009</v>
      </c>
      <c r="H2638" s="17"/>
    </row>
    <row r="2639" spans="1:8">
      <c r="A2639" s="27">
        <v>39181</v>
      </c>
      <c r="B2639" s="11">
        <v>112.81</v>
      </c>
      <c r="C2639" s="29">
        <f t="shared" si="263"/>
        <v>761.21</v>
      </c>
      <c r="D2639" s="28">
        <f t="shared" si="264"/>
        <v>1387.19</v>
      </c>
      <c r="E2639" s="16">
        <f t="shared" si="265"/>
        <v>1390.1030989999999</v>
      </c>
      <c r="F2639" s="29">
        <f t="shared" si="266"/>
        <v>2.9130989999998746</v>
      </c>
      <c r="G2639" s="29">
        <f t="shared" si="267"/>
        <v>764.12309899999991</v>
      </c>
      <c r="H2639" s="17"/>
    </row>
    <row r="2640" spans="1:8">
      <c r="A2640" s="27">
        <v>39182</v>
      </c>
      <c r="B2640" s="11">
        <v>112.6</v>
      </c>
      <c r="C2640" s="29">
        <f t="shared" si="263"/>
        <v>761.42</v>
      </c>
      <c r="D2640" s="28">
        <f t="shared" si="264"/>
        <v>1387.4</v>
      </c>
      <c r="E2640" s="16">
        <f t="shared" si="265"/>
        <v>1390.3135400000001</v>
      </c>
      <c r="F2640" s="29">
        <f t="shared" si="266"/>
        <v>2.9135400000000118</v>
      </c>
      <c r="G2640" s="29">
        <f t="shared" si="267"/>
        <v>764.33353999999997</v>
      </c>
      <c r="H2640" s="17"/>
    </row>
    <row r="2641" spans="1:8">
      <c r="A2641" s="27">
        <v>39183</v>
      </c>
      <c r="B2641" s="11">
        <v>112.65</v>
      </c>
      <c r="C2641" s="29">
        <f t="shared" si="263"/>
        <v>761.37</v>
      </c>
      <c r="D2641" s="28">
        <f t="shared" si="264"/>
        <v>1387.35</v>
      </c>
      <c r="E2641" s="16">
        <f t="shared" si="265"/>
        <v>1390.2634349999998</v>
      </c>
      <c r="F2641" s="29">
        <f t="shared" si="266"/>
        <v>2.9134349999999358</v>
      </c>
      <c r="G2641" s="29">
        <f t="shared" si="267"/>
        <v>764.28343499999994</v>
      </c>
      <c r="H2641" s="17"/>
    </row>
    <row r="2642" spans="1:8">
      <c r="A2642" s="27">
        <v>39184</v>
      </c>
      <c r="B2642" s="11">
        <v>112.69</v>
      </c>
      <c r="C2642" s="29">
        <f t="shared" si="263"/>
        <v>761.32999999999993</v>
      </c>
      <c r="D2642" s="28">
        <f t="shared" si="264"/>
        <v>1387.31</v>
      </c>
      <c r="E2642" s="16">
        <f t="shared" si="265"/>
        <v>1390.2233509999999</v>
      </c>
      <c r="F2642" s="29">
        <f t="shared" si="266"/>
        <v>2.9133509999999205</v>
      </c>
      <c r="G2642" s="29">
        <f t="shared" si="267"/>
        <v>764.24335099999985</v>
      </c>
      <c r="H2642" s="17"/>
    </row>
    <row r="2643" spans="1:8">
      <c r="A2643" s="27">
        <v>39185</v>
      </c>
      <c r="B2643" s="11">
        <v>112.56</v>
      </c>
      <c r="C2643" s="29">
        <f t="shared" si="263"/>
        <v>761.46</v>
      </c>
      <c r="D2643" s="28">
        <f t="shared" si="264"/>
        <v>1387.44</v>
      </c>
      <c r="E2643" s="16">
        <f t="shared" si="265"/>
        <v>1390.3536240000001</v>
      </c>
      <c r="F2643" s="29">
        <f t="shared" si="266"/>
        <v>2.9136240000000271</v>
      </c>
      <c r="G2643" s="29">
        <f t="shared" si="267"/>
        <v>764.37362400000006</v>
      </c>
      <c r="H2643" s="17"/>
    </row>
    <row r="2644" spans="1:8">
      <c r="A2644" s="27">
        <v>39186</v>
      </c>
      <c r="B2644" s="11">
        <v>112.85</v>
      </c>
      <c r="C2644" s="29">
        <f t="shared" si="263"/>
        <v>761.17</v>
      </c>
      <c r="D2644" s="28">
        <f t="shared" si="264"/>
        <v>1387.15</v>
      </c>
      <c r="E2644" s="16">
        <f t="shared" si="265"/>
        <v>1390.0630150000002</v>
      </c>
      <c r="F2644" s="29">
        <f t="shared" si="266"/>
        <v>2.9130150000000867</v>
      </c>
      <c r="G2644" s="29">
        <f t="shared" si="267"/>
        <v>764.08301500000005</v>
      </c>
      <c r="H2644" s="17"/>
    </row>
    <row r="2645" spans="1:8">
      <c r="A2645" s="27">
        <v>39187</v>
      </c>
      <c r="B2645" s="11">
        <v>113.01</v>
      </c>
      <c r="C2645" s="29">
        <f t="shared" si="263"/>
        <v>761.01</v>
      </c>
      <c r="D2645" s="28">
        <f t="shared" si="264"/>
        <v>1386.99</v>
      </c>
      <c r="E2645" s="16">
        <f t="shared" si="265"/>
        <v>1389.902679</v>
      </c>
      <c r="F2645" s="29">
        <f t="shared" si="266"/>
        <v>2.9126790000000256</v>
      </c>
      <c r="G2645" s="29">
        <f t="shared" si="267"/>
        <v>763.92267900000002</v>
      </c>
      <c r="H2645" s="17"/>
    </row>
    <row r="2646" spans="1:8">
      <c r="A2646" s="27">
        <v>39188</v>
      </c>
      <c r="B2646" s="11">
        <v>112.82</v>
      </c>
      <c r="C2646" s="29">
        <f t="shared" si="263"/>
        <v>761.2</v>
      </c>
      <c r="D2646" s="28">
        <f t="shared" si="264"/>
        <v>1387.18</v>
      </c>
      <c r="E2646" s="16">
        <f t="shared" si="265"/>
        <v>1390.0930780000001</v>
      </c>
      <c r="F2646" s="29">
        <f t="shared" si="266"/>
        <v>2.9130780000000414</v>
      </c>
      <c r="G2646" s="29">
        <f t="shared" si="267"/>
        <v>764.11307800000009</v>
      </c>
      <c r="H2646" s="17"/>
    </row>
    <row r="2647" spans="1:8">
      <c r="A2647" s="27">
        <v>39189</v>
      </c>
      <c r="B2647" s="11">
        <v>112.67</v>
      </c>
      <c r="C2647" s="29">
        <f t="shared" si="263"/>
        <v>761.35</v>
      </c>
      <c r="D2647" s="28">
        <f t="shared" si="264"/>
        <v>1387.33</v>
      </c>
      <c r="E2647" s="16">
        <f t="shared" si="265"/>
        <v>1390.243393</v>
      </c>
      <c r="F2647" s="29">
        <f t="shared" si="266"/>
        <v>2.9133930000000419</v>
      </c>
      <c r="G2647" s="29">
        <f t="shared" si="267"/>
        <v>764.26339300000006</v>
      </c>
      <c r="H2647" s="17"/>
    </row>
    <row r="2648" spans="1:8">
      <c r="A2648" s="27">
        <v>39190</v>
      </c>
      <c r="B2648" s="11">
        <v>112.88</v>
      </c>
      <c r="C2648" s="29">
        <f t="shared" si="263"/>
        <v>761.14</v>
      </c>
      <c r="D2648" s="28">
        <f t="shared" si="264"/>
        <v>1387.12</v>
      </c>
      <c r="E2648" s="16">
        <f t="shared" si="265"/>
        <v>1390.0329519999998</v>
      </c>
      <c r="F2648" s="29">
        <f t="shared" si="266"/>
        <v>2.9129519999999047</v>
      </c>
      <c r="G2648" s="29">
        <f t="shared" si="267"/>
        <v>764.05295199999989</v>
      </c>
      <c r="H2648" s="17"/>
    </row>
    <row r="2649" spans="1:8">
      <c r="A2649" s="27">
        <v>39191</v>
      </c>
      <c r="B2649" s="11">
        <v>113.03</v>
      </c>
      <c r="C2649" s="29">
        <f t="shared" si="263"/>
        <v>760.99</v>
      </c>
      <c r="D2649" s="28">
        <f t="shared" si="264"/>
        <v>1386.97</v>
      </c>
      <c r="E2649" s="16">
        <f t="shared" si="265"/>
        <v>1389.8826369999999</v>
      </c>
      <c r="F2649" s="29">
        <f t="shared" si="266"/>
        <v>2.9126369999999042</v>
      </c>
      <c r="G2649" s="29">
        <f t="shared" si="267"/>
        <v>763.90263699999991</v>
      </c>
      <c r="H2649" s="17"/>
    </row>
    <row r="2650" spans="1:8">
      <c r="A2650" s="27">
        <v>39192</v>
      </c>
      <c r="B2650" s="11">
        <v>113.24</v>
      </c>
      <c r="C2650" s="29">
        <f t="shared" si="263"/>
        <v>760.78</v>
      </c>
      <c r="D2650" s="28">
        <f t="shared" si="264"/>
        <v>1386.76</v>
      </c>
      <c r="E2650" s="16">
        <f t="shared" si="265"/>
        <v>1389.672196</v>
      </c>
      <c r="F2650" s="29">
        <f t="shared" si="266"/>
        <v>2.9121959999999945</v>
      </c>
      <c r="G2650" s="29">
        <f t="shared" si="267"/>
        <v>763.69219599999997</v>
      </c>
      <c r="H2650" s="17"/>
    </row>
    <row r="2651" spans="1:8">
      <c r="A2651" s="27">
        <v>39193</v>
      </c>
      <c r="B2651" s="11">
        <v>113.39</v>
      </c>
      <c r="C2651" s="29">
        <f t="shared" si="263"/>
        <v>760.63</v>
      </c>
      <c r="D2651" s="28">
        <f t="shared" si="264"/>
        <v>1386.61</v>
      </c>
      <c r="E2651" s="16">
        <f t="shared" si="265"/>
        <v>1389.5218809999999</v>
      </c>
      <c r="F2651" s="29">
        <f t="shared" si="266"/>
        <v>2.9118809999999939</v>
      </c>
      <c r="G2651" s="29">
        <f t="shared" si="267"/>
        <v>763.54188099999999</v>
      </c>
      <c r="H2651" s="17"/>
    </row>
    <row r="2652" spans="1:8">
      <c r="A2652" s="27">
        <v>39194</v>
      </c>
      <c r="B2652" s="11">
        <v>113.5</v>
      </c>
      <c r="C2652" s="29">
        <f t="shared" si="263"/>
        <v>760.52</v>
      </c>
      <c r="D2652" s="28">
        <f t="shared" si="264"/>
        <v>1386.5</v>
      </c>
      <c r="E2652" s="16">
        <f t="shared" si="265"/>
        <v>1389.41165</v>
      </c>
      <c r="F2652" s="29">
        <f t="shared" si="266"/>
        <v>2.9116500000000087</v>
      </c>
      <c r="G2652" s="29">
        <f t="shared" si="267"/>
        <v>763.43164999999999</v>
      </c>
      <c r="H2652" s="17"/>
    </row>
    <row r="2653" spans="1:8">
      <c r="A2653" s="27">
        <v>39195</v>
      </c>
      <c r="B2653" s="11">
        <v>113.39</v>
      </c>
      <c r="C2653" s="29">
        <f t="shared" si="263"/>
        <v>760.63</v>
      </c>
      <c r="D2653" s="28">
        <f t="shared" si="264"/>
        <v>1386.61</v>
      </c>
      <c r="E2653" s="16">
        <f t="shared" si="265"/>
        <v>1389.5218809999999</v>
      </c>
      <c r="F2653" s="29">
        <f t="shared" si="266"/>
        <v>2.9118809999999939</v>
      </c>
      <c r="G2653" s="29">
        <f t="shared" si="267"/>
        <v>763.54188099999999</v>
      </c>
      <c r="H2653" s="17"/>
    </row>
    <row r="2654" spans="1:8">
      <c r="A2654" s="27">
        <v>39196</v>
      </c>
      <c r="B2654" s="11">
        <v>113.4</v>
      </c>
      <c r="C2654" s="29">
        <f t="shared" si="263"/>
        <v>760.62</v>
      </c>
      <c r="D2654" s="28">
        <f t="shared" si="264"/>
        <v>1386.6</v>
      </c>
      <c r="E2654" s="16">
        <f t="shared" si="265"/>
        <v>1389.5118599999998</v>
      </c>
      <c r="F2654" s="29">
        <f t="shared" si="266"/>
        <v>2.9118599999999333</v>
      </c>
      <c r="G2654" s="29">
        <f t="shared" si="267"/>
        <v>763.53185999999994</v>
      </c>
      <c r="H2654" s="17"/>
    </row>
    <row r="2655" spans="1:8">
      <c r="A2655" s="27">
        <v>39197</v>
      </c>
      <c r="B2655" s="11">
        <v>113.24</v>
      </c>
      <c r="C2655" s="29">
        <f t="shared" si="263"/>
        <v>760.78</v>
      </c>
      <c r="D2655" s="28">
        <f t="shared" si="264"/>
        <v>1386.76</v>
      </c>
      <c r="E2655" s="16">
        <f t="shared" si="265"/>
        <v>1389.672196</v>
      </c>
      <c r="F2655" s="29">
        <f t="shared" si="266"/>
        <v>2.9121959999999945</v>
      </c>
      <c r="G2655" s="29">
        <f t="shared" si="267"/>
        <v>763.69219599999997</v>
      </c>
      <c r="H2655" s="17"/>
    </row>
    <row r="2656" spans="1:8">
      <c r="A2656" s="27">
        <v>39198</v>
      </c>
      <c r="B2656" s="11">
        <v>113.09</v>
      </c>
      <c r="C2656" s="29">
        <f t="shared" si="263"/>
        <v>760.93</v>
      </c>
      <c r="D2656" s="28">
        <f t="shared" si="264"/>
        <v>1386.91</v>
      </c>
      <c r="E2656" s="16">
        <f t="shared" si="265"/>
        <v>1389.8225110000001</v>
      </c>
      <c r="F2656" s="29">
        <f t="shared" si="266"/>
        <v>2.912510999999995</v>
      </c>
      <c r="G2656" s="29">
        <f t="shared" si="267"/>
        <v>763.84251099999994</v>
      </c>
      <c r="H2656" s="17"/>
    </row>
    <row r="2657" spans="1:8">
      <c r="A2657" s="27">
        <v>39199</v>
      </c>
      <c r="B2657" s="11">
        <v>113.01</v>
      </c>
      <c r="C2657" s="29">
        <f t="shared" si="263"/>
        <v>761.01</v>
      </c>
      <c r="D2657" s="28">
        <f t="shared" si="264"/>
        <v>1386.99</v>
      </c>
      <c r="E2657" s="16">
        <f t="shared" si="265"/>
        <v>1389.902679</v>
      </c>
      <c r="F2657" s="29">
        <f t="shared" si="266"/>
        <v>2.9126790000000256</v>
      </c>
      <c r="G2657" s="29">
        <f t="shared" si="267"/>
        <v>763.92267900000002</v>
      </c>
      <c r="H2657" s="17"/>
    </row>
    <row r="2658" spans="1:8">
      <c r="A2658" s="27">
        <v>39200</v>
      </c>
      <c r="B2658" s="11">
        <v>113.2</v>
      </c>
      <c r="C2658" s="29">
        <f t="shared" si="263"/>
        <v>760.81999999999994</v>
      </c>
      <c r="D2658" s="28">
        <f t="shared" si="264"/>
        <v>1386.8</v>
      </c>
      <c r="E2658" s="16">
        <f t="shared" si="265"/>
        <v>1389.71228</v>
      </c>
      <c r="F2658" s="29">
        <f t="shared" si="266"/>
        <v>2.9122800000000097</v>
      </c>
      <c r="G2658" s="29">
        <f t="shared" si="267"/>
        <v>763.73227999999995</v>
      </c>
      <c r="H2658" s="17"/>
    </row>
    <row r="2659" spans="1:8">
      <c r="A2659" s="27">
        <v>39201</v>
      </c>
      <c r="B2659" s="11">
        <v>113.14</v>
      </c>
      <c r="C2659" s="29">
        <f t="shared" si="263"/>
        <v>760.88</v>
      </c>
      <c r="D2659" s="28">
        <f t="shared" si="264"/>
        <v>1386.86</v>
      </c>
      <c r="E2659" s="16">
        <f t="shared" si="265"/>
        <v>1389.7724059999998</v>
      </c>
      <c r="F2659" s="29">
        <f t="shared" si="266"/>
        <v>2.912405999999919</v>
      </c>
      <c r="G2659" s="29">
        <f t="shared" si="267"/>
        <v>763.79240599999991</v>
      </c>
      <c r="H2659" s="17"/>
    </row>
    <row r="2660" spans="1:8">
      <c r="A2660" s="27">
        <v>39202</v>
      </c>
      <c r="B2660" s="11">
        <v>112.78</v>
      </c>
      <c r="C2660" s="29">
        <f t="shared" si="263"/>
        <v>761.24</v>
      </c>
      <c r="D2660" s="28">
        <f t="shared" si="264"/>
        <v>1387.22</v>
      </c>
      <c r="E2660" s="16">
        <f t="shared" si="265"/>
        <v>1390.1331620000001</v>
      </c>
      <c r="F2660" s="29">
        <f t="shared" si="266"/>
        <v>2.9131620000000567</v>
      </c>
      <c r="G2660" s="29">
        <f t="shared" si="267"/>
        <v>764.15316200000007</v>
      </c>
      <c r="H2660" s="17"/>
    </row>
    <row r="2661" spans="1:8">
      <c r="A2661" s="27">
        <v>39203</v>
      </c>
      <c r="B2661" s="11">
        <v>112.27</v>
      </c>
      <c r="C2661" s="29">
        <f t="shared" si="263"/>
        <v>761.75</v>
      </c>
      <c r="D2661" s="28">
        <f t="shared" si="264"/>
        <v>1387.73</v>
      </c>
      <c r="E2661" s="16">
        <f t="shared" si="265"/>
        <v>1390.644233</v>
      </c>
      <c r="F2661" s="29">
        <f t="shared" si="266"/>
        <v>2.9142329999999674</v>
      </c>
      <c r="G2661" s="29">
        <f t="shared" si="267"/>
        <v>764.66423299999997</v>
      </c>
      <c r="H2661" s="17"/>
    </row>
    <row r="2662" spans="1:8">
      <c r="A2662" s="27">
        <v>39204</v>
      </c>
      <c r="B2662" s="11">
        <v>111.86</v>
      </c>
      <c r="C2662" s="29">
        <f t="shared" si="263"/>
        <v>762.16</v>
      </c>
      <c r="D2662" s="28">
        <f t="shared" si="264"/>
        <v>1388.14</v>
      </c>
      <c r="E2662" s="16">
        <f t="shared" si="265"/>
        <v>1391.0550940000001</v>
      </c>
      <c r="F2662" s="29">
        <f t="shared" si="266"/>
        <v>2.9150939999999537</v>
      </c>
      <c r="G2662" s="29">
        <f t="shared" si="267"/>
        <v>765.07509399999992</v>
      </c>
      <c r="H2662" s="17"/>
    </row>
    <row r="2663" spans="1:8">
      <c r="A2663" s="27">
        <v>39205</v>
      </c>
      <c r="B2663" s="11">
        <v>111.45</v>
      </c>
      <c r="C2663" s="29">
        <f t="shared" si="263"/>
        <v>762.56999999999994</v>
      </c>
      <c r="D2663" s="28">
        <f t="shared" si="264"/>
        <v>1388.55</v>
      </c>
      <c r="E2663" s="16">
        <f t="shared" si="265"/>
        <v>1391.4659549999999</v>
      </c>
      <c r="F2663" s="29">
        <f t="shared" si="266"/>
        <v>2.9159549999999399</v>
      </c>
      <c r="G2663" s="29">
        <f t="shared" si="267"/>
        <v>765.48595499999988</v>
      </c>
      <c r="H2663" s="17"/>
    </row>
    <row r="2664" spans="1:8">
      <c r="A2664" s="27">
        <v>39206</v>
      </c>
      <c r="B2664" s="11">
        <v>111.03</v>
      </c>
      <c r="C2664" s="29">
        <f t="shared" si="263"/>
        <v>762.99</v>
      </c>
      <c r="D2664" s="28">
        <f t="shared" si="264"/>
        <v>1388.97</v>
      </c>
      <c r="E2664" s="16">
        <f t="shared" si="265"/>
        <v>1391.886837</v>
      </c>
      <c r="F2664" s="29">
        <f t="shared" si="266"/>
        <v>2.9168369999999868</v>
      </c>
      <c r="G2664" s="29">
        <f t="shared" si="267"/>
        <v>765.906837</v>
      </c>
      <c r="H2664" s="17"/>
    </row>
    <row r="2665" spans="1:8">
      <c r="A2665" s="27">
        <v>39207</v>
      </c>
      <c r="B2665" s="11">
        <v>110.65</v>
      </c>
      <c r="C2665" s="29">
        <f t="shared" si="263"/>
        <v>763.37</v>
      </c>
      <c r="D2665" s="28">
        <f t="shared" si="264"/>
        <v>1389.35</v>
      </c>
      <c r="E2665" s="16">
        <f t="shared" si="265"/>
        <v>1392.2676349999999</v>
      </c>
      <c r="F2665" s="29">
        <f t="shared" si="266"/>
        <v>2.9176350000000184</v>
      </c>
      <c r="G2665" s="29">
        <f t="shared" si="267"/>
        <v>766.28763500000002</v>
      </c>
      <c r="H2665" s="17"/>
    </row>
    <row r="2666" spans="1:8">
      <c r="A2666" s="27">
        <v>39208</v>
      </c>
      <c r="B2666" s="11">
        <v>110.46</v>
      </c>
      <c r="C2666" s="29">
        <f t="shared" si="263"/>
        <v>763.56</v>
      </c>
      <c r="D2666" s="28">
        <f t="shared" si="264"/>
        <v>1389.54</v>
      </c>
      <c r="E2666" s="16">
        <f t="shared" si="265"/>
        <v>1392.458034</v>
      </c>
      <c r="F2666" s="29">
        <f t="shared" si="266"/>
        <v>2.9180340000000342</v>
      </c>
      <c r="G2666" s="29">
        <f t="shared" si="267"/>
        <v>766.47803399999998</v>
      </c>
      <c r="H2666" s="17"/>
    </row>
    <row r="2667" spans="1:8">
      <c r="A2667" s="27">
        <v>39209</v>
      </c>
      <c r="B2667" s="11">
        <v>110.42</v>
      </c>
      <c r="C2667" s="29">
        <f t="shared" si="263"/>
        <v>763.6</v>
      </c>
      <c r="D2667" s="28">
        <f t="shared" si="264"/>
        <v>1389.58</v>
      </c>
      <c r="E2667" s="16">
        <f t="shared" si="265"/>
        <v>1392.498118</v>
      </c>
      <c r="F2667" s="29">
        <f t="shared" si="266"/>
        <v>2.9181180000000495</v>
      </c>
      <c r="G2667" s="29">
        <f t="shared" si="267"/>
        <v>766.51811800000007</v>
      </c>
      <c r="H2667" s="17"/>
    </row>
    <row r="2668" spans="1:8">
      <c r="A2668" s="27">
        <v>39210</v>
      </c>
      <c r="B2668" s="11">
        <v>110.26</v>
      </c>
      <c r="C2668" s="29">
        <f t="shared" si="263"/>
        <v>763.76</v>
      </c>
      <c r="D2668" s="28">
        <f t="shared" si="264"/>
        <v>1389.74</v>
      </c>
      <c r="E2668" s="16">
        <f t="shared" si="265"/>
        <v>1392.6584539999999</v>
      </c>
      <c r="F2668" s="29">
        <f t="shared" si="266"/>
        <v>2.9184539999998833</v>
      </c>
      <c r="G2668" s="29">
        <f t="shared" si="267"/>
        <v>766.67845399999987</v>
      </c>
      <c r="H2668" s="17"/>
    </row>
    <row r="2669" spans="1:8">
      <c r="A2669" s="27">
        <v>39211</v>
      </c>
      <c r="B2669" s="11">
        <v>110.08</v>
      </c>
      <c r="C2669" s="29">
        <f t="shared" si="263"/>
        <v>763.93999999999994</v>
      </c>
      <c r="D2669" s="28">
        <f t="shared" si="264"/>
        <v>1389.92</v>
      </c>
      <c r="E2669" s="16">
        <f t="shared" si="265"/>
        <v>1392.8388320000001</v>
      </c>
      <c r="F2669" s="29">
        <f t="shared" si="266"/>
        <v>2.9188320000000658</v>
      </c>
      <c r="G2669" s="29">
        <f t="shared" si="267"/>
        <v>766.85883200000001</v>
      </c>
      <c r="H2669" s="17"/>
    </row>
    <row r="2670" spans="1:8">
      <c r="A2670" s="27">
        <v>39212</v>
      </c>
      <c r="B2670" s="17"/>
      <c r="C2670" s="17"/>
      <c r="D2670" s="17"/>
      <c r="E2670" s="17"/>
      <c r="F2670" s="17"/>
      <c r="G2670" s="17"/>
      <c r="H2670" s="17"/>
    </row>
    <row r="2671" spans="1:8">
      <c r="A2671" s="27">
        <v>39213</v>
      </c>
      <c r="B2671" s="17"/>
      <c r="C2671" s="17"/>
      <c r="D2671" s="17"/>
      <c r="E2671" s="17"/>
      <c r="F2671" s="17"/>
      <c r="G2671" s="17"/>
      <c r="H2671" s="17"/>
    </row>
    <row r="2672" spans="1:8">
      <c r="A2672" s="27">
        <v>39214</v>
      </c>
      <c r="B2672" s="17"/>
      <c r="C2672" s="17"/>
      <c r="D2672" s="17"/>
      <c r="E2672" s="17"/>
      <c r="F2672" s="17"/>
      <c r="G2672" s="17"/>
      <c r="H2672" s="17"/>
    </row>
    <row r="2673" spans="1:8">
      <c r="A2673" s="27">
        <v>39215</v>
      </c>
      <c r="B2673" s="17"/>
      <c r="C2673" s="17"/>
      <c r="D2673" s="17"/>
      <c r="E2673" s="17"/>
      <c r="F2673" s="17"/>
      <c r="G2673" s="17"/>
      <c r="H2673" s="17"/>
    </row>
    <row r="2674" spans="1:8">
      <c r="A2674" s="27">
        <v>39216</v>
      </c>
      <c r="B2674" s="17"/>
      <c r="C2674" s="17"/>
      <c r="D2674" s="17"/>
      <c r="E2674" s="17"/>
      <c r="F2674" s="17"/>
      <c r="G2674" s="17"/>
      <c r="H2674" s="17"/>
    </row>
    <row r="2675" spans="1:8">
      <c r="A2675" s="27">
        <v>39217</v>
      </c>
      <c r="B2675" s="17"/>
      <c r="C2675" s="17"/>
      <c r="D2675" s="17"/>
      <c r="E2675" s="17"/>
      <c r="F2675" s="17"/>
      <c r="G2675" s="17"/>
      <c r="H2675" s="17"/>
    </row>
    <row r="2676" spans="1:8">
      <c r="A2676" s="27">
        <v>39218</v>
      </c>
      <c r="B2676" s="17"/>
      <c r="C2676" s="17"/>
      <c r="D2676" s="17"/>
      <c r="E2676" s="17"/>
      <c r="F2676" s="17"/>
      <c r="G2676" s="17"/>
      <c r="H2676" s="17"/>
    </row>
    <row r="2677" spans="1:8">
      <c r="A2677" s="27">
        <v>39219</v>
      </c>
      <c r="B2677" s="17"/>
      <c r="C2677" s="17"/>
      <c r="D2677" s="17"/>
      <c r="E2677" s="17"/>
      <c r="F2677" s="17"/>
      <c r="G2677" s="17"/>
      <c r="H2677" s="17"/>
    </row>
    <row r="2678" spans="1:8">
      <c r="A2678" s="27">
        <v>39220</v>
      </c>
      <c r="B2678" s="17"/>
      <c r="C2678" s="17"/>
      <c r="D2678" s="17"/>
      <c r="E2678" s="17"/>
      <c r="F2678" s="17"/>
      <c r="G2678" s="17"/>
      <c r="H2678" s="17"/>
    </row>
    <row r="2679" spans="1:8">
      <c r="A2679" s="27">
        <v>39221</v>
      </c>
      <c r="B2679" s="17"/>
      <c r="C2679" s="17"/>
      <c r="D2679" s="17"/>
      <c r="E2679" s="17"/>
      <c r="F2679" s="17"/>
      <c r="G2679" s="17"/>
      <c r="H2679" s="17"/>
    </row>
    <row r="2680" spans="1:8">
      <c r="A2680" s="27">
        <v>39222</v>
      </c>
      <c r="B2680" s="17"/>
      <c r="C2680" s="17"/>
      <c r="D2680" s="17"/>
      <c r="E2680" s="17"/>
      <c r="F2680" s="17"/>
      <c r="G2680" s="17"/>
      <c r="H2680" s="17"/>
    </row>
    <row r="2681" spans="1:8">
      <c r="A2681" s="27">
        <v>39223</v>
      </c>
      <c r="B2681" s="17"/>
      <c r="C2681" s="17"/>
      <c r="D2681" s="17"/>
      <c r="E2681" s="17"/>
      <c r="F2681" s="17"/>
      <c r="G2681" s="17"/>
      <c r="H2681" s="17"/>
    </row>
    <row r="2682" spans="1:8">
      <c r="A2682" s="27">
        <v>39224</v>
      </c>
      <c r="B2682" s="17"/>
      <c r="C2682" s="17"/>
      <c r="D2682" s="17"/>
      <c r="E2682" s="17"/>
      <c r="F2682" s="17"/>
      <c r="G2682" s="17"/>
      <c r="H2682" s="17"/>
    </row>
    <row r="2683" spans="1:8">
      <c r="A2683" s="27">
        <v>39225</v>
      </c>
      <c r="B2683" s="17"/>
      <c r="C2683" s="17"/>
      <c r="D2683" s="17"/>
      <c r="E2683" s="17"/>
      <c r="F2683" s="17"/>
      <c r="G2683" s="17"/>
      <c r="H2683" s="17"/>
    </row>
    <row r="2684" spans="1:8">
      <c r="A2684" s="27">
        <v>39226</v>
      </c>
      <c r="B2684" s="17"/>
      <c r="C2684" s="17"/>
      <c r="D2684" s="17"/>
      <c r="E2684" s="17"/>
      <c r="F2684" s="17"/>
      <c r="G2684" s="17"/>
      <c r="H2684" s="17"/>
    </row>
    <row r="2685" spans="1:8">
      <c r="A2685" s="27">
        <v>39227</v>
      </c>
      <c r="B2685" s="17"/>
      <c r="C2685" s="17"/>
      <c r="D2685" s="17"/>
      <c r="E2685" s="17"/>
      <c r="F2685" s="17"/>
      <c r="G2685" s="17"/>
      <c r="H2685" s="17"/>
    </row>
    <row r="2686" spans="1:8">
      <c r="A2686" s="27">
        <v>39228</v>
      </c>
      <c r="B2686" s="17"/>
      <c r="C2686" s="17"/>
      <c r="D2686" s="17"/>
      <c r="E2686" s="17"/>
      <c r="F2686" s="17"/>
      <c r="G2686" s="17"/>
      <c r="H2686" s="17"/>
    </row>
    <row r="2687" spans="1:8">
      <c r="A2687" s="27">
        <v>39229</v>
      </c>
      <c r="B2687" s="17"/>
      <c r="C2687" s="17"/>
      <c r="D2687" s="17"/>
      <c r="E2687" s="17"/>
      <c r="F2687" s="17"/>
      <c r="G2687" s="17"/>
      <c r="H2687" s="17"/>
    </row>
    <row r="2688" spans="1:8">
      <c r="A2688" s="27">
        <v>39230</v>
      </c>
      <c r="B2688" s="17"/>
      <c r="C2688" s="17"/>
      <c r="D2688" s="17"/>
      <c r="E2688" s="17"/>
      <c r="F2688" s="17"/>
      <c r="G2688" s="17"/>
      <c r="H2688" s="17"/>
    </row>
    <row r="2689" spans="1:8">
      <c r="A2689" s="27">
        <v>39231</v>
      </c>
      <c r="B2689" s="17"/>
      <c r="C2689" s="17"/>
      <c r="D2689" s="17"/>
      <c r="E2689" s="17"/>
      <c r="F2689" s="17"/>
      <c r="G2689" s="17"/>
      <c r="H2689" s="17"/>
    </row>
    <row r="2690" spans="1:8">
      <c r="A2690" s="27">
        <v>39232</v>
      </c>
      <c r="B2690" s="17"/>
      <c r="C2690" s="17"/>
      <c r="D2690" s="17"/>
      <c r="E2690" s="17"/>
      <c r="F2690" s="17"/>
      <c r="G2690" s="17"/>
      <c r="H2690" s="17"/>
    </row>
    <row r="2691" spans="1:8">
      <c r="A2691" s="27">
        <v>39233</v>
      </c>
      <c r="B2691" s="17"/>
      <c r="C2691" s="17"/>
      <c r="D2691" s="17"/>
      <c r="E2691" s="17"/>
      <c r="F2691" s="17"/>
      <c r="G2691" s="17"/>
      <c r="H2691" s="17"/>
    </row>
    <row r="2692" spans="1:8">
      <c r="A2692" s="27">
        <v>39234</v>
      </c>
      <c r="B2692" s="17"/>
      <c r="C2692" s="17"/>
      <c r="D2692" s="17"/>
      <c r="E2692" s="17"/>
      <c r="F2692" s="17"/>
      <c r="G2692" s="17"/>
      <c r="H2692" s="17"/>
    </row>
    <row r="2693" spans="1:8">
      <c r="A2693" s="27">
        <v>39235</v>
      </c>
      <c r="B2693" s="17"/>
      <c r="C2693" s="17"/>
      <c r="D2693" s="17"/>
      <c r="E2693" s="17"/>
      <c r="F2693" s="17"/>
      <c r="G2693" s="17"/>
      <c r="H2693" s="17"/>
    </row>
    <row r="2694" spans="1:8">
      <c r="A2694" s="27">
        <v>39236</v>
      </c>
      <c r="B2694" s="17"/>
      <c r="C2694" s="17"/>
      <c r="D2694" s="17"/>
      <c r="E2694" s="17"/>
      <c r="F2694" s="17"/>
      <c r="G2694" s="17"/>
      <c r="H2694" s="17"/>
    </row>
    <row r="2695" spans="1:8">
      <c r="A2695" s="27">
        <v>39237</v>
      </c>
      <c r="B2695" s="17"/>
      <c r="C2695" s="17"/>
      <c r="D2695" s="17"/>
      <c r="E2695" s="17"/>
      <c r="F2695" s="17"/>
      <c r="G2695" s="17"/>
      <c r="H2695" s="17"/>
    </row>
    <row r="2696" spans="1:8">
      <c r="A2696" s="27">
        <v>39238</v>
      </c>
      <c r="B2696" s="17"/>
      <c r="C2696" s="17"/>
      <c r="D2696" s="17"/>
      <c r="E2696" s="17"/>
      <c r="F2696" s="17"/>
      <c r="G2696" s="17"/>
      <c r="H2696" s="17"/>
    </row>
    <row r="2697" spans="1:8">
      <c r="A2697" s="27">
        <v>39239</v>
      </c>
      <c r="B2697" s="17"/>
      <c r="C2697" s="17"/>
      <c r="D2697" s="17"/>
      <c r="E2697" s="17"/>
      <c r="F2697" s="17"/>
      <c r="G2697" s="17"/>
      <c r="H2697" s="17"/>
    </row>
    <row r="2698" spans="1:8">
      <c r="A2698" s="27">
        <v>39240</v>
      </c>
      <c r="B2698" s="17"/>
      <c r="C2698" s="17"/>
      <c r="D2698" s="17"/>
      <c r="E2698" s="17"/>
      <c r="F2698" s="17"/>
      <c r="G2698" s="17"/>
      <c r="H2698" s="17"/>
    </row>
    <row r="2699" spans="1:8">
      <c r="A2699" s="27">
        <v>39241</v>
      </c>
      <c r="B2699" s="17"/>
      <c r="C2699" s="17"/>
      <c r="D2699" s="17"/>
      <c r="E2699" s="17"/>
      <c r="F2699" s="17"/>
      <c r="G2699" s="17"/>
      <c r="H2699" s="17"/>
    </row>
    <row r="2700" spans="1:8">
      <c r="A2700" s="27">
        <v>39242</v>
      </c>
      <c r="B2700" s="17"/>
      <c r="C2700" s="17"/>
      <c r="D2700" s="17"/>
      <c r="E2700" s="17"/>
      <c r="F2700" s="17"/>
      <c r="G2700" s="17"/>
      <c r="H2700" s="17"/>
    </row>
    <row r="2701" spans="1:8">
      <c r="A2701" s="27">
        <v>39243</v>
      </c>
      <c r="B2701" s="17"/>
      <c r="C2701" s="17"/>
      <c r="D2701" s="17"/>
      <c r="E2701" s="17"/>
      <c r="F2701" s="17"/>
      <c r="G2701" s="17"/>
      <c r="H2701" s="17"/>
    </row>
    <row r="2702" spans="1:8">
      <c r="A2702" s="27">
        <v>39244</v>
      </c>
      <c r="B2702" s="17"/>
      <c r="C2702" s="17"/>
      <c r="D2702" s="17"/>
      <c r="E2702" s="17"/>
      <c r="F2702" s="17"/>
      <c r="G2702" s="17"/>
      <c r="H2702" s="17"/>
    </row>
    <row r="2703" spans="1:8">
      <c r="A2703" s="27">
        <v>39245</v>
      </c>
      <c r="B2703" s="17"/>
      <c r="C2703" s="17"/>
      <c r="D2703" s="17"/>
      <c r="E2703" s="17"/>
      <c r="F2703" s="17"/>
      <c r="G2703" s="17"/>
      <c r="H2703" s="17"/>
    </row>
    <row r="2704" spans="1:8">
      <c r="A2704" s="27">
        <v>39246</v>
      </c>
      <c r="B2704" s="17"/>
      <c r="C2704" s="17"/>
      <c r="D2704" s="17"/>
      <c r="E2704" s="17"/>
      <c r="F2704" s="17"/>
      <c r="G2704" s="17"/>
      <c r="H2704" s="17"/>
    </row>
    <row r="2705" spans="1:8">
      <c r="A2705" s="27">
        <v>39247</v>
      </c>
      <c r="B2705" s="17"/>
      <c r="C2705" s="17"/>
      <c r="D2705" s="17"/>
      <c r="E2705" s="17"/>
      <c r="F2705" s="17"/>
      <c r="G2705" s="17"/>
      <c r="H2705" s="17"/>
    </row>
    <row r="2706" spans="1:8">
      <c r="A2706" s="27">
        <v>39248</v>
      </c>
      <c r="B2706" s="17"/>
      <c r="C2706" s="17"/>
      <c r="D2706" s="17"/>
      <c r="E2706" s="17"/>
      <c r="F2706" s="17"/>
      <c r="G2706" s="17"/>
      <c r="H2706" s="17"/>
    </row>
    <row r="2707" spans="1:8">
      <c r="A2707" s="27">
        <v>39249</v>
      </c>
      <c r="B2707" s="17"/>
      <c r="C2707" s="17"/>
      <c r="D2707" s="17"/>
      <c r="E2707" s="17"/>
      <c r="F2707" s="17"/>
      <c r="G2707" s="17"/>
      <c r="H2707" s="17"/>
    </row>
    <row r="2708" spans="1:8">
      <c r="A2708" s="27">
        <v>39250</v>
      </c>
      <c r="B2708" s="17"/>
      <c r="C2708" s="17"/>
      <c r="D2708" s="17"/>
      <c r="E2708" s="17"/>
      <c r="F2708" s="17"/>
      <c r="G2708" s="17"/>
      <c r="H2708" s="17"/>
    </row>
    <row r="2709" spans="1:8">
      <c r="A2709" s="27">
        <v>39251</v>
      </c>
      <c r="B2709" s="17"/>
      <c r="C2709" s="17"/>
      <c r="D2709" s="17"/>
      <c r="E2709" s="17"/>
      <c r="F2709" s="17"/>
      <c r="G2709" s="17"/>
      <c r="H2709" s="17"/>
    </row>
    <row r="2710" spans="1:8">
      <c r="A2710" s="27">
        <v>39252</v>
      </c>
      <c r="B2710" s="17"/>
      <c r="C2710" s="17"/>
      <c r="D2710" s="17"/>
      <c r="E2710" s="17"/>
      <c r="F2710" s="17"/>
      <c r="G2710" s="17"/>
      <c r="H2710" s="17"/>
    </row>
    <row r="2711" spans="1:8">
      <c r="A2711" s="27">
        <v>39253</v>
      </c>
      <c r="B2711" s="17"/>
      <c r="C2711" s="17"/>
      <c r="D2711" s="17"/>
      <c r="E2711" s="17"/>
      <c r="F2711" s="17"/>
      <c r="G2711" s="17"/>
      <c r="H2711" s="17"/>
    </row>
    <row r="2712" spans="1:8">
      <c r="A2712" s="27">
        <v>39254</v>
      </c>
      <c r="B2712" s="17"/>
      <c r="C2712" s="17"/>
      <c r="D2712" s="17"/>
      <c r="E2712" s="17"/>
      <c r="F2712" s="17"/>
      <c r="G2712" s="17"/>
      <c r="H2712" s="17"/>
    </row>
    <row r="2713" spans="1:8">
      <c r="A2713" s="27">
        <v>39255</v>
      </c>
      <c r="B2713" s="17"/>
      <c r="C2713" s="17"/>
      <c r="D2713" s="17"/>
      <c r="E2713" s="17"/>
      <c r="F2713" s="17"/>
      <c r="G2713" s="17"/>
      <c r="H2713" s="17"/>
    </row>
    <row r="2714" spans="1:8">
      <c r="A2714" s="27">
        <v>39256</v>
      </c>
      <c r="B2714" s="17"/>
      <c r="C2714" s="17"/>
      <c r="D2714" s="17"/>
      <c r="E2714" s="17"/>
      <c r="F2714" s="17"/>
      <c r="G2714" s="17"/>
      <c r="H2714" s="17"/>
    </row>
    <row r="2715" spans="1:8">
      <c r="A2715" s="27">
        <v>39257</v>
      </c>
      <c r="B2715" s="17"/>
      <c r="C2715" s="17"/>
      <c r="D2715" s="17"/>
      <c r="E2715" s="17"/>
      <c r="F2715" s="17"/>
      <c r="G2715" s="17"/>
      <c r="H2715" s="17"/>
    </row>
    <row r="2716" spans="1:8">
      <c r="A2716" s="27">
        <v>39258</v>
      </c>
      <c r="B2716" s="17"/>
      <c r="C2716" s="17"/>
      <c r="D2716" s="17"/>
      <c r="E2716" s="17"/>
      <c r="F2716" s="17"/>
      <c r="G2716" s="17"/>
      <c r="H2716" s="17"/>
    </row>
    <row r="2717" spans="1:8">
      <c r="A2717" s="27">
        <v>39259</v>
      </c>
      <c r="B2717" s="17"/>
      <c r="C2717" s="17"/>
      <c r="D2717" s="17"/>
      <c r="E2717" s="17"/>
      <c r="F2717" s="17"/>
      <c r="G2717" s="17"/>
      <c r="H2717" s="17"/>
    </row>
    <row r="2718" spans="1:8">
      <c r="A2718" s="27">
        <v>39260</v>
      </c>
      <c r="B2718" s="17"/>
      <c r="C2718" s="17"/>
      <c r="D2718" s="17"/>
      <c r="E2718" s="17"/>
      <c r="F2718" s="17"/>
      <c r="G2718" s="17"/>
      <c r="H2718" s="17"/>
    </row>
    <row r="2719" spans="1:8">
      <c r="A2719" s="27">
        <v>39261</v>
      </c>
      <c r="B2719" s="17"/>
      <c r="C2719" s="17"/>
      <c r="D2719" s="17"/>
      <c r="E2719" s="17"/>
      <c r="F2719" s="17"/>
      <c r="G2719" s="17"/>
      <c r="H2719" s="17"/>
    </row>
    <row r="2720" spans="1:8">
      <c r="A2720" s="27">
        <v>39262</v>
      </c>
      <c r="B2720" s="17"/>
      <c r="C2720" s="17"/>
      <c r="D2720" s="17"/>
      <c r="E2720" s="17"/>
      <c r="F2720" s="17"/>
      <c r="G2720" s="17"/>
      <c r="H2720" s="17"/>
    </row>
    <row r="2721" spans="1:8">
      <c r="A2721" s="27">
        <v>39263</v>
      </c>
      <c r="B2721" s="17"/>
      <c r="C2721" s="17"/>
      <c r="D2721" s="17"/>
      <c r="E2721" s="17"/>
      <c r="F2721" s="17"/>
      <c r="G2721" s="17"/>
      <c r="H2721" s="17"/>
    </row>
    <row r="2722" spans="1:8">
      <c r="A2722" s="27">
        <v>39264</v>
      </c>
      <c r="B2722" s="17"/>
      <c r="C2722" s="17"/>
      <c r="D2722" s="17"/>
      <c r="E2722" s="17"/>
      <c r="F2722" s="17"/>
      <c r="G2722" s="17"/>
      <c r="H2722" s="17"/>
    </row>
    <row r="2723" spans="1:8">
      <c r="A2723" s="27">
        <v>39265</v>
      </c>
      <c r="B2723" s="17"/>
      <c r="C2723" s="17"/>
      <c r="D2723" s="17"/>
      <c r="E2723" s="17"/>
      <c r="F2723" s="17"/>
      <c r="G2723" s="17"/>
      <c r="H2723" s="17"/>
    </row>
    <row r="2724" spans="1:8">
      <c r="A2724" s="27">
        <v>39266</v>
      </c>
      <c r="B2724" s="17"/>
      <c r="C2724" s="17"/>
      <c r="D2724" s="17"/>
      <c r="E2724" s="17"/>
      <c r="F2724" s="17"/>
      <c r="G2724" s="17"/>
      <c r="H2724" s="17"/>
    </row>
    <row r="2725" spans="1:8">
      <c r="A2725" s="27">
        <v>39267</v>
      </c>
      <c r="B2725" s="11">
        <v>92.38</v>
      </c>
      <c r="C2725" s="29">
        <f t="shared" ref="C2725:C2741" si="268">874.02-B2725</f>
        <v>781.64</v>
      </c>
      <c r="D2725" s="28">
        <f t="shared" ref="D2725:D2741" si="269">1500-B2725</f>
        <v>1407.62</v>
      </c>
      <c r="E2725" s="16">
        <f t="shared" ref="E2725:E2741" si="270">D2725*1.0021</f>
        <v>1410.5760019999998</v>
      </c>
      <c r="F2725" s="29">
        <f t="shared" ref="F2725:F2741" si="271">E2725-D2725</f>
        <v>2.9560019999998985</v>
      </c>
      <c r="G2725" s="29">
        <f t="shared" ref="G2725:G2741" si="272">C2725+(E2725-D2725)</f>
        <v>784.59600199999988</v>
      </c>
      <c r="H2725" s="17"/>
    </row>
    <row r="2726" spans="1:8">
      <c r="A2726" s="27">
        <v>39268</v>
      </c>
      <c r="B2726" s="11">
        <v>91.26</v>
      </c>
      <c r="C2726" s="29">
        <f t="shared" si="268"/>
        <v>782.76</v>
      </c>
      <c r="D2726" s="28">
        <f t="shared" si="269"/>
        <v>1408.74</v>
      </c>
      <c r="E2726" s="16">
        <f t="shared" si="270"/>
        <v>1411.6983540000001</v>
      </c>
      <c r="F2726" s="29">
        <f t="shared" si="271"/>
        <v>2.9583540000000994</v>
      </c>
      <c r="G2726" s="29">
        <f t="shared" si="272"/>
        <v>785.71835400000009</v>
      </c>
      <c r="H2726" s="17"/>
    </row>
    <row r="2727" spans="1:8">
      <c r="A2727" s="27">
        <v>39269</v>
      </c>
      <c r="B2727" s="11">
        <v>90.37</v>
      </c>
      <c r="C2727" s="29">
        <f t="shared" si="268"/>
        <v>783.65</v>
      </c>
      <c r="D2727" s="28">
        <f t="shared" si="269"/>
        <v>1409.63</v>
      </c>
      <c r="E2727" s="16">
        <f t="shared" si="270"/>
        <v>1412.5902230000002</v>
      </c>
      <c r="F2727" s="29">
        <f t="shared" si="271"/>
        <v>2.9602230000000418</v>
      </c>
      <c r="G2727" s="29">
        <f t="shared" si="272"/>
        <v>786.61022300000002</v>
      </c>
      <c r="H2727" s="17"/>
    </row>
    <row r="2728" spans="1:8">
      <c r="A2728" s="27">
        <v>39270</v>
      </c>
      <c r="B2728" s="11">
        <v>89.5</v>
      </c>
      <c r="C2728" s="29">
        <f t="shared" si="268"/>
        <v>784.52</v>
      </c>
      <c r="D2728" s="28">
        <f t="shared" si="269"/>
        <v>1410.5</v>
      </c>
      <c r="E2728" s="16">
        <f t="shared" si="270"/>
        <v>1413.4620500000001</v>
      </c>
      <c r="F2728" s="29">
        <f t="shared" si="271"/>
        <v>2.9620500000000902</v>
      </c>
      <c r="G2728" s="29">
        <f t="shared" si="272"/>
        <v>787.48205000000007</v>
      </c>
      <c r="H2728" s="17"/>
    </row>
    <row r="2729" spans="1:8">
      <c r="A2729" s="27">
        <v>39271</v>
      </c>
      <c r="B2729" s="11">
        <v>88.66</v>
      </c>
      <c r="C2729" s="29">
        <f t="shared" si="268"/>
        <v>785.36</v>
      </c>
      <c r="D2729" s="28">
        <f t="shared" si="269"/>
        <v>1411.34</v>
      </c>
      <c r="E2729" s="16">
        <f t="shared" si="270"/>
        <v>1414.3038139999999</v>
      </c>
      <c r="F2729" s="29">
        <f t="shared" si="271"/>
        <v>2.9638139999999566</v>
      </c>
      <c r="G2729" s="29">
        <f t="shared" si="272"/>
        <v>788.32381399999997</v>
      </c>
      <c r="H2729" s="17"/>
    </row>
    <row r="2730" spans="1:8">
      <c r="A2730" s="27">
        <v>39272</v>
      </c>
      <c r="B2730" s="11">
        <v>87.86</v>
      </c>
      <c r="C2730" s="29">
        <f t="shared" si="268"/>
        <v>786.16</v>
      </c>
      <c r="D2730" s="28">
        <f t="shared" si="269"/>
        <v>1412.14</v>
      </c>
      <c r="E2730" s="16">
        <f t="shared" si="270"/>
        <v>1415.1054940000001</v>
      </c>
      <c r="F2730" s="29">
        <f t="shared" si="271"/>
        <v>2.9654940000000352</v>
      </c>
      <c r="G2730" s="29">
        <f t="shared" si="272"/>
        <v>789.125494</v>
      </c>
      <c r="H2730" s="17"/>
    </row>
    <row r="2731" spans="1:8">
      <c r="A2731" s="27">
        <v>39273</v>
      </c>
      <c r="B2731" s="11">
        <v>87.12</v>
      </c>
      <c r="C2731" s="29">
        <f t="shared" si="268"/>
        <v>786.9</v>
      </c>
      <c r="D2731" s="28">
        <f t="shared" si="269"/>
        <v>1412.88</v>
      </c>
      <c r="E2731" s="16">
        <f t="shared" si="270"/>
        <v>1415.8470480000001</v>
      </c>
      <c r="F2731" s="29">
        <f t="shared" si="271"/>
        <v>2.967047999999977</v>
      </c>
      <c r="G2731" s="29">
        <f t="shared" si="272"/>
        <v>789.86704799999995</v>
      </c>
      <c r="H2731" s="17"/>
    </row>
    <row r="2732" spans="1:8">
      <c r="A2732" s="27">
        <v>39274</v>
      </c>
      <c r="B2732" s="11">
        <v>86.56</v>
      </c>
      <c r="C2732" s="29">
        <f t="shared" si="268"/>
        <v>787.46</v>
      </c>
      <c r="D2732" s="28">
        <f t="shared" si="269"/>
        <v>1413.44</v>
      </c>
      <c r="E2732" s="16">
        <f t="shared" si="270"/>
        <v>1416.408224</v>
      </c>
      <c r="F2732" s="29">
        <f t="shared" si="271"/>
        <v>2.9682239999999638</v>
      </c>
      <c r="G2732" s="29">
        <f t="shared" si="272"/>
        <v>790.428224</v>
      </c>
      <c r="H2732" s="17"/>
    </row>
    <row r="2733" spans="1:8">
      <c r="A2733" s="27">
        <v>39275</v>
      </c>
      <c r="B2733" s="11">
        <v>86</v>
      </c>
      <c r="C2733" s="29">
        <f t="shared" si="268"/>
        <v>788.02</v>
      </c>
      <c r="D2733" s="28">
        <f t="shared" si="269"/>
        <v>1414</v>
      </c>
      <c r="E2733" s="16">
        <f t="shared" si="270"/>
        <v>1416.9694</v>
      </c>
      <c r="F2733" s="29">
        <f t="shared" si="271"/>
        <v>2.9693999999999505</v>
      </c>
      <c r="G2733" s="29">
        <f t="shared" si="272"/>
        <v>790.98939999999993</v>
      </c>
      <c r="H2733" s="17"/>
    </row>
    <row r="2734" spans="1:8">
      <c r="A2734" s="27">
        <v>39276</v>
      </c>
      <c r="B2734" s="11">
        <v>85.5</v>
      </c>
      <c r="C2734" s="29">
        <f t="shared" si="268"/>
        <v>788.52</v>
      </c>
      <c r="D2734" s="28">
        <f t="shared" si="269"/>
        <v>1414.5</v>
      </c>
      <c r="E2734" s="16">
        <f t="shared" si="270"/>
        <v>1417.47045</v>
      </c>
      <c r="F2734" s="29">
        <f t="shared" si="271"/>
        <v>2.970450000000028</v>
      </c>
      <c r="G2734" s="29">
        <f t="shared" si="272"/>
        <v>791.49045000000001</v>
      </c>
      <c r="H2734" s="17"/>
    </row>
    <row r="2735" spans="1:8">
      <c r="A2735" s="27">
        <v>39277</v>
      </c>
      <c r="B2735" s="11">
        <v>85.06</v>
      </c>
      <c r="C2735" s="29">
        <f t="shared" si="268"/>
        <v>788.96</v>
      </c>
      <c r="D2735" s="28">
        <f t="shared" si="269"/>
        <v>1414.94</v>
      </c>
      <c r="E2735" s="16">
        <f t="shared" si="270"/>
        <v>1417.911374</v>
      </c>
      <c r="F2735" s="29">
        <f t="shared" si="271"/>
        <v>2.9713739999999689</v>
      </c>
      <c r="G2735" s="29">
        <f t="shared" si="272"/>
        <v>791.93137400000001</v>
      </c>
      <c r="H2735" s="17"/>
    </row>
    <row r="2736" spans="1:8">
      <c r="A2736" s="27">
        <v>39278</v>
      </c>
      <c r="B2736" s="11">
        <v>84.67</v>
      </c>
      <c r="C2736" s="29">
        <f t="shared" si="268"/>
        <v>789.35</v>
      </c>
      <c r="D2736" s="28">
        <f t="shared" si="269"/>
        <v>1415.33</v>
      </c>
      <c r="E2736" s="16">
        <f t="shared" si="270"/>
        <v>1418.302193</v>
      </c>
      <c r="F2736" s="29">
        <f t="shared" si="271"/>
        <v>2.9721930000000611</v>
      </c>
      <c r="G2736" s="29">
        <f t="shared" si="272"/>
        <v>792.32219300000008</v>
      </c>
      <c r="H2736" s="17"/>
    </row>
    <row r="2737" spans="1:8">
      <c r="A2737" s="27">
        <v>39279</v>
      </c>
      <c r="B2737" s="11">
        <v>84.31</v>
      </c>
      <c r="C2737" s="29">
        <f t="shared" si="268"/>
        <v>789.71</v>
      </c>
      <c r="D2737" s="28">
        <f t="shared" si="269"/>
        <v>1415.69</v>
      </c>
      <c r="E2737" s="16">
        <f t="shared" si="270"/>
        <v>1418.662949</v>
      </c>
      <c r="F2737" s="29">
        <f t="shared" si="271"/>
        <v>2.9729489999999714</v>
      </c>
      <c r="G2737" s="29">
        <f t="shared" si="272"/>
        <v>792.68294900000001</v>
      </c>
      <c r="H2737" s="17"/>
    </row>
    <row r="2738" spans="1:8">
      <c r="A2738" s="27">
        <v>39280</v>
      </c>
      <c r="B2738" s="11">
        <v>83.96</v>
      </c>
      <c r="C2738" s="29">
        <f t="shared" si="268"/>
        <v>790.06</v>
      </c>
      <c r="D2738" s="28">
        <f t="shared" si="269"/>
        <v>1416.04</v>
      </c>
      <c r="E2738" s="16">
        <f t="shared" si="270"/>
        <v>1419.013684</v>
      </c>
      <c r="F2738" s="29">
        <f t="shared" si="271"/>
        <v>2.9736840000000484</v>
      </c>
      <c r="G2738" s="29">
        <f t="shared" si="272"/>
        <v>793.03368399999999</v>
      </c>
      <c r="H2738" s="17"/>
    </row>
    <row r="2739" spans="1:8">
      <c r="A2739" s="27">
        <v>39281</v>
      </c>
      <c r="B2739" s="11">
        <v>83.59</v>
      </c>
      <c r="C2739" s="29">
        <f t="shared" si="268"/>
        <v>790.43</v>
      </c>
      <c r="D2739" s="28">
        <f t="shared" si="269"/>
        <v>1416.41</v>
      </c>
      <c r="E2739" s="16">
        <f t="shared" si="270"/>
        <v>1419.3844610000001</v>
      </c>
      <c r="F2739" s="29">
        <f t="shared" si="271"/>
        <v>2.9744610000000193</v>
      </c>
      <c r="G2739" s="29">
        <f t="shared" si="272"/>
        <v>793.40446099999997</v>
      </c>
      <c r="H2739" s="17"/>
    </row>
    <row r="2740" spans="1:8">
      <c r="A2740" s="27">
        <v>39282</v>
      </c>
      <c r="B2740" s="11">
        <v>83.15</v>
      </c>
      <c r="C2740" s="29">
        <f t="shared" si="268"/>
        <v>790.87</v>
      </c>
      <c r="D2740" s="28">
        <f t="shared" si="269"/>
        <v>1416.85</v>
      </c>
      <c r="E2740" s="16">
        <f t="shared" si="270"/>
        <v>1419.8253849999999</v>
      </c>
      <c r="F2740" s="29">
        <f t="shared" si="271"/>
        <v>2.9753849999999602</v>
      </c>
      <c r="G2740" s="29">
        <f t="shared" si="272"/>
        <v>793.84538499999996</v>
      </c>
      <c r="H2740" s="17"/>
    </row>
    <row r="2741" spans="1:8">
      <c r="A2741" s="27">
        <v>39283</v>
      </c>
      <c r="B2741" s="11">
        <v>82.74</v>
      </c>
      <c r="C2741" s="29">
        <f t="shared" si="268"/>
        <v>791.28</v>
      </c>
      <c r="D2741" s="28">
        <f t="shared" si="269"/>
        <v>1417.26</v>
      </c>
      <c r="E2741" s="16">
        <f t="shared" si="270"/>
        <v>1420.2362459999999</v>
      </c>
      <c r="F2741" s="29">
        <f t="shared" si="271"/>
        <v>2.9762459999999464</v>
      </c>
      <c r="G2741" s="29">
        <f t="shared" si="272"/>
        <v>794.25624599999992</v>
      </c>
      <c r="H2741" s="17"/>
    </row>
    <row r="2742" spans="1:8">
      <c r="A2742" s="27">
        <v>39284</v>
      </c>
      <c r="B2742" s="17"/>
      <c r="C2742" s="17"/>
      <c r="D2742" s="17"/>
      <c r="E2742" s="17"/>
      <c r="F2742" s="17"/>
      <c r="G2742" s="17"/>
      <c r="H2742" s="17"/>
    </row>
    <row r="2743" spans="1:8">
      <c r="A2743" s="27">
        <v>39285</v>
      </c>
      <c r="B2743" s="17"/>
      <c r="C2743" s="17"/>
      <c r="D2743" s="17"/>
      <c r="E2743" s="17"/>
      <c r="F2743" s="17"/>
      <c r="G2743" s="17"/>
      <c r="H2743" s="17"/>
    </row>
    <row r="2744" spans="1:8">
      <c r="A2744" s="27">
        <v>39286</v>
      </c>
      <c r="B2744" s="17"/>
      <c r="C2744" s="17"/>
      <c r="D2744" s="17"/>
      <c r="E2744" s="17"/>
      <c r="F2744" s="17"/>
      <c r="G2744" s="17"/>
      <c r="H2744" s="17"/>
    </row>
    <row r="2745" spans="1:8">
      <c r="A2745" s="27">
        <v>39287</v>
      </c>
      <c r="B2745" s="17"/>
      <c r="C2745" s="17"/>
      <c r="D2745" s="17"/>
      <c r="E2745" s="17"/>
      <c r="F2745" s="17"/>
      <c r="G2745" s="17"/>
      <c r="H2745" s="17"/>
    </row>
    <row r="2746" spans="1:8">
      <c r="A2746" s="27">
        <v>39288</v>
      </c>
      <c r="B2746" s="17"/>
      <c r="C2746" s="17"/>
      <c r="D2746" s="17"/>
      <c r="E2746" s="17"/>
      <c r="F2746" s="17"/>
      <c r="G2746" s="17"/>
      <c r="H2746" s="17"/>
    </row>
    <row r="2747" spans="1:8">
      <c r="A2747" s="27">
        <v>39289</v>
      </c>
      <c r="B2747" s="17"/>
      <c r="C2747" s="17"/>
      <c r="D2747" s="17"/>
      <c r="E2747" s="17"/>
      <c r="F2747" s="17"/>
      <c r="G2747" s="17"/>
      <c r="H2747" s="17"/>
    </row>
    <row r="2748" spans="1:8">
      <c r="A2748" s="27">
        <v>39290</v>
      </c>
      <c r="B2748" s="17"/>
      <c r="C2748" s="17"/>
      <c r="D2748" s="17"/>
      <c r="E2748" s="17"/>
      <c r="F2748" s="17"/>
      <c r="G2748" s="17"/>
      <c r="H2748" s="17"/>
    </row>
    <row r="2749" spans="1:8">
      <c r="A2749" s="27">
        <v>39291</v>
      </c>
      <c r="B2749" s="17"/>
      <c r="C2749" s="17"/>
      <c r="D2749" s="17"/>
      <c r="E2749" s="17"/>
      <c r="F2749" s="17"/>
      <c r="G2749" s="17"/>
      <c r="H2749" s="17"/>
    </row>
    <row r="2750" spans="1:8">
      <c r="A2750" s="27">
        <v>39292</v>
      </c>
      <c r="B2750" s="17"/>
      <c r="C2750" s="17"/>
      <c r="D2750" s="17"/>
      <c r="E2750" s="17"/>
      <c r="F2750" s="17"/>
      <c r="G2750" s="17"/>
      <c r="H2750" s="17"/>
    </row>
    <row r="2751" spans="1:8">
      <c r="A2751" s="27">
        <v>39293</v>
      </c>
      <c r="B2751" s="17"/>
      <c r="C2751" s="17"/>
      <c r="D2751" s="17"/>
      <c r="E2751" s="17"/>
      <c r="F2751" s="17"/>
      <c r="G2751" s="17"/>
      <c r="H2751" s="17"/>
    </row>
    <row r="2752" spans="1:8">
      <c r="A2752" s="27">
        <v>39294</v>
      </c>
      <c r="B2752" s="17"/>
      <c r="C2752" s="17"/>
      <c r="D2752" s="17"/>
      <c r="E2752" s="17"/>
      <c r="F2752" s="17"/>
      <c r="G2752" s="17"/>
      <c r="H2752" s="17"/>
    </row>
    <row r="2753" spans="1:8">
      <c r="A2753" s="27">
        <v>39295</v>
      </c>
      <c r="B2753" s="17"/>
      <c r="C2753" s="17"/>
      <c r="D2753" s="17"/>
      <c r="E2753" s="17"/>
      <c r="F2753" s="17"/>
      <c r="G2753" s="17"/>
      <c r="H2753" s="17"/>
    </row>
    <row r="2754" spans="1:8">
      <c r="A2754" s="27">
        <v>39296</v>
      </c>
      <c r="B2754" s="17"/>
      <c r="C2754" s="17"/>
      <c r="D2754" s="17"/>
      <c r="E2754" s="17"/>
      <c r="F2754" s="17"/>
      <c r="G2754" s="17"/>
      <c r="H2754" s="17"/>
    </row>
    <row r="2755" spans="1:8">
      <c r="A2755" s="27">
        <v>39297</v>
      </c>
      <c r="B2755" s="17"/>
      <c r="C2755" s="17"/>
      <c r="D2755" s="17"/>
      <c r="E2755" s="17"/>
      <c r="F2755" s="17"/>
      <c r="G2755" s="17"/>
      <c r="H2755" s="17"/>
    </row>
    <row r="2756" spans="1:8">
      <c r="A2756" s="27">
        <v>39298</v>
      </c>
      <c r="B2756" s="17"/>
      <c r="C2756" s="17"/>
      <c r="D2756" s="17"/>
      <c r="E2756" s="17"/>
      <c r="F2756" s="17"/>
      <c r="G2756" s="17"/>
      <c r="H2756" s="17"/>
    </row>
    <row r="2757" spans="1:8">
      <c r="A2757" s="27">
        <v>39299</v>
      </c>
      <c r="B2757" s="17"/>
      <c r="C2757" s="17"/>
      <c r="D2757" s="17"/>
      <c r="E2757" s="17"/>
      <c r="F2757" s="17"/>
      <c r="G2757" s="17"/>
      <c r="H2757" s="17"/>
    </row>
    <row r="2758" spans="1:8">
      <c r="A2758" s="27">
        <v>39300</v>
      </c>
      <c r="B2758" s="17"/>
      <c r="C2758" s="17"/>
      <c r="D2758" s="17"/>
      <c r="E2758" s="17"/>
      <c r="F2758" s="17"/>
      <c r="G2758" s="17"/>
      <c r="H2758" s="17"/>
    </row>
    <row r="2759" spans="1:8">
      <c r="A2759" s="27">
        <v>39301</v>
      </c>
      <c r="B2759" s="17"/>
      <c r="C2759" s="17"/>
      <c r="D2759" s="17"/>
      <c r="E2759" s="17"/>
      <c r="F2759" s="17"/>
      <c r="G2759" s="17"/>
      <c r="H2759" s="17"/>
    </row>
    <row r="2760" spans="1:8">
      <c r="A2760" s="27">
        <v>39302</v>
      </c>
      <c r="B2760" s="17"/>
      <c r="C2760" s="17"/>
      <c r="D2760" s="17"/>
      <c r="E2760" s="17"/>
      <c r="F2760" s="17"/>
      <c r="G2760" s="17"/>
      <c r="H2760" s="17"/>
    </row>
    <row r="2761" spans="1:8">
      <c r="A2761" s="27">
        <v>39303</v>
      </c>
      <c r="B2761" s="17"/>
      <c r="C2761" s="17"/>
      <c r="D2761" s="17"/>
      <c r="E2761" s="17"/>
      <c r="F2761" s="17"/>
      <c r="G2761" s="17"/>
      <c r="H2761" s="17"/>
    </row>
    <row r="2762" spans="1:8">
      <c r="A2762" s="27">
        <v>39304</v>
      </c>
      <c r="B2762" s="17"/>
      <c r="C2762" s="17"/>
      <c r="D2762" s="17"/>
      <c r="E2762" s="17"/>
      <c r="F2762" s="17"/>
      <c r="G2762" s="17"/>
      <c r="H2762" s="17"/>
    </row>
    <row r="2763" spans="1:8">
      <c r="A2763" s="27">
        <v>39305</v>
      </c>
      <c r="B2763" s="17"/>
      <c r="C2763" s="17"/>
      <c r="D2763" s="17"/>
      <c r="E2763" s="17"/>
      <c r="F2763" s="17"/>
      <c r="G2763" s="17"/>
      <c r="H2763" s="17"/>
    </row>
    <row r="2764" spans="1:8">
      <c r="A2764" s="27">
        <v>39306</v>
      </c>
      <c r="B2764" s="17"/>
      <c r="C2764" s="17"/>
      <c r="D2764" s="17"/>
      <c r="E2764" s="17"/>
      <c r="F2764" s="17"/>
      <c r="G2764" s="17"/>
      <c r="H2764" s="17"/>
    </row>
    <row r="2765" spans="1:8">
      <c r="A2765" s="27">
        <v>39307</v>
      </c>
      <c r="B2765" s="17"/>
      <c r="C2765" s="17"/>
      <c r="D2765" s="17"/>
      <c r="E2765" s="17"/>
      <c r="F2765" s="17"/>
      <c r="G2765" s="17"/>
      <c r="H2765" s="17"/>
    </row>
    <row r="2766" spans="1:8">
      <c r="A2766" s="27">
        <v>39308</v>
      </c>
      <c r="B2766" s="17"/>
      <c r="C2766" s="17"/>
      <c r="D2766" s="17"/>
      <c r="E2766" s="17"/>
      <c r="F2766" s="17"/>
      <c r="G2766" s="17"/>
      <c r="H2766" s="17"/>
    </row>
    <row r="2767" spans="1:8">
      <c r="A2767" s="27">
        <v>39309</v>
      </c>
      <c r="B2767" s="17"/>
      <c r="C2767" s="17"/>
      <c r="D2767" s="17"/>
      <c r="E2767" s="17"/>
      <c r="F2767" s="17"/>
      <c r="G2767" s="17"/>
      <c r="H2767" s="17"/>
    </row>
    <row r="2768" spans="1:8">
      <c r="A2768" s="27">
        <v>39310</v>
      </c>
      <c r="B2768" s="17"/>
      <c r="C2768" s="17"/>
      <c r="D2768" s="17"/>
      <c r="E2768" s="17"/>
      <c r="F2768" s="17"/>
      <c r="G2768" s="17"/>
      <c r="H2768" s="17"/>
    </row>
    <row r="2769" spans="1:8">
      <c r="A2769" s="27">
        <v>39311</v>
      </c>
      <c r="B2769" s="17"/>
      <c r="C2769" s="17"/>
      <c r="D2769" s="17"/>
      <c r="E2769" s="17"/>
      <c r="F2769" s="17"/>
      <c r="G2769" s="17"/>
      <c r="H2769" s="17"/>
    </row>
    <row r="2770" spans="1:8">
      <c r="A2770" s="27">
        <v>39312</v>
      </c>
      <c r="B2770" s="17"/>
      <c r="C2770" s="17"/>
      <c r="D2770" s="17"/>
      <c r="E2770" s="17"/>
      <c r="F2770" s="17"/>
      <c r="G2770" s="17"/>
      <c r="H2770" s="17"/>
    </row>
    <row r="2771" spans="1:8">
      <c r="A2771" s="27">
        <v>39313</v>
      </c>
      <c r="B2771" s="17"/>
      <c r="C2771" s="17"/>
      <c r="D2771" s="17"/>
      <c r="E2771" s="17"/>
      <c r="F2771" s="17"/>
      <c r="G2771" s="17"/>
      <c r="H2771" s="17"/>
    </row>
    <row r="2772" spans="1:8">
      <c r="A2772" s="27">
        <v>39314</v>
      </c>
      <c r="B2772" s="17"/>
      <c r="C2772" s="17"/>
      <c r="D2772" s="17"/>
      <c r="E2772" s="17"/>
      <c r="F2772" s="17"/>
      <c r="G2772" s="17"/>
      <c r="H2772" s="17"/>
    </row>
    <row r="2773" spans="1:8">
      <c r="A2773" s="27">
        <v>39315</v>
      </c>
      <c r="B2773" s="17"/>
      <c r="C2773" s="17"/>
      <c r="D2773" s="17"/>
      <c r="E2773" s="17"/>
      <c r="F2773" s="17"/>
      <c r="G2773" s="17"/>
      <c r="H2773" s="17"/>
    </row>
    <row r="2774" spans="1:8">
      <c r="A2774" s="27">
        <v>39316</v>
      </c>
      <c r="B2774" s="17"/>
      <c r="C2774" s="17"/>
      <c r="D2774" s="17"/>
      <c r="E2774" s="17"/>
      <c r="F2774" s="17"/>
      <c r="G2774" s="17"/>
      <c r="H2774" s="17"/>
    </row>
    <row r="2775" spans="1:8">
      <c r="A2775" s="27">
        <v>39317</v>
      </c>
      <c r="B2775" s="17"/>
      <c r="C2775" s="17"/>
      <c r="D2775" s="17"/>
      <c r="E2775" s="17"/>
      <c r="F2775" s="17"/>
      <c r="G2775" s="17"/>
      <c r="H2775" s="17"/>
    </row>
    <row r="2776" spans="1:8">
      <c r="A2776" s="27">
        <v>39318</v>
      </c>
      <c r="B2776" s="17"/>
      <c r="C2776" s="17"/>
      <c r="D2776" s="17"/>
      <c r="E2776" s="17"/>
      <c r="F2776" s="17"/>
      <c r="G2776" s="17"/>
      <c r="H2776" s="17"/>
    </row>
    <row r="2777" spans="1:8">
      <c r="A2777" s="27">
        <v>39319</v>
      </c>
      <c r="B2777" s="17"/>
      <c r="C2777" s="17"/>
      <c r="D2777" s="17"/>
      <c r="E2777" s="17"/>
      <c r="F2777" s="17"/>
      <c r="G2777" s="17"/>
      <c r="H2777" s="17"/>
    </row>
    <row r="2778" spans="1:8">
      <c r="A2778" s="27">
        <v>39320</v>
      </c>
      <c r="B2778" s="17"/>
      <c r="C2778" s="17"/>
      <c r="D2778" s="17"/>
      <c r="E2778" s="17"/>
      <c r="F2778" s="17"/>
      <c r="G2778" s="17"/>
      <c r="H2778" s="17"/>
    </row>
    <row r="2779" spans="1:8">
      <c r="A2779" s="27">
        <v>39321</v>
      </c>
      <c r="B2779" s="17"/>
      <c r="C2779" s="17"/>
      <c r="D2779" s="17"/>
      <c r="E2779" s="17"/>
      <c r="F2779" s="17"/>
      <c r="G2779" s="17"/>
      <c r="H2779" s="17"/>
    </row>
    <row r="2780" spans="1:8">
      <c r="A2780" s="27">
        <v>39322</v>
      </c>
      <c r="B2780" s="17"/>
      <c r="C2780" s="17"/>
      <c r="D2780" s="17"/>
      <c r="E2780" s="17"/>
      <c r="F2780" s="17"/>
      <c r="G2780" s="17"/>
      <c r="H2780" s="17"/>
    </row>
    <row r="2781" spans="1:8">
      <c r="A2781" s="27">
        <v>39323</v>
      </c>
      <c r="B2781" s="17"/>
      <c r="C2781" s="17"/>
      <c r="D2781" s="17"/>
      <c r="E2781" s="17"/>
      <c r="F2781" s="17"/>
      <c r="G2781" s="17"/>
      <c r="H2781" s="17"/>
    </row>
    <row r="2782" spans="1:8">
      <c r="A2782" s="27">
        <v>39324</v>
      </c>
      <c r="B2782" s="17"/>
      <c r="C2782" s="17"/>
      <c r="D2782" s="17"/>
      <c r="E2782" s="17"/>
      <c r="F2782" s="17"/>
      <c r="G2782" s="17"/>
      <c r="H2782" s="17"/>
    </row>
    <row r="2783" spans="1:8">
      <c r="A2783" s="27">
        <v>39325</v>
      </c>
      <c r="B2783" s="17"/>
      <c r="C2783" s="17"/>
      <c r="D2783" s="17"/>
      <c r="E2783" s="17"/>
      <c r="F2783" s="17"/>
      <c r="G2783" s="17"/>
      <c r="H2783" s="17"/>
    </row>
    <row r="2784" spans="1:8">
      <c r="A2784" s="27">
        <v>39326</v>
      </c>
      <c r="B2784" s="17"/>
      <c r="C2784" s="17"/>
      <c r="D2784" s="17"/>
      <c r="E2784" s="17"/>
      <c r="F2784" s="17"/>
      <c r="G2784" s="17"/>
      <c r="H2784" s="17"/>
    </row>
    <row r="2785" spans="1:8">
      <c r="A2785" s="27">
        <v>39327</v>
      </c>
      <c r="B2785" s="17"/>
      <c r="C2785" s="17"/>
      <c r="D2785" s="17"/>
      <c r="E2785" s="17"/>
      <c r="F2785" s="17"/>
      <c r="G2785" s="17"/>
      <c r="H2785" s="17"/>
    </row>
    <row r="2786" spans="1:8">
      <c r="A2786" s="27">
        <v>39328</v>
      </c>
      <c r="B2786" s="17"/>
      <c r="C2786" s="17"/>
      <c r="D2786" s="17"/>
      <c r="E2786" s="17"/>
      <c r="F2786" s="17"/>
      <c r="G2786" s="17"/>
      <c r="H2786" s="17"/>
    </row>
    <row r="2787" spans="1:8">
      <c r="A2787" s="27">
        <v>39329</v>
      </c>
      <c r="B2787" s="17"/>
      <c r="C2787" s="17"/>
      <c r="D2787" s="17"/>
      <c r="E2787" s="17"/>
      <c r="F2787" s="17"/>
      <c r="G2787" s="17"/>
      <c r="H2787" s="17"/>
    </row>
    <row r="2788" spans="1:8">
      <c r="A2788" s="27">
        <v>39330</v>
      </c>
      <c r="B2788" s="17"/>
      <c r="C2788" s="17"/>
      <c r="D2788" s="17"/>
      <c r="E2788" s="17"/>
      <c r="F2788" s="17"/>
      <c r="G2788" s="17"/>
      <c r="H2788" s="17"/>
    </row>
    <row r="2789" spans="1:8">
      <c r="A2789" s="27">
        <v>39331</v>
      </c>
      <c r="B2789" s="17"/>
      <c r="C2789" s="17"/>
      <c r="D2789" s="17"/>
      <c r="E2789" s="17"/>
      <c r="F2789" s="17"/>
      <c r="G2789" s="17"/>
      <c r="H2789" s="17"/>
    </row>
    <row r="2790" spans="1:8">
      <c r="A2790" s="27">
        <v>39332</v>
      </c>
      <c r="B2790" s="17"/>
      <c r="C2790" s="17"/>
      <c r="D2790" s="17"/>
      <c r="E2790" s="17"/>
      <c r="F2790" s="17"/>
      <c r="G2790" s="17"/>
      <c r="H2790" s="17"/>
    </row>
    <row r="2791" spans="1:8">
      <c r="A2791" s="27">
        <v>39333</v>
      </c>
      <c r="B2791" s="17"/>
      <c r="C2791" s="17"/>
      <c r="D2791" s="17"/>
      <c r="E2791" s="17"/>
      <c r="F2791" s="17"/>
      <c r="G2791" s="17"/>
      <c r="H2791" s="17"/>
    </row>
    <row r="2792" spans="1:8">
      <c r="A2792" s="27">
        <v>39334</v>
      </c>
      <c r="B2792" s="17"/>
      <c r="C2792" s="17"/>
      <c r="D2792" s="17"/>
      <c r="E2792" s="17"/>
      <c r="F2792" s="17"/>
      <c r="G2792" s="17"/>
      <c r="H2792" s="17"/>
    </row>
    <row r="2793" spans="1:8">
      <c r="A2793" s="27">
        <v>39335</v>
      </c>
      <c r="B2793" s="17"/>
      <c r="C2793" s="17"/>
      <c r="D2793" s="17"/>
      <c r="E2793" s="17"/>
      <c r="F2793" s="17"/>
      <c r="G2793" s="17"/>
      <c r="H2793" s="17"/>
    </row>
    <row r="2794" spans="1:8">
      <c r="A2794" s="27">
        <v>39336</v>
      </c>
      <c r="B2794" s="17"/>
      <c r="C2794" s="17"/>
      <c r="D2794" s="17"/>
      <c r="E2794" s="17"/>
      <c r="F2794" s="17"/>
      <c r="G2794" s="17"/>
      <c r="H2794" s="17"/>
    </row>
    <row r="2795" spans="1:8">
      <c r="A2795" s="27">
        <v>39337</v>
      </c>
      <c r="B2795" s="17"/>
      <c r="C2795" s="17"/>
      <c r="D2795" s="17"/>
      <c r="E2795" s="17"/>
      <c r="F2795" s="17"/>
      <c r="G2795" s="17"/>
      <c r="H2795" s="17"/>
    </row>
    <row r="2796" spans="1:8">
      <c r="A2796" s="27">
        <v>39338</v>
      </c>
      <c r="B2796" s="17"/>
      <c r="C2796" s="17"/>
      <c r="D2796" s="17"/>
      <c r="E2796" s="17"/>
      <c r="F2796" s="17"/>
      <c r="G2796" s="17"/>
      <c r="H2796" s="17"/>
    </row>
    <row r="2797" spans="1:8">
      <c r="A2797" s="27">
        <v>39339</v>
      </c>
      <c r="B2797" s="17"/>
      <c r="C2797" s="17"/>
      <c r="D2797" s="17"/>
      <c r="E2797" s="17"/>
      <c r="F2797" s="17"/>
      <c r="G2797" s="17"/>
      <c r="H2797" s="17"/>
    </row>
    <row r="2798" spans="1:8">
      <c r="A2798" s="27">
        <v>39340</v>
      </c>
      <c r="B2798" s="17"/>
      <c r="C2798" s="17"/>
      <c r="D2798" s="17"/>
      <c r="E2798" s="17"/>
      <c r="F2798" s="17"/>
      <c r="G2798" s="17"/>
      <c r="H2798" s="17"/>
    </row>
    <row r="2799" spans="1:8">
      <c r="A2799" s="27">
        <v>39341</v>
      </c>
      <c r="B2799" s="17"/>
      <c r="C2799" s="17"/>
      <c r="D2799" s="17"/>
      <c r="E2799" s="17"/>
      <c r="F2799" s="17"/>
      <c r="G2799" s="17"/>
      <c r="H2799" s="17"/>
    </row>
    <row r="2800" spans="1:8">
      <c r="A2800" s="27">
        <v>39342</v>
      </c>
      <c r="B2800" s="17"/>
      <c r="C2800" s="17"/>
      <c r="D2800" s="17"/>
      <c r="E2800" s="17"/>
      <c r="F2800" s="17"/>
      <c r="G2800" s="17"/>
      <c r="H2800" s="17"/>
    </row>
    <row r="2801" spans="1:8">
      <c r="A2801" s="27">
        <v>39343</v>
      </c>
      <c r="B2801" s="17"/>
      <c r="C2801" s="17"/>
      <c r="D2801" s="17"/>
      <c r="E2801" s="17"/>
      <c r="F2801" s="17"/>
      <c r="G2801" s="17"/>
      <c r="H2801" s="17"/>
    </row>
    <row r="2802" spans="1:8">
      <c r="A2802" s="27">
        <v>39344</v>
      </c>
      <c r="B2802" s="17"/>
      <c r="C2802" s="17"/>
      <c r="D2802" s="17"/>
      <c r="E2802" s="17"/>
      <c r="F2802" s="17"/>
      <c r="G2802" s="17"/>
      <c r="H2802" s="17"/>
    </row>
    <row r="2803" spans="1:8">
      <c r="A2803" s="27">
        <v>39345</v>
      </c>
      <c r="B2803" s="17"/>
      <c r="C2803" s="17"/>
      <c r="D2803" s="17"/>
      <c r="E2803" s="17"/>
      <c r="F2803" s="17"/>
      <c r="G2803" s="17"/>
      <c r="H2803" s="17"/>
    </row>
    <row r="2804" spans="1:8">
      <c r="A2804" s="27">
        <v>39346</v>
      </c>
      <c r="B2804" s="17"/>
      <c r="C2804" s="17"/>
      <c r="D2804" s="17"/>
      <c r="E2804" s="17"/>
      <c r="F2804" s="17"/>
      <c r="G2804" s="17"/>
      <c r="H2804" s="17"/>
    </row>
    <row r="2805" spans="1:8">
      <c r="A2805" s="27">
        <v>39347</v>
      </c>
      <c r="B2805" s="17"/>
      <c r="C2805" s="17"/>
      <c r="D2805" s="17"/>
      <c r="E2805" s="17"/>
      <c r="F2805" s="17"/>
      <c r="G2805" s="17"/>
      <c r="H2805" s="17"/>
    </row>
    <row r="2806" spans="1:8">
      <c r="A2806" s="27">
        <v>39348</v>
      </c>
      <c r="B2806" s="17"/>
      <c r="C2806" s="17"/>
      <c r="D2806" s="17"/>
      <c r="E2806" s="17"/>
      <c r="F2806" s="17"/>
      <c r="G2806" s="17"/>
      <c r="H2806" s="17"/>
    </row>
    <row r="2807" spans="1:8">
      <c r="A2807" s="27">
        <v>39349</v>
      </c>
      <c r="B2807" s="17"/>
      <c r="C2807" s="17"/>
      <c r="D2807" s="17"/>
      <c r="E2807" s="17"/>
      <c r="F2807" s="17"/>
      <c r="G2807" s="17"/>
      <c r="H2807" s="17"/>
    </row>
    <row r="2808" spans="1:8">
      <c r="A2808" s="27">
        <v>39350</v>
      </c>
      <c r="B2808" s="17"/>
      <c r="C2808" s="17"/>
      <c r="D2808" s="17"/>
      <c r="E2808" s="17"/>
      <c r="F2808" s="17"/>
      <c r="G2808" s="17"/>
      <c r="H2808" s="17"/>
    </row>
    <row r="2809" spans="1:8">
      <c r="A2809" s="27">
        <v>39351</v>
      </c>
      <c r="B2809" s="17"/>
      <c r="C2809" s="17"/>
      <c r="D2809" s="17"/>
      <c r="E2809" s="17"/>
      <c r="F2809" s="17"/>
      <c r="G2809" s="17"/>
      <c r="H2809" s="17"/>
    </row>
    <row r="2810" spans="1:8">
      <c r="A2810" s="27">
        <v>39352</v>
      </c>
      <c r="B2810" s="17"/>
      <c r="C2810" s="17"/>
      <c r="D2810" s="17"/>
      <c r="E2810" s="17"/>
      <c r="F2810" s="17"/>
      <c r="G2810" s="17"/>
      <c r="H2810" s="17"/>
    </row>
    <row r="2811" spans="1:8">
      <c r="A2811" s="27">
        <v>39353</v>
      </c>
      <c r="B2811" s="17"/>
      <c r="C2811" s="17"/>
      <c r="D2811" s="17"/>
      <c r="E2811" s="17"/>
      <c r="F2811" s="17"/>
      <c r="G2811" s="17"/>
      <c r="H2811" s="17"/>
    </row>
    <row r="2812" spans="1:8">
      <c r="A2812" s="27">
        <v>39354</v>
      </c>
      <c r="B2812" s="30"/>
      <c r="C2812" s="30"/>
      <c r="D2812" s="30"/>
      <c r="E2812" s="30"/>
      <c r="F2812" s="30"/>
      <c r="G2812" s="30"/>
      <c r="H2812" s="30"/>
    </row>
    <row r="2813" spans="1:8">
      <c r="A2813" s="27">
        <v>39355</v>
      </c>
      <c r="B2813" s="30"/>
      <c r="C2813" s="30"/>
      <c r="D2813" s="30"/>
      <c r="E2813" s="30"/>
      <c r="F2813" s="30"/>
      <c r="G2813" s="30"/>
      <c r="H2813" s="30"/>
    </row>
    <row r="2814" spans="1:8">
      <c r="A2814" s="26">
        <v>39356</v>
      </c>
      <c r="B2814" s="11"/>
      <c r="C2814" s="15"/>
      <c r="D2814" s="16"/>
      <c r="E2814" s="16"/>
      <c r="F2814" s="15"/>
      <c r="G2814" s="15"/>
      <c r="H2814" s="17"/>
    </row>
    <row r="2815" spans="1:8">
      <c r="A2815" s="26">
        <v>39357</v>
      </c>
      <c r="B2815" s="17"/>
      <c r="C2815" s="17"/>
      <c r="D2815" s="17"/>
      <c r="E2815" s="17"/>
      <c r="F2815" s="17"/>
      <c r="G2815" s="17"/>
      <c r="H2815" s="17"/>
    </row>
    <row r="2816" spans="1:8">
      <c r="A2816" s="26">
        <v>39358</v>
      </c>
      <c r="B2816" s="17"/>
      <c r="C2816" s="17"/>
      <c r="D2816" s="17"/>
      <c r="E2816" s="17"/>
      <c r="F2816" s="17"/>
      <c r="G2816" s="17"/>
      <c r="H2816" s="17"/>
    </row>
    <row r="2817" spans="1:8">
      <c r="A2817" s="26">
        <v>39359</v>
      </c>
      <c r="B2817" s="17"/>
      <c r="C2817" s="17"/>
      <c r="D2817" s="17"/>
      <c r="E2817" s="17"/>
      <c r="F2817" s="17"/>
      <c r="G2817" s="17"/>
      <c r="H2817" s="17"/>
    </row>
    <row r="2818" spans="1:8">
      <c r="A2818" s="26">
        <v>39360</v>
      </c>
      <c r="B2818" s="17"/>
      <c r="C2818" s="17"/>
      <c r="D2818" s="17"/>
      <c r="E2818" s="17"/>
      <c r="F2818" s="17"/>
      <c r="G2818" s="17"/>
      <c r="H2818" s="17"/>
    </row>
    <row r="2819" spans="1:8">
      <c r="A2819" s="26">
        <v>39361</v>
      </c>
      <c r="B2819" s="17"/>
      <c r="C2819" s="17"/>
      <c r="D2819" s="17"/>
      <c r="E2819" s="17"/>
      <c r="F2819" s="17"/>
      <c r="G2819" s="17"/>
      <c r="H2819" s="17"/>
    </row>
    <row r="2820" spans="1:8">
      <c r="A2820" s="26">
        <v>39362</v>
      </c>
      <c r="B2820" s="17"/>
      <c r="C2820" s="17"/>
      <c r="D2820" s="17"/>
      <c r="E2820" s="17"/>
      <c r="F2820" s="17"/>
      <c r="G2820" s="17"/>
      <c r="H2820" s="17"/>
    </row>
    <row r="2821" spans="1:8">
      <c r="A2821" s="26">
        <v>39363</v>
      </c>
      <c r="B2821" s="11"/>
      <c r="C2821" s="15"/>
      <c r="D2821" s="16"/>
      <c r="E2821" s="16"/>
      <c r="F2821" s="15"/>
      <c r="G2821" s="15"/>
      <c r="H2821" s="17"/>
    </row>
    <row r="2822" spans="1:8">
      <c r="A2822" s="26">
        <v>39364</v>
      </c>
      <c r="B2822" s="11"/>
      <c r="C2822" s="15"/>
      <c r="D2822" s="16"/>
      <c r="E2822" s="16"/>
      <c r="F2822" s="15"/>
      <c r="G2822" s="15"/>
      <c r="H2822" s="17"/>
    </row>
    <row r="2823" spans="1:8">
      <c r="A2823" s="26">
        <v>39365</v>
      </c>
      <c r="B2823" s="11"/>
      <c r="C2823" s="15"/>
      <c r="D2823" s="16"/>
      <c r="E2823" s="16"/>
      <c r="F2823" s="15"/>
      <c r="G2823" s="15"/>
      <c r="H2823" s="17"/>
    </row>
    <row r="2824" spans="1:8">
      <c r="A2824" s="26">
        <v>39366</v>
      </c>
      <c r="B2824" s="11"/>
      <c r="C2824" s="15"/>
      <c r="D2824" s="16"/>
      <c r="E2824" s="16"/>
      <c r="F2824" s="15"/>
      <c r="G2824" s="15"/>
      <c r="H2824" s="17"/>
    </row>
    <row r="2825" spans="1:8">
      <c r="A2825" s="26">
        <v>39367</v>
      </c>
      <c r="B2825" s="11"/>
      <c r="C2825" s="15"/>
      <c r="D2825" s="16"/>
      <c r="E2825" s="16"/>
      <c r="F2825" s="15"/>
      <c r="G2825" s="15"/>
      <c r="H2825" s="17"/>
    </row>
    <row r="2826" spans="1:8">
      <c r="A2826" s="26">
        <v>39368</v>
      </c>
      <c r="B2826" s="11"/>
      <c r="C2826" s="15"/>
      <c r="D2826" s="16"/>
      <c r="E2826" s="16"/>
      <c r="F2826" s="15"/>
      <c r="G2826" s="15"/>
      <c r="H2826" s="17"/>
    </row>
    <row r="2827" spans="1:8">
      <c r="A2827" s="26">
        <v>39369</v>
      </c>
      <c r="B2827" s="11"/>
      <c r="C2827" s="15"/>
      <c r="D2827" s="16"/>
      <c r="E2827" s="16"/>
      <c r="F2827" s="15"/>
      <c r="G2827" s="15"/>
      <c r="H2827" s="17"/>
    </row>
    <row r="2828" spans="1:8">
      <c r="A2828" s="26">
        <v>39370</v>
      </c>
      <c r="B2828" s="11"/>
      <c r="C2828" s="15"/>
      <c r="D2828" s="16"/>
      <c r="E2828" s="16"/>
      <c r="F2828" s="15"/>
      <c r="G2828" s="15"/>
      <c r="H2828" s="17"/>
    </row>
    <row r="2829" spans="1:8">
      <c r="A2829" s="26">
        <v>39371</v>
      </c>
      <c r="B2829" s="11"/>
      <c r="C2829" s="15"/>
      <c r="D2829" s="16"/>
      <c r="E2829" s="16"/>
      <c r="F2829" s="15"/>
      <c r="G2829" s="15"/>
      <c r="H2829" s="17"/>
    </row>
    <row r="2830" spans="1:8">
      <c r="A2830" s="26">
        <v>39372</v>
      </c>
      <c r="B2830" s="11"/>
      <c r="C2830" s="15"/>
      <c r="D2830" s="16"/>
      <c r="E2830" s="16"/>
      <c r="F2830" s="15"/>
      <c r="G2830" s="15"/>
      <c r="H2830" s="17"/>
    </row>
    <row r="2831" spans="1:8">
      <c r="A2831" s="26">
        <v>39373</v>
      </c>
      <c r="B2831" s="11"/>
      <c r="C2831" s="15"/>
      <c r="D2831" s="16"/>
      <c r="E2831" s="16"/>
      <c r="F2831" s="15"/>
      <c r="G2831" s="15"/>
      <c r="H2831" s="17"/>
    </row>
    <row r="2832" spans="1:8">
      <c r="A2832" s="26">
        <v>39374</v>
      </c>
      <c r="B2832" s="11"/>
      <c r="C2832" s="15"/>
      <c r="D2832" s="16"/>
      <c r="E2832" s="16"/>
      <c r="F2832" s="15"/>
      <c r="G2832" s="15"/>
      <c r="H2832" s="17"/>
    </row>
    <row r="2833" spans="1:8">
      <c r="A2833" s="26">
        <v>39375</v>
      </c>
      <c r="B2833" s="11"/>
      <c r="C2833" s="15"/>
      <c r="D2833" s="16"/>
      <c r="E2833" s="16"/>
      <c r="F2833" s="15"/>
      <c r="G2833" s="15"/>
      <c r="H2833" s="17"/>
    </row>
    <row r="2834" spans="1:8">
      <c r="A2834" s="26">
        <v>39376</v>
      </c>
      <c r="B2834" s="11"/>
      <c r="C2834" s="15"/>
      <c r="D2834" s="16"/>
      <c r="E2834" s="16"/>
      <c r="F2834" s="15"/>
      <c r="G2834" s="15"/>
      <c r="H2834" s="17"/>
    </row>
    <row r="2835" spans="1:8">
      <c r="A2835" s="26">
        <v>39377</v>
      </c>
      <c r="B2835" s="11"/>
      <c r="C2835" s="15"/>
      <c r="D2835" s="16"/>
      <c r="E2835" s="16"/>
      <c r="F2835" s="15"/>
      <c r="G2835" s="15"/>
      <c r="H2835" s="17"/>
    </row>
    <row r="2836" spans="1:8">
      <c r="A2836" s="26">
        <v>39378</v>
      </c>
      <c r="B2836" s="11"/>
      <c r="C2836" s="15"/>
      <c r="D2836" s="16"/>
      <c r="E2836" s="16"/>
      <c r="F2836" s="15"/>
      <c r="G2836" s="15"/>
      <c r="H2836" s="17"/>
    </row>
    <row r="2837" spans="1:8">
      <c r="A2837" s="26">
        <v>39379</v>
      </c>
      <c r="B2837" s="32">
        <v>49.49</v>
      </c>
      <c r="C2837" s="29">
        <f t="shared" ref="C2837:C2900" si="273">874.02-B2837</f>
        <v>824.53</v>
      </c>
      <c r="D2837" s="28">
        <f t="shared" ref="D2837:D2900" si="274">1500-B2837</f>
        <v>1450.51</v>
      </c>
      <c r="E2837" s="16">
        <f t="shared" ref="E2837:E2900" si="275">D2837*1.0021</f>
        <v>1453.556071</v>
      </c>
      <c r="F2837" s="29">
        <f t="shared" ref="F2837:F2900" si="276">E2837-D2837</f>
        <v>3.0460709999999835</v>
      </c>
      <c r="G2837" s="29">
        <f t="shared" ref="G2837:G2900" si="277">C2837+(E2837-D2837)</f>
        <v>827.57607099999996</v>
      </c>
      <c r="H2837" s="17"/>
    </row>
    <row r="2838" spans="1:8">
      <c r="A2838" s="26">
        <v>39380</v>
      </c>
      <c r="B2838" s="32">
        <v>49.34</v>
      </c>
      <c r="C2838" s="29">
        <f t="shared" si="273"/>
        <v>824.68</v>
      </c>
      <c r="D2838" s="28">
        <f t="shared" si="274"/>
        <v>1450.66</v>
      </c>
      <c r="E2838" s="16">
        <f t="shared" si="275"/>
        <v>1453.7063860000001</v>
      </c>
      <c r="F2838" s="29">
        <f t="shared" si="276"/>
        <v>3.0463859999999841</v>
      </c>
      <c r="G2838" s="29">
        <f t="shared" si="277"/>
        <v>827.72638599999993</v>
      </c>
      <c r="H2838" s="17"/>
    </row>
    <row r="2839" spans="1:8">
      <c r="A2839" s="26">
        <v>39381</v>
      </c>
      <c r="B2839" s="32">
        <v>49.46</v>
      </c>
      <c r="C2839" s="29">
        <f t="shared" si="273"/>
        <v>824.56</v>
      </c>
      <c r="D2839" s="28">
        <f t="shared" si="274"/>
        <v>1450.54</v>
      </c>
      <c r="E2839" s="16">
        <f t="shared" si="275"/>
        <v>1453.5861339999999</v>
      </c>
      <c r="F2839" s="29">
        <f t="shared" si="276"/>
        <v>3.0461339999999382</v>
      </c>
      <c r="G2839" s="29">
        <f t="shared" si="277"/>
        <v>827.60613399999988</v>
      </c>
      <c r="H2839" s="17"/>
    </row>
    <row r="2840" spans="1:8">
      <c r="A2840" s="26">
        <v>39382</v>
      </c>
      <c r="B2840" s="32">
        <v>49.88</v>
      </c>
      <c r="C2840" s="29">
        <f t="shared" si="273"/>
        <v>824.14</v>
      </c>
      <c r="D2840" s="28">
        <f t="shared" si="274"/>
        <v>1450.12</v>
      </c>
      <c r="E2840" s="16">
        <f t="shared" si="275"/>
        <v>1453.1652519999998</v>
      </c>
      <c r="F2840" s="29">
        <f t="shared" si="276"/>
        <v>3.0452519999998913</v>
      </c>
      <c r="G2840" s="29">
        <f t="shared" si="277"/>
        <v>827.18525199999988</v>
      </c>
      <c r="H2840" s="17"/>
    </row>
    <row r="2841" spans="1:8">
      <c r="A2841" s="26">
        <v>39383</v>
      </c>
      <c r="B2841" s="32">
        <v>49.99</v>
      </c>
      <c r="C2841" s="29">
        <f t="shared" si="273"/>
        <v>824.03</v>
      </c>
      <c r="D2841" s="28">
        <f t="shared" si="274"/>
        <v>1450.01</v>
      </c>
      <c r="E2841" s="16">
        <f t="shared" si="275"/>
        <v>1453.0550209999999</v>
      </c>
      <c r="F2841" s="29">
        <f t="shared" si="276"/>
        <v>3.0450209999999061</v>
      </c>
      <c r="G2841" s="29">
        <f t="shared" si="277"/>
        <v>827.07502099999988</v>
      </c>
      <c r="H2841" s="17"/>
    </row>
    <row r="2842" spans="1:8">
      <c r="A2842" s="26">
        <v>39384</v>
      </c>
      <c r="B2842" s="32">
        <v>49.93</v>
      </c>
      <c r="C2842" s="29">
        <f t="shared" si="273"/>
        <v>824.09</v>
      </c>
      <c r="D2842" s="28">
        <f t="shared" si="274"/>
        <v>1450.07</v>
      </c>
      <c r="E2842" s="16">
        <f t="shared" si="275"/>
        <v>1453.115147</v>
      </c>
      <c r="F2842" s="29">
        <f t="shared" si="276"/>
        <v>3.0451470000000427</v>
      </c>
      <c r="G2842" s="29">
        <f t="shared" si="277"/>
        <v>827.13514700000007</v>
      </c>
      <c r="H2842" s="17"/>
    </row>
    <row r="2843" spans="1:8">
      <c r="A2843" s="26">
        <v>39385</v>
      </c>
      <c r="B2843" s="32">
        <v>49.92</v>
      </c>
      <c r="C2843" s="29">
        <f t="shared" si="273"/>
        <v>824.1</v>
      </c>
      <c r="D2843" s="28">
        <f t="shared" si="274"/>
        <v>1450.08</v>
      </c>
      <c r="E2843" s="16">
        <f t="shared" si="275"/>
        <v>1453.1251679999998</v>
      </c>
      <c r="F2843" s="29">
        <f t="shared" si="276"/>
        <v>3.045167999999876</v>
      </c>
      <c r="G2843" s="29">
        <f t="shared" si="277"/>
        <v>827.1451679999999</v>
      </c>
      <c r="H2843" s="17"/>
    </row>
    <row r="2844" spans="1:8">
      <c r="A2844" s="26">
        <v>39386</v>
      </c>
      <c r="B2844" s="32">
        <v>50</v>
      </c>
      <c r="C2844" s="29">
        <f t="shared" si="273"/>
        <v>824.02</v>
      </c>
      <c r="D2844" s="28">
        <f t="shared" si="274"/>
        <v>1450</v>
      </c>
      <c r="E2844" s="16">
        <f t="shared" si="275"/>
        <v>1453.0450000000001</v>
      </c>
      <c r="F2844" s="29">
        <f t="shared" si="276"/>
        <v>3.0450000000000728</v>
      </c>
      <c r="G2844" s="29">
        <f t="shared" si="277"/>
        <v>827.06500000000005</v>
      </c>
      <c r="H2844" s="17"/>
    </row>
    <row r="2845" spans="1:8">
      <c r="A2845" s="26">
        <v>39387</v>
      </c>
      <c r="B2845" s="32">
        <v>50.34</v>
      </c>
      <c r="C2845" s="29">
        <f t="shared" si="273"/>
        <v>823.68</v>
      </c>
      <c r="D2845" s="28">
        <f t="shared" si="274"/>
        <v>1449.66</v>
      </c>
      <c r="E2845" s="16">
        <f t="shared" si="275"/>
        <v>1452.7042860000001</v>
      </c>
      <c r="F2845" s="29">
        <f t="shared" si="276"/>
        <v>3.0442860000000564</v>
      </c>
      <c r="G2845" s="29">
        <f t="shared" si="277"/>
        <v>826.72428600000001</v>
      </c>
      <c r="H2845" s="17"/>
    </row>
    <row r="2846" spans="1:8">
      <c r="A2846" s="26">
        <v>39388</v>
      </c>
      <c r="B2846" s="32">
        <v>50.55</v>
      </c>
      <c r="C2846" s="29">
        <f t="shared" si="273"/>
        <v>823.47</v>
      </c>
      <c r="D2846" s="28">
        <f t="shared" si="274"/>
        <v>1449.45</v>
      </c>
      <c r="E2846" s="16">
        <f t="shared" si="275"/>
        <v>1452.493845</v>
      </c>
      <c r="F2846" s="29">
        <f t="shared" si="276"/>
        <v>3.0438449999999193</v>
      </c>
      <c r="G2846" s="29">
        <f t="shared" si="277"/>
        <v>826.51384499999995</v>
      </c>
      <c r="H2846" s="17"/>
    </row>
    <row r="2847" spans="1:8">
      <c r="A2847" s="26">
        <v>39389</v>
      </c>
      <c r="B2847" s="32">
        <v>50.97</v>
      </c>
      <c r="C2847" s="29">
        <f t="shared" si="273"/>
        <v>823.05</v>
      </c>
      <c r="D2847" s="28">
        <f t="shared" si="274"/>
        <v>1449.03</v>
      </c>
      <c r="E2847" s="16">
        <f t="shared" si="275"/>
        <v>1452.0729630000001</v>
      </c>
      <c r="F2847" s="29">
        <f t="shared" si="276"/>
        <v>3.0429630000000998</v>
      </c>
      <c r="G2847" s="29">
        <f t="shared" si="277"/>
        <v>826.09296300000005</v>
      </c>
      <c r="H2847" s="17"/>
    </row>
    <row r="2848" spans="1:8">
      <c r="A2848" s="26">
        <v>39390</v>
      </c>
      <c r="B2848" s="32">
        <v>51.13</v>
      </c>
      <c r="C2848" s="29">
        <f t="shared" si="273"/>
        <v>822.89</v>
      </c>
      <c r="D2848" s="28">
        <f t="shared" si="274"/>
        <v>1448.87</v>
      </c>
      <c r="E2848" s="16">
        <f t="shared" si="275"/>
        <v>1451.9126269999999</v>
      </c>
      <c r="F2848" s="29">
        <f t="shared" si="276"/>
        <v>3.0426270000000386</v>
      </c>
      <c r="G2848" s="29">
        <f t="shared" si="277"/>
        <v>825.93262700000002</v>
      </c>
      <c r="H2848" s="17"/>
    </row>
    <row r="2849" spans="1:8">
      <c r="A2849" s="26">
        <v>39391</v>
      </c>
      <c r="B2849" s="32">
        <v>51.08</v>
      </c>
      <c r="C2849" s="29">
        <f t="shared" si="273"/>
        <v>822.93999999999994</v>
      </c>
      <c r="D2849" s="28">
        <f t="shared" si="274"/>
        <v>1448.92</v>
      </c>
      <c r="E2849" s="16">
        <f t="shared" si="275"/>
        <v>1451.962732</v>
      </c>
      <c r="F2849" s="29">
        <f t="shared" si="276"/>
        <v>3.0427319999998872</v>
      </c>
      <c r="G2849" s="29">
        <f t="shared" si="277"/>
        <v>825.98273199999983</v>
      </c>
      <c r="H2849" s="17"/>
    </row>
    <row r="2850" spans="1:8">
      <c r="A2850" s="26">
        <v>39392</v>
      </c>
      <c r="B2850" s="32">
        <v>51.26</v>
      </c>
      <c r="C2850" s="29">
        <f t="shared" si="273"/>
        <v>822.76</v>
      </c>
      <c r="D2850" s="28">
        <f t="shared" si="274"/>
        <v>1448.74</v>
      </c>
      <c r="E2850" s="16">
        <f t="shared" si="275"/>
        <v>1451.7823539999999</v>
      </c>
      <c r="F2850" s="29">
        <f t="shared" si="276"/>
        <v>3.0423539999999321</v>
      </c>
      <c r="G2850" s="29">
        <f t="shared" si="277"/>
        <v>825.80235399999992</v>
      </c>
      <c r="H2850" s="17"/>
    </row>
    <row r="2851" spans="1:8">
      <c r="A2851" s="26">
        <v>39393</v>
      </c>
      <c r="B2851" s="32">
        <v>51.38</v>
      </c>
      <c r="C2851" s="29">
        <f t="shared" si="273"/>
        <v>822.64</v>
      </c>
      <c r="D2851" s="28">
        <f t="shared" si="274"/>
        <v>1448.62</v>
      </c>
      <c r="E2851" s="16">
        <f t="shared" si="275"/>
        <v>1451.6621019999998</v>
      </c>
      <c r="F2851" s="29">
        <f t="shared" si="276"/>
        <v>3.0421019999998862</v>
      </c>
      <c r="G2851" s="29">
        <f t="shared" si="277"/>
        <v>825.68210199999987</v>
      </c>
      <c r="H2851" s="17"/>
    </row>
    <row r="2852" spans="1:8">
      <c r="A2852" s="26">
        <v>39394</v>
      </c>
      <c r="B2852" s="32">
        <v>51.25</v>
      </c>
      <c r="C2852" s="29">
        <f t="shared" si="273"/>
        <v>822.77</v>
      </c>
      <c r="D2852" s="28">
        <f t="shared" si="274"/>
        <v>1448.75</v>
      </c>
      <c r="E2852" s="16">
        <f t="shared" si="275"/>
        <v>1451.792375</v>
      </c>
      <c r="F2852" s="29">
        <f t="shared" si="276"/>
        <v>3.0423749999999927</v>
      </c>
      <c r="G2852" s="29">
        <f t="shared" si="277"/>
        <v>825.81237499999997</v>
      </c>
      <c r="H2852" s="17"/>
    </row>
    <row r="2853" spans="1:8">
      <c r="A2853" s="26">
        <v>39395</v>
      </c>
      <c r="B2853" s="32">
        <v>51.04</v>
      </c>
      <c r="C2853" s="29">
        <f t="shared" si="273"/>
        <v>822.98</v>
      </c>
      <c r="D2853" s="28">
        <f t="shared" si="274"/>
        <v>1448.96</v>
      </c>
      <c r="E2853" s="16">
        <f t="shared" si="275"/>
        <v>1452.0028159999999</v>
      </c>
      <c r="F2853" s="29">
        <f t="shared" si="276"/>
        <v>3.0428159999999025</v>
      </c>
      <c r="G2853" s="29">
        <f t="shared" si="277"/>
        <v>826.02281599999992</v>
      </c>
      <c r="H2853" s="17"/>
    </row>
    <row r="2854" spans="1:8">
      <c r="A2854" s="26">
        <v>39396</v>
      </c>
      <c r="B2854" s="32">
        <v>50.98</v>
      </c>
      <c r="C2854" s="29">
        <f t="shared" si="273"/>
        <v>823.04</v>
      </c>
      <c r="D2854" s="28">
        <f t="shared" si="274"/>
        <v>1449.02</v>
      </c>
      <c r="E2854" s="16">
        <f t="shared" si="275"/>
        <v>1452.062942</v>
      </c>
      <c r="F2854" s="29">
        <f t="shared" si="276"/>
        <v>3.0429420000000391</v>
      </c>
      <c r="G2854" s="29">
        <f t="shared" si="277"/>
        <v>826.082942</v>
      </c>
      <c r="H2854" s="17"/>
    </row>
    <row r="2855" spans="1:8">
      <c r="A2855" s="26">
        <v>39397</v>
      </c>
      <c r="B2855" s="32">
        <v>50.96</v>
      </c>
      <c r="C2855" s="29">
        <f t="shared" si="273"/>
        <v>823.06</v>
      </c>
      <c r="D2855" s="28">
        <f t="shared" si="274"/>
        <v>1449.04</v>
      </c>
      <c r="E2855" s="16">
        <f t="shared" si="275"/>
        <v>1452.0829839999999</v>
      </c>
      <c r="F2855" s="29">
        <f t="shared" si="276"/>
        <v>3.0429839999999331</v>
      </c>
      <c r="G2855" s="29">
        <f t="shared" si="277"/>
        <v>826.10298399999988</v>
      </c>
      <c r="H2855" s="17"/>
    </row>
    <row r="2856" spans="1:8">
      <c r="A2856" s="26">
        <v>39398</v>
      </c>
      <c r="B2856" s="32">
        <v>51.07</v>
      </c>
      <c r="C2856" s="29">
        <f t="shared" si="273"/>
        <v>822.94999999999993</v>
      </c>
      <c r="D2856" s="28">
        <f t="shared" si="274"/>
        <v>1448.93</v>
      </c>
      <c r="E2856" s="16">
        <f t="shared" si="275"/>
        <v>1451.972753</v>
      </c>
      <c r="F2856" s="29">
        <f t="shared" si="276"/>
        <v>3.0427529999999479</v>
      </c>
      <c r="G2856" s="29">
        <f t="shared" si="277"/>
        <v>825.99275299999988</v>
      </c>
      <c r="H2856" s="17"/>
    </row>
    <row r="2857" spans="1:8">
      <c r="A2857" s="26">
        <v>39399</v>
      </c>
      <c r="B2857" s="32">
        <v>51.28</v>
      </c>
      <c r="C2857" s="29">
        <f t="shared" si="273"/>
        <v>822.74</v>
      </c>
      <c r="D2857" s="28">
        <f t="shared" si="274"/>
        <v>1448.72</v>
      </c>
      <c r="E2857" s="16">
        <f t="shared" si="275"/>
        <v>1451.7623120000001</v>
      </c>
      <c r="F2857" s="29">
        <f t="shared" si="276"/>
        <v>3.0423120000000381</v>
      </c>
      <c r="G2857" s="29">
        <f t="shared" si="277"/>
        <v>825.78231200000005</v>
      </c>
      <c r="H2857" s="17"/>
    </row>
    <row r="2858" spans="1:8">
      <c r="A2858" s="26">
        <v>39400</v>
      </c>
      <c r="B2858" s="32">
        <v>51.34</v>
      </c>
      <c r="C2858" s="29">
        <f t="shared" si="273"/>
        <v>822.68</v>
      </c>
      <c r="D2858" s="28">
        <f t="shared" si="274"/>
        <v>1448.66</v>
      </c>
      <c r="E2858" s="16">
        <f t="shared" si="275"/>
        <v>1451.702186</v>
      </c>
      <c r="F2858" s="29">
        <f t="shared" si="276"/>
        <v>3.0421859999999015</v>
      </c>
      <c r="G2858" s="29">
        <f t="shared" si="277"/>
        <v>825.72218599999985</v>
      </c>
      <c r="H2858" s="17"/>
    </row>
    <row r="2859" spans="1:8">
      <c r="A2859" s="26">
        <v>39401</v>
      </c>
      <c r="B2859" s="32">
        <v>51.84</v>
      </c>
      <c r="C2859" s="29">
        <f t="shared" si="273"/>
        <v>822.18</v>
      </c>
      <c r="D2859" s="28">
        <f t="shared" si="274"/>
        <v>1448.16</v>
      </c>
      <c r="E2859" s="16">
        <f t="shared" si="275"/>
        <v>1451.2011360000001</v>
      </c>
      <c r="F2859" s="29">
        <f t="shared" si="276"/>
        <v>3.0411360000000514</v>
      </c>
      <c r="G2859" s="29">
        <f t="shared" si="277"/>
        <v>825.221136</v>
      </c>
      <c r="H2859" s="17"/>
    </row>
    <row r="2860" spans="1:8">
      <c r="A2860" s="26">
        <v>39402</v>
      </c>
      <c r="B2860" s="32">
        <v>52.46</v>
      </c>
      <c r="C2860" s="29">
        <f t="shared" si="273"/>
        <v>821.56</v>
      </c>
      <c r="D2860" s="28">
        <f t="shared" si="274"/>
        <v>1447.54</v>
      </c>
      <c r="E2860" s="16">
        <f t="shared" si="275"/>
        <v>1450.5798339999999</v>
      </c>
      <c r="F2860" s="29">
        <f t="shared" si="276"/>
        <v>3.039833999999928</v>
      </c>
      <c r="G2860" s="29">
        <f t="shared" si="277"/>
        <v>824.59983399999987</v>
      </c>
      <c r="H2860" s="17"/>
    </row>
    <row r="2861" spans="1:8">
      <c r="A2861" s="26">
        <v>39403</v>
      </c>
      <c r="B2861" s="32">
        <v>52.79</v>
      </c>
      <c r="C2861" s="29">
        <f t="shared" si="273"/>
        <v>821.23</v>
      </c>
      <c r="D2861" s="28">
        <f t="shared" si="274"/>
        <v>1447.21</v>
      </c>
      <c r="E2861" s="16">
        <f t="shared" si="275"/>
        <v>1450.249141</v>
      </c>
      <c r="F2861" s="29">
        <f t="shared" si="276"/>
        <v>3.0391409999999723</v>
      </c>
      <c r="G2861" s="29">
        <f t="shared" si="277"/>
        <v>824.26914099999999</v>
      </c>
      <c r="H2861" s="17"/>
    </row>
    <row r="2862" spans="1:8">
      <c r="A2862" s="26">
        <v>39404</v>
      </c>
      <c r="B2862" s="32">
        <v>52.83</v>
      </c>
      <c r="C2862" s="29">
        <f t="shared" si="273"/>
        <v>821.18999999999994</v>
      </c>
      <c r="D2862" s="28">
        <f t="shared" si="274"/>
        <v>1447.17</v>
      </c>
      <c r="E2862" s="16">
        <f t="shared" si="275"/>
        <v>1450.209057</v>
      </c>
      <c r="F2862" s="29">
        <f t="shared" si="276"/>
        <v>3.039056999999957</v>
      </c>
      <c r="G2862" s="29">
        <f t="shared" si="277"/>
        <v>824.2290569999999</v>
      </c>
      <c r="H2862" s="17"/>
    </row>
    <row r="2863" spans="1:8">
      <c r="A2863" s="26">
        <v>39405</v>
      </c>
      <c r="B2863" s="32">
        <v>52.83</v>
      </c>
      <c r="C2863" s="29">
        <f t="shared" si="273"/>
        <v>821.18999999999994</v>
      </c>
      <c r="D2863" s="28">
        <f t="shared" si="274"/>
        <v>1447.17</v>
      </c>
      <c r="E2863" s="16">
        <f t="shared" si="275"/>
        <v>1450.209057</v>
      </c>
      <c r="F2863" s="29">
        <f t="shared" si="276"/>
        <v>3.039056999999957</v>
      </c>
      <c r="G2863" s="29">
        <f t="shared" si="277"/>
        <v>824.2290569999999</v>
      </c>
      <c r="H2863" s="17"/>
    </row>
    <row r="2864" spans="1:8">
      <c r="A2864" s="26">
        <v>39406</v>
      </c>
      <c r="B2864" s="32">
        <v>52.74</v>
      </c>
      <c r="C2864" s="29">
        <f t="shared" si="273"/>
        <v>821.28</v>
      </c>
      <c r="D2864" s="28">
        <f t="shared" si="274"/>
        <v>1447.26</v>
      </c>
      <c r="E2864" s="16">
        <f t="shared" si="275"/>
        <v>1450.299246</v>
      </c>
      <c r="F2864" s="29">
        <f t="shared" si="276"/>
        <v>3.0392460000000483</v>
      </c>
      <c r="G2864" s="29">
        <f t="shared" si="277"/>
        <v>824.31924600000002</v>
      </c>
      <c r="H2864" s="17"/>
    </row>
    <row r="2865" spans="1:8">
      <c r="A2865" s="26">
        <v>39407</v>
      </c>
      <c r="B2865" s="32">
        <v>52.9</v>
      </c>
      <c r="C2865" s="29">
        <f t="shared" si="273"/>
        <v>821.12</v>
      </c>
      <c r="D2865" s="28">
        <f t="shared" si="274"/>
        <v>1447.1</v>
      </c>
      <c r="E2865" s="16">
        <f t="shared" si="275"/>
        <v>1450.1389099999999</v>
      </c>
      <c r="F2865" s="29">
        <f t="shared" si="276"/>
        <v>3.0389099999999871</v>
      </c>
      <c r="G2865" s="29">
        <f t="shared" si="277"/>
        <v>824.15890999999999</v>
      </c>
      <c r="H2865" s="17"/>
    </row>
    <row r="2866" spans="1:8">
      <c r="A2866" s="26">
        <v>39408</v>
      </c>
      <c r="B2866" s="32">
        <v>53.1</v>
      </c>
      <c r="C2866" s="29">
        <f t="shared" si="273"/>
        <v>820.92</v>
      </c>
      <c r="D2866" s="28">
        <f t="shared" si="274"/>
        <v>1446.9</v>
      </c>
      <c r="E2866" s="16">
        <f t="shared" si="275"/>
        <v>1449.93849</v>
      </c>
      <c r="F2866" s="29">
        <f t="shared" si="276"/>
        <v>3.0384899999999107</v>
      </c>
      <c r="G2866" s="29">
        <f t="shared" si="277"/>
        <v>823.95848999999987</v>
      </c>
      <c r="H2866" s="17"/>
    </row>
    <row r="2867" spans="1:8">
      <c r="A2867" s="26">
        <v>39409</v>
      </c>
      <c r="B2867" s="32">
        <v>52.75</v>
      </c>
      <c r="C2867" s="29">
        <f t="shared" si="273"/>
        <v>821.27</v>
      </c>
      <c r="D2867" s="28">
        <f t="shared" si="274"/>
        <v>1447.25</v>
      </c>
      <c r="E2867" s="16">
        <f t="shared" si="275"/>
        <v>1450.289225</v>
      </c>
      <c r="F2867" s="29">
        <f t="shared" si="276"/>
        <v>3.0392249999999876</v>
      </c>
      <c r="G2867" s="29">
        <f t="shared" si="277"/>
        <v>824.30922499999997</v>
      </c>
      <c r="H2867" s="17"/>
    </row>
    <row r="2868" spans="1:8">
      <c r="A2868" s="26">
        <v>39410</v>
      </c>
      <c r="B2868" s="32">
        <v>52.28</v>
      </c>
      <c r="C2868" s="29">
        <f t="shared" si="273"/>
        <v>821.74</v>
      </c>
      <c r="D2868" s="28">
        <f t="shared" si="274"/>
        <v>1447.72</v>
      </c>
      <c r="E2868" s="16">
        <f t="shared" si="275"/>
        <v>1450.7602119999999</v>
      </c>
      <c r="F2868" s="29">
        <f t="shared" si="276"/>
        <v>3.0402119999998831</v>
      </c>
      <c r="G2868" s="29">
        <f t="shared" si="277"/>
        <v>824.78021199999989</v>
      </c>
      <c r="H2868" s="17"/>
    </row>
    <row r="2869" spans="1:8">
      <c r="A2869" s="26">
        <v>39411</v>
      </c>
      <c r="B2869" s="32">
        <v>52.05</v>
      </c>
      <c r="C2869" s="29">
        <f t="shared" si="273"/>
        <v>821.97</v>
      </c>
      <c r="D2869" s="28">
        <f t="shared" si="274"/>
        <v>1447.95</v>
      </c>
      <c r="E2869" s="16">
        <f t="shared" si="275"/>
        <v>1450.990695</v>
      </c>
      <c r="F2869" s="29">
        <f t="shared" si="276"/>
        <v>3.0406949999999142</v>
      </c>
      <c r="G2869" s="29">
        <f t="shared" si="277"/>
        <v>825.01069499999994</v>
      </c>
      <c r="H2869" s="17"/>
    </row>
    <row r="2870" spans="1:8">
      <c r="A2870" s="26">
        <v>39412</v>
      </c>
      <c r="B2870" s="32">
        <v>52.05</v>
      </c>
      <c r="C2870" s="29">
        <f t="shared" si="273"/>
        <v>821.97</v>
      </c>
      <c r="D2870" s="28">
        <f t="shared" si="274"/>
        <v>1447.95</v>
      </c>
      <c r="E2870" s="16">
        <f t="shared" si="275"/>
        <v>1450.990695</v>
      </c>
      <c r="F2870" s="29">
        <f t="shared" si="276"/>
        <v>3.0406949999999142</v>
      </c>
      <c r="G2870" s="29">
        <f t="shared" si="277"/>
        <v>825.01069499999994</v>
      </c>
      <c r="H2870" s="17"/>
    </row>
    <row r="2871" spans="1:8">
      <c r="A2871" s="26">
        <v>39413</v>
      </c>
      <c r="B2871" s="32">
        <v>52.46</v>
      </c>
      <c r="C2871" s="29">
        <f t="shared" si="273"/>
        <v>821.56</v>
      </c>
      <c r="D2871" s="28">
        <f t="shared" si="274"/>
        <v>1447.54</v>
      </c>
      <c r="E2871" s="16">
        <f t="shared" si="275"/>
        <v>1450.5798339999999</v>
      </c>
      <c r="F2871" s="29">
        <f t="shared" si="276"/>
        <v>3.039833999999928</v>
      </c>
      <c r="G2871" s="29">
        <f t="shared" si="277"/>
        <v>824.59983399999987</v>
      </c>
      <c r="H2871" s="17"/>
    </row>
    <row r="2872" spans="1:8">
      <c r="A2872" s="26">
        <v>39414</v>
      </c>
      <c r="B2872" s="32">
        <v>52.69</v>
      </c>
      <c r="C2872" s="29">
        <f t="shared" si="273"/>
        <v>821.32999999999993</v>
      </c>
      <c r="D2872" s="28">
        <f t="shared" si="274"/>
        <v>1447.31</v>
      </c>
      <c r="E2872" s="16">
        <f t="shared" si="275"/>
        <v>1450.3493509999998</v>
      </c>
      <c r="F2872" s="29">
        <f t="shared" si="276"/>
        <v>3.0393509999998969</v>
      </c>
      <c r="G2872" s="29">
        <f t="shared" si="277"/>
        <v>824.36935099999982</v>
      </c>
      <c r="H2872" s="17"/>
    </row>
    <row r="2873" spans="1:8">
      <c r="A2873" s="26">
        <v>39415</v>
      </c>
      <c r="B2873" s="32">
        <v>52.78</v>
      </c>
      <c r="C2873" s="29">
        <f t="shared" si="273"/>
        <v>821.24</v>
      </c>
      <c r="D2873" s="28">
        <f t="shared" si="274"/>
        <v>1447.22</v>
      </c>
      <c r="E2873" s="16">
        <f t="shared" si="275"/>
        <v>1450.2591620000001</v>
      </c>
      <c r="F2873" s="29">
        <f t="shared" si="276"/>
        <v>3.039162000000033</v>
      </c>
      <c r="G2873" s="29">
        <f t="shared" si="277"/>
        <v>824.27916200000004</v>
      </c>
      <c r="H2873" s="17"/>
    </row>
    <row r="2874" spans="1:8">
      <c r="A2874" s="26">
        <v>39416</v>
      </c>
      <c r="B2874" s="32">
        <v>52.77</v>
      </c>
      <c r="C2874" s="29">
        <f t="shared" si="273"/>
        <v>821.25</v>
      </c>
      <c r="D2874" s="28">
        <f t="shared" si="274"/>
        <v>1447.23</v>
      </c>
      <c r="E2874" s="16">
        <f t="shared" si="275"/>
        <v>1450.2691830000001</v>
      </c>
      <c r="F2874" s="29">
        <f t="shared" si="276"/>
        <v>3.0391830000000937</v>
      </c>
      <c r="G2874" s="29">
        <f t="shared" si="277"/>
        <v>824.28918300000009</v>
      </c>
      <c r="H2874" s="17"/>
    </row>
    <row r="2875" spans="1:8">
      <c r="A2875" s="26">
        <v>39417</v>
      </c>
      <c r="B2875" s="32">
        <v>52.58</v>
      </c>
      <c r="C2875" s="29">
        <f t="shared" si="273"/>
        <v>821.43999999999994</v>
      </c>
      <c r="D2875" s="28">
        <f t="shared" si="274"/>
        <v>1447.42</v>
      </c>
      <c r="E2875" s="16">
        <f t="shared" si="275"/>
        <v>1450.459582</v>
      </c>
      <c r="F2875" s="29">
        <f t="shared" si="276"/>
        <v>3.0395819999998821</v>
      </c>
      <c r="G2875" s="29">
        <f t="shared" si="277"/>
        <v>824.47958199999982</v>
      </c>
      <c r="H2875" s="17"/>
    </row>
    <row r="2876" spans="1:8">
      <c r="A2876" s="26">
        <v>39418</v>
      </c>
      <c r="B2876" s="32">
        <v>52.65</v>
      </c>
      <c r="C2876" s="29">
        <f t="shared" si="273"/>
        <v>821.37</v>
      </c>
      <c r="D2876" s="28">
        <f t="shared" si="274"/>
        <v>1447.35</v>
      </c>
      <c r="E2876" s="16">
        <f t="shared" si="275"/>
        <v>1450.3894349999998</v>
      </c>
      <c r="F2876" s="29">
        <f t="shared" si="276"/>
        <v>3.0394349999999122</v>
      </c>
      <c r="G2876" s="29">
        <f t="shared" si="277"/>
        <v>824.40943499999992</v>
      </c>
      <c r="H2876" s="17"/>
    </row>
    <row r="2877" spans="1:8">
      <c r="A2877" s="26">
        <v>39419</v>
      </c>
      <c r="B2877" s="32">
        <v>52.9</v>
      </c>
      <c r="C2877" s="29">
        <f t="shared" si="273"/>
        <v>821.12</v>
      </c>
      <c r="D2877" s="28">
        <f t="shared" si="274"/>
        <v>1447.1</v>
      </c>
      <c r="E2877" s="16">
        <f t="shared" si="275"/>
        <v>1450.1389099999999</v>
      </c>
      <c r="F2877" s="29">
        <f t="shared" si="276"/>
        <v>3.0389099999999871</v>
      </c>
      <c r="G2877" s="29">
        <f t="shared" si="277"/>
        <v>824.15890999999999</v>
      </c>
      <c r="H2877" s="17"/>
    </row>
    <row r="2878" spans="1:8">
      <c r="A2878" s="26">
        <v>39420</v>
      </c>
      <c r="B2878" s="32">
        <v>52.65</v>
      </c>
      <c r="C2878" s="29">
        <f t="shared" si="273"/>
        <v>821.37</v>
      </c>
      <c r="D2878" s="28">
        <f t="shared" si="274"/>
        <v>1447.35</v>
      </c>
      <c r="E2878" s="16">
        <f t="shared" si="275"/>
        <v>1450.3894349999998</v>
      </c>
      <c r="F2878" s="29">
        <f t="shared" si="276"/>
        <v>3.0394349999999122</v>
      </c>
      <c r="G2878" s="29">
        <f t="shared" si="277"/>
        <v>824.40943499999992</v>
      </c>
      <c r="H2878" s="17"/>
    </row>
    <row r="2879" spans="1:8">
      <c r="A2879" s="26">
        <v>39421</v>
      </c>
      <c r="B2879" s="32">
        <v>52.58</v>
      </c>
      <c r="C2879" s="29">
        <f t="shared" si="273"/>
        <v>821.43999999999994</v>
      </c>
      <c r="D2879" s="28">
        <f t="shared" si="274"/>
        <v>1447.42</v>
      </c>
      <c r="E2879" s="16">
        <f t="shared" si="275"/>
        <v>1450.459582</v>
      </c>
      <c r="F2879" s="29">
        <f t="shared" si="276"/>
        <v>3.0395819999998821</v>
      </c>
      <c r="G2879" s="29">
        <f t="shared" si="277"/>
        <v>824.47958199999982</v>
      </c>
      <c r="H2879" s="17"/>
    </row>
    <row r="2880" spans="1:8">
      <c r="A2880" s="26">
        <v>39422</v>
      </c>
      <c r="B2880" s="32">
        <v>53.3</v>
      </c>
      <c r="C2880" s="29">
        <f t="shared" si="273"/>
        <v>820.72</v>
      </c>
      <c r="D2880" s="28">
        <f t="shared" si="274"/>
        <v>1446.7</v>
      </c>
      <c r="E2880" s="16">
        <f t="shared" si="275"/>
        <v>1449.7380700000001</v>
      </c>
      <c r="F2880" s="29">
        <f t="shared" si="276"/>
        <v>3.0380700000000616</v>
      </c>
      <c r="G2880" s="29">
        <f t="shared" si="277"/>
        <v>823.75807000000009</v>
      </c>
      <c r="H2880" s="17"/>
    </row>
    <row r="2881" spans="1:8">
      <c r="A2881" s="26">
        <v>39423</v>
      </c>
      <c r="B2881" s="32">
        <v>53.63</v>
      </c>
      <c r="C2881" s="29">
        <f t="shared" si="273"/>
        <v>820.39</v>
      </c>
      <c r="D2881" s="28">
        <f t="shared" si="274"/>
        <v>1446.37</v>
      </c>
      <c r="E2881" s="16">
        <f t="shared" si="275"/>
        <v>1449.4073769999998</v>
      </c>
      <c r="F2881" s="29">
        <f t="shared" si="276"/>
        <v>3.0373769999998785</v>
      </c>
      <c r="G2881" s="29">
        <f t="shared" si="277"/>
        <v>823.42737699999986</v>
      </c>
      <c r="H2881" s="17"/>
    </row>
    <row r="2882" spans="1:8">
      <c r="A2882" s="26">
        <v>39424</v>
      </c>
      <c r="B2882" s="32">
        <v>53.31</v>
      </c>
      <c r="C2882" s="29">
        <f t="shared" si="273"/>
        <v>820.71</v>
      </c>
      <c r="D2882" s="28">
        <f t="shared" si="274"/>
        <v>1446.69</v>
      </c>
      <c r="E2882" s="16">
        <f t="shared" si="275"/>
        <v>1449.7280490000001</v>
      </c>
      <c r="F2882" s="29">
        <f t="shared" si="276"/>
        <v>3.0380490000000009</v>
      </c>
      <c r="G2882" s="29">
        <f t="shared" si="277"/>
        <v>823.74804900000004</v>
      </c>
      <c r="H2882" s="17"/>
    </row>
    <row r="2883" spans="1:8">
      <c r="A2883" s="26">
        <v>39425</v>
      </c>
      <c r="B2883" s="32">
        <v>53.16</v>
      </c>
      <c r="C2883" s="29">
        <f t="shared" si="273"/>
        <v>820.86</v>
      </c>
      <c r="D2883" s="28">
        <f t="shared" si="274"/>
        <v>1446.84</v>
      </c>
      <c r="E2883" s="16">
        <f t="shared" si="275"/>
        <v>1449.8783639999999</v>
      </c>
      <c r="F2883" s="29">
        <f t="shared" si="276"/>
        <v>3.0383640000000014</v>
      </c>
      <c r="G2883" s="29">
        <f t="shared" si="277"/>
        <v>823.89836400000002</v>
      </c>
      <c r="H2883" s="17"/>
    </row>
    <row r="2884" spans="1:8">
      <c r="A2884" s="26">
        <v>39426</v>
      </c>
      <c r="B2884" s="32">
        <v>53.01</v>
      </c>
      <c r="C2884" s="29">
        <f t="shared" si="273"/>
        <v>821.01</v>
      </c>
      <c r="D2884" s="28">
        <f t="shared" si="274"/>
        <v>1446.99</v>
      </c>
      <c r="E2884" s="16">
        <f t="shared" si="275"/>
        <v>1450.028679</v>
      </c>
      <c r="F2884" s="29">
        <f t="shared" si="276"/>
        <v>3.0386790000000019</v>
      </c>
      <c r="G2884" s="29">
        <f t="shared" si="277"/>
        <v>824.04867899999999</v>
      </c>
      <c r="H2884" s="17"/>
    </row>
    <row r="2885" spans="1:8">
      <c r="A2885" s="26">
        <v>39427</v>
      </c>
      <c r="B2885" s="32">
        <v>52.86</v>
      </c>
      <c r="C2885" s="29">
        <f t="shared" si="273"/>
        <v>821.16</v>
      </c>
      <c r="D2885" s="28">
        <f t="shared" si="274"/>
        <v>1447.14</v>
      </c>
      <c r="E2885" s="16">
        <f t="shared" si="275"/>
        <v>1450.1789940000001</v>
      </c>
      <c r="F2885" s="29">
        <f t="shared" si="276"/>
        <v>3.0389940000000024</v>
      </c>
      <c r="G2885" s="29">
        <f t="shared" si="277"/>
        <v>824.19899399999997</v>
      </c>
      <c r="H2885" s="17"/>
    </row>
    <row r="2886" spans="1:8">
      <c r="A2886" s="26">
        <v>39428</v>
      </c>
      <c r="B2886" s="32">
        <v>53.03</v>
      </c>
      <c r="C2886" s="29">
        <f t="shared" si="273"/>
        <v>820.99</v>
      </c>
      <c r="D2886" s="28">
        <f t="shared" si="274"/>
        <v>1446.97</v>
      </c>
      <c r="E2886" s="16">
        <f t="shared" si="275"/>
        <v>1450.0086369999999</v>
      </c>
      <c r="F2886" s="29">
        <f t="shared" si="276"/>
        <v>3.0386369999998806</v>
      </c>
      <c r="G2886" s="29">
        <f t="shared" si="277"/>
        <v>824.02863699999989</v>
      </c>
      <c r="H2886" s="17"/>
    </row>
    <row r="2887" spans="1:8">
      <c r="A2887" s="26">
        <v>39429</v>
      </c>
      <c r="B2887" s="32">
        <v>53.03</v>
      </c>
      <c r="C2887" s="29">
        <f t="shared" si="273"/>
        <v>820.99</v>
      </c>
      <c r="D2887" s="28">
        <f t="shared" si="274"/>
        <v>1446.97</v>
      </c>
      <c r="E2887" s="16">
        <f t="shared" si="275"/>
        <v>1450.0086369999999</v>
      </c>
      <c r="F2887" s="29">
        <f t="shared" si="276"/>
        <v>3.0386369999998806</v>
      </c>
      <c r="G2887" s="29">
        <f t="shared" si="277"/>
        <v>824.02863699999989</v>
      </c>
      <c r="H2887" s="17"/>
    </row>
    <row r="2888" spans="1:8">
      <c r="A2888" s="26">
        <v>39430</v>
      </c>
      <c r="B2888" s="32">
        <v>52.93</v>
      </c>
      <c r="C2888" s="29">
        <f t="shared" si="273"/>
        <v>821.09</v>
      </c>
      <c r="D2888" s="28">
        <f t="shared" si="274"/>
        <v>1447.07</v>
      </c>
      <c r="E2888" s="16">
        <f t="shared" si="275"/>
        <v>1450.108847</v>
      </c>
      <c r="F2888" s="29">
        <f t="shared" si="276"/>
        <v>3.0388470000000325</v>
      </c>
      <c r="G2888" s="29">
        <f t="shared" si="277"/>
        <v>824.12884700000006</v>
      </c>
      <c r="H2888" s="17"/>
    </row>
    <row r="2889" spans="1:8">
      <c r="A2889" s="26">
        <v>39431</v>
      </c>
      <c r="B2889" s="32">
        <v>52.97</v>
      </c>
      <c r="C2889" s="29">
        <f t="shared" si="273"/>
        <v>821.05</v>
      </c>
      <c r="D2889" s="28">
        <f t="shared" si="274"/>
        <v>1447.03</v>
      </c>
      <c r="E2889" s="16">
        <f t="shared" si="275"/>
        <v>1450.068763</v>
      </c>
      <c r="F2889" s="29">
        <f t="shared" si="276"/>
        <v>3.0387630000000172</v>
      </c>
      <c r="G2889" s="29">
        <f t="shared" si="277"/>
        <v>824.08876299999997</v>
      </c>
      <c r="H2889" s="17"/>
    </row>
    <row r="2890" spans="1:8">
      <c r="A2890" s="26">
        <v>39432</v>
      </c>
      <c r="B2890" s="32">
        <v>53.07</v>
      </c>
      <c r="C2890" s="29">
        <f t="shared" si="273"/>
        <v>820.94999999999993</v>
      </c>
      <c r="D2890" s="28">
        <f t="shared" si="274"/>
        <v>1446.93</v>
      </c>
      <c r="E2890" s="16">
        <f t="shared" si="275"/>
        <v>1449.9685530000002</v>
      </c>
      <c r="F2890" s="29">
        <f t="shared" si="276"/>
        <v>3.0385530000000927</v>
      </c>
      <c r="G2890" s="29">
        <f t="shared" si="277"/>
        <v>823.98855300000002</v>
      </c>
      <c r="H2890" s="17"/>
    </row>
    <row r="2891" spans="1:8">
      <c r="A2891" s="26">
        <v>39433</v>
      </c>
      <c r="B2891" s="32">
        <v>53.01</v>
      </c>
      <c r="C2891" s="29">
        <f t="shared" si="273"/>
        <v>821.01</v>
      </c>
      <c r="D2891" s="28">
        <f t="shared" si="274"/>
        <v>1446.99</v>
      </c>
      <c r="E2891" s="16">
        <f t="shared" si="275"/>
        <v>1450.028679</v>
      </c>
      <c r="F2891" s="29">
        <f t="shared" si="276"/>
        <v>3.0386790000000019</v>
      </c>
      <c r="G2891" s="29">
        <f t="shared" si="277"/>
        <v>824.04867899999999</v>
      </c>
      <c r="H2891" s="17"/>
    </row>
    <row r="2892" spans="1:8">
      <c r="A2892" s="26">
        <v>39434</v>
      </c>
      <c r="B2892" s="32">
        <v>53.44</v>
      </c>
      <c r="C2892" s="29">
        <f t="shared" si="273"/>
        <v>820.57999999999993</v>
      </c>
      <c r="D2892" s="28">
        <f t="shared" si="274"/>
        <v>1446.56</v>
      </c>
      <c r="E2892" s="16">
        <f t="shared" si="275"/>
        <v>1449.5977759999998</v>
      </c>
      <c r="F2892" s="29">
        <f t="shared" si="276"/>
        <v>3.0377759999998943</v>
      </c>
      <c r="G2892" s="29">
        <f t="shared" si="277"/>
        <v>823.61777599999982</v>
      </c>
      <c r="H2892" s="17"/>
    </row>
    <row r="2893" spans="1:8">
      <c r="A2893" s="26">
        <v>39435</v>
      </c>
      <c r="B2893" s="32">
        <v>54.02</v>
      </c>
      <c r="C2893" s="29">
        <f t="shared" si="273"/>
        <v>820</v>
      </c>
      <c r="D2893" s="28">
        <f t="shared" si="274"/>
        <v>1445.98</v>
      </c>
      <c r="E2893" s="16">
        <f t="shared" si="275"/>
        <v>1449.016558</v>
      </c>
      <c r="F2893" s="29">
        <f t="shared" si="276"/>
        <v>3.0365580000000136</v>
      </c>
      <c r="G2893" s="29">
        <f t="shared" si="277"/>
        <v>823.03655800000001</v>
      </c>
      <c r="H2893" s="17"/>
    </row>
    <row r="2894" spans="1:8">
      <c r="A2894" s="26">
        <v>39436</v>
      </c>
      <c r="B2894" s="32">
        <v>55.01</v>
      </c>
      <c r="C2894" s="29">
        <f t="shared" si="273"/>
        <v>819.01</v>
      </c>
      <c r="D2894" s="28">
        <f t="shared" si="274"/>
        <v>1444.99</v>
      </c>
      <c r="E2894" s="16">
        <f t="shared" si="275"/>
        <v>1448.0244789999999</v>
      </c>
      <c r="F2894" s="29">
        <f t="shared" si="276"/>
        <v>3.0344789999999193</v>
      </c>
      <c r="G2894" s="29">
        <f t="shared" si="277"/>
        <v>822.04447899999991</v>
      </c>
      <c r="H2894" s="17"/>
    </row>
    <row r="2895" spans="1:8">
      <c r="A2895" s="26">
        <v>39437</v>
      </c>
      <c r="B2895" s="32">
        <v>55.28</v>
      </c>
      <c r="C2895" s="29">
        <f t="shared" si="273"/>
        <v>818.74</v>
      </c>
      <c r="D2895" s="28">
        <f t="shared" si="274"/>
        <v>1444.72</v>
      </c>
      <c r="E2895" s="16">
        <f t="shared" si="275"/>
        <v>1447.7539120000001</v>
      </c>
      <c r="F2895" s="29">
        <f t="shared" si="276"/>
        <v>3.0339120000001003</v>
      </c>
      <c r="G2895" s="29">
        <f t="shared" si="277"/>
        <v>821.77391200000011</v>
      </c>
      <c r="H2895" s="17"/>
    </row>
    <row r="2896" spans="1:8">
      <c r="A2896" s="26">
        <v>39438</v>
      </c>
      <c r="B2896" s="32">
        <v>55.14</v>
      </c>
      <c r="C2896" s="29">
        <f t="shared" si="273"/>
        <v>818.88</v>
      </c>
      <c r="D2896" s="28">
        <f t="shared" si="274"/>
        <v>1444.86</v>
      </c>
      <c r="E2896" s="16">
        <f t="shared" si="275"/>
        <v>1447.8942059999999</v>
      </c>
      <c r="F2896" s="29">
        <f t="shared" si="276"/>
        <v>3.0342060000000401</v>
      </c>
      <c r="G2896" s="29">
        <f t="shared" si="277"/>
        <v>821.91420600000004</v>
      </c>
      <c r="H2896" s="17"/>
    </row>
    <row r="2897" spans="1:8">
      <c r="A2897" s="26">
        <v>39439</v>
      </c>
      <c r="B2897" s="32">
        <v>55.1</v>
      </c>
      <c r="C2897" s="29">
        <f t="shared" si="273"/>
        <v>818.92</v>
      </c>
      <c r="D2897" s="28">
        <f t="shared" si="274"/>
        <v>1444.9</v>
      </c>
      <c r="E2897" s="16">
        <f t="shared" si="275"/>
        <v>1447.9342900000001</v>
      </c>
      <c r="F2897" s="29">
        <f t="shared" si="276"/>
        <v>3.0342900000000554</v>
      </c>
      <c r="G2897" s="29">
        <f t="shared" si="277"/>
        <v>821.95429000000001</v>
      </c>
      <c r="H2897" s="17"/>
    </row>
    <row r="2898" spans="1:8">
      <c r="A2898" s="26">
        <v>39440</v>
      </c>
      <c r="B2898" s="32">
        <v>54.72</v>
      </c>
      <c r="C2898" s="29">
        <f t="shared" si="273"/>
        <v>819.3</v>
      </c>
      <c r="D2898" s="28">
        <f t="shared" si="274"/>
        <v>1445.28</v>
      </c>
      <c r="E2898" s="16">
        <f t="shared" si="275"/>
        <v>1448.3150880000001</v>
      </c>
      <c r="F2898" s="29">
        <f t="shared" si="276"/>
        <v>3.035088000000087</v>
      </c>
      <c r="G2898" s="29">
        <f t="shared" si="277"/>
        <v>822.33508800000004</v>
      </c>
      <c r="H2898" s="17"/>
    </row>
    <row r="2899" spans="1:8">
      <c r="A2899" s="26">
        <v>39441</v>
      </c>
      <c r="B2899" s="32">
        <v>54.36</v>
      </c>
      <c r="C2899" s="29">
        <f t="shared" si="273"/>
        <v>819.66</v>
      </c>
      <c r="D2899" s="28">
        <f t="shared" si="274"/>
        <v>1445.64</v>
      </c>
      <c r="E2899" s="16">
        <f t="shared" si="275"/>
        <v>1448.6758440000001</v>
      </c>
      <c r="F2899" s="29">
        <f t="shared" si="276"/>
        <v>3.0358439999999973</v>
      </c>
      <c r="G2899" s="29">
        <f t="shared" si="277"/>
        <v>822.69584399999997</v>
      </c>
      <c r="H2899" s="17"/>
    </row>
    <row r="2900" spans="1:8">
      <c r="A2900" s="26">
        <v>39442</v>
      </c>
      <c r="B2900" s="32">
        <v>54.18</v>
      </c>
      <c r="C2900" s="29">
        <f t="shared" si="273"/>
        <v>819.84</v>
      </c>
      <c r="D2900" s="28">
        <f t="shared" si="274"/>
        <v>1445.82</v>
      </c>
      <c r="E2900" s="16">
        <f t="shared" si="275"/>
        <v>1448.8562219999999</v>
      </c>
      <c r="F2900" s="29">
        <f t="shared" si="276"/>
        <v>3.0362219999999525</v>
      </c>
      <c r="G2900" s="29">
        <f t="shared" si="277"/>
        <v>822.87622199999998</v>
      </c>
      <c r="H2900" s="17"/>
    </row>
    <row r="2901" spans="1:8">
      <c r="A2901" s="26">
        <v>39443</v>
      </c>
      <c r="B2901" s="32">
        <v>54.21</v>
      </c>
      <c r="C2901" s="29">
        <f>874.02-B2901</f>
        <v>819.81</v>
      </c>
      <c r="D2901" s="28">
        <f>1500-B2901</f>
        <v>1445.79</v>
      </c>
      <c r="E2901" s="16">
        <f t="shared" ref="E2901:E2905" si="278">D2901*1.0021</f>
        <v>1448.826159</v>
      </c>
      <c r="F2901" s="29">
        <f>E2901-D2901</f>
        <v>3.0361589999999978</v>
      </c>
      <c r="G2901" s="29">
        <f>C2901+(E2901-D2901)</f>
        <v>822.84615899999994</v>
      </c>
      <c r="H2901" s="17"/>
    </row>
    <row r="2902" spans="1:8">
      <c r="A2902" s="26">
        <v>39444</v>
      </c>
      <c r="B2902" s="32">
        <v>54.51</v>
      </c>
      <c r="C2902" s="29">
        <f>874.02-B2902</f>
        <v>819.51</v>
      </c>
      <c r="D2902" s="28">
        <f>1500-B2902</f>
        <v>1445.49</v>
      </c>
      <c r="E2902" s="16">
        <f t="shared" si="278"/>
        <v>1448.525529</v>
      </c>
      <c r="F2902" s="29">
        <f>E2902-D2902</f>
        <v>3.0355289999999968</v>
      </c>
      <c r="G2902" s="29">
        <f>C2902+(E2902-D2902)</f>
        <v>822.54552899999999</v>
      </c>
      <c r="H2902" s="17"/>
    </row>
    <row r="2903" spans="1:8">
      <c r="A2903" s="26">
        <v>39445</v>
      </c>
      <c r="B2903" s="32">
        <v>54.72</v>
      </c>
      <c r="C2903" s="29">
        <f>874.02-B2903</f>
        <v>819.3</v>
      </c>
      <c r="D2903" s="28">
        <f>1500-B2903</f>
        <v>1445.28</v>
      </c>
      <c r="E2903" s="16">
        <f t="shared" si="278"/>
        <v>1448.3150880000001</v>
      </c>
      <c r="F2903" s="29">
        <f>E2903-D2903</f>
        <v>3.035088000000087</v>
      </c>
      <c r="G2903" s="29">
        <f>C2903+(E2903-D2903)</f>
        <v>822.33508800000004</v>
      </c>
      <c r="H2903" s="17"/>
    </row>
    <row r="2904" spans="1:8">
      <c r="A2904" s="26">
        <v>39446</v>
      </c>
      <c r="B2904" s="32">
        <v>55.04</v>
      </c>
      <c r="C2904" s="29">
        <f>874.02-B2904</f>
        <v>818.98</v>
      </c>
      <c r="D2904" s="28">
        <f>1500-B2904</f>
        <v>1444.96</v>
      </c>
      <c r="E2904" s="16">
        <f t="shared" si="278"/>
        <v>1447.994416</v>
      </c>
      <c r="F2904" s="29">
        <f>E2904-D2904</f>
        <v>3.0344159999999647</v>
      </c>
      <c r="G2904" s="29">
        <f>C2904+(E2904-D2904)</f>
        <v>822.01441599999998</v>
      </c>
      <c r="H2904" s="17"/>
    </row>
    <row r="2905" spans="1:8">
      <c r="A2905" s="26">
        <v>39447</v>
      </c>
      <c r="B2905" s="34">
        <v>55.7</v>
      </c>
      <c r="C2905" s="19">
        <f>874.02-B2905</f>
        <v>818.31999999999994</v>
      </c>
      <c r="D2905" s="20">
        <f>1500-B2905</f>
        <v>1444.3</v>
      </c>
      <c r="E2905" s="20">
        <f t="shared" si="278"/>
        <v>1447.33303</v>
      </c>
      <c r="F2905" s="19">
        <f>E2905-D2905</f>
        <v>3.0330300000000534</v>
      </c>
      <c r="G2905" s="19">
        <f>C2905+(E2905-D2905)</f>
        <v>821.35302999999999</v>
      </c>
      <c r="H2905" s="17"/>
    </row>
    <row r="2906" spans="1:8">
      <c r="A2906" s="15"/>
      <c r="B2906" s="11"/>
      <c r="C2906" s="15"/>
      <c r="D2906" s="16"/>
      <c r="E2906" s="16"/>
      <c r="F2906" s="15"/>
      <c r="G2906" s="15"/>
      <c r="H2906" s="17"/>
    </row>
    <row r="2907" spans="1:8">
      <c r="A2907" s="24" t="s">
        <v>8</v>
      </c>
      <c r="B2907" s="16">
        <f t="shared" ref="B2907:G2907" si="279">MAX(B3:B2905)</f>
        <v>146.41999999999999</v>
      </c>
      <c r="C2907" s="16">
        <f t="shared" si="279"/>
        <v>831.69999999999993</v>
      </c>
      <c r="D2907" s="16">
        <f t="shared" si="279"/>
        <v>1457.68</v>
      </c>
      <c r="E2907" s="16">
        <f t="shared" si="279"/>
        <v>1460.7411280000001</v>
      </c>
      <c r="F2907" s="16">
        <f t="shared" si="279"/>
        <v>3.0611280000000534</v>
      </c>
      <c r="G2907" s="16">
        <f t="shared" si="279"/>
        <v>834.76112799999999</v>
      </c>
      <c r="H2907" s="17"/>
    </row>
    <row r="2908" spans="1:8">
      <c r="A2908" s="24" t="s">
        <v>9</v>
      </c>
      <c r="B2908" s="16">
        <f t="shared" ref="B2908:G2908" si="280">MIN(B3:B2905)</f>
        <v>42.32</v>
      </c>
      <c r="C2908" s="16">
        <f t="shared" si="280"/>
        <v>727.6</v>
      </c>
      <c r="D2908" s="16">
        <f t="shared" si="280"/>
        <v>1353.58</v>
      </c>
      <c r="E2908" s="16">
        <f t="shared" si="280"/>
        <v>1356.4225179999999</v>
      </c>
      <c r="F2908" s="16">
        <f t="shared" si="280"/>
        <v>2.8425179999999273</v>
      </c>
      <c r="G2908" s="16">
        <f t="shared" si="280"/>
        <v>730.44251799999995</v>
      </c>
      <c r="H2908" s="17"/>
    </row>
    <row r="2909" spans="1:8">
      <c r="A2909" s="24" t="s">
        <v>25</v>
      </c>
      <c r="B2909" s="16">
        <f t="shared" ref="B2909:G2909" si="281">AVERAGE(B3:B2905)</f>
        <v>93.695359680284099</v>
      </c>
      <c r="C2909" s="16">
        <f t="shared" si="281"/>
        <v>780.32464031971654</v>
      </c>
      <c r="D2909" s="16">
        <f t="shared" si="281"/>
        <v>1406.304640319717</v>
      </c>
      <c r="E2909" s="16">
        <f t="shared" si="281"/>
        <v>1409.257880064386</v>
      </c>
      <c r="F2909" s="16">
        <f t="shared" si="281"/>
        <v>2.9532397446713881</v>
      </c>
      <c r="G2909" s="16">
        <f t="shared" si="281"/>
        <v>783.27788006438891</v>
      </c>
      <c r="H2909" s="17"/>
    </row>
    <row r="2910" spans="1:8">
      <c r="A2910" s="25" t="s">
        <v>10</v>
      </c>
      <c r="B2910" s="20">
        <f t="shared" ref="B2910:G2910" si="282">MEDIAN(B3:B2905)</f>
        <v>91.14</v>
      </c>
      <c r="C2910" s="20">
        <f t="shared" si="282"/>
        <v>782.88</v>
      </c>
      <c r="D2910" s="20">
        <f t="shared" si="282"/>
        <v>1408.86</v>
      </c>
      <c r="E2910" s="20">
        <f t="shared" si="282"/>
        <v>1411.8186059999998</v>
      </c>
      <c r="F2910" s="20">
        <f t="shared" si="282"/>
        <v>2.9586059999999179</v>
      </c>
      <c r="G2910" s="20">
        <f t="shared" si="282"/>
        <v>785.83860599999991</v>
      </c>
      <c r="H2910" s="17"/>
    </row>
    <row r="2911" spans="1:8">
      <c r="A2911" s="15"/>
      <c r="B2911" s="11"/>
      <c r="C2911" s="15"/>
      <c r="D2911" s="16"/>
      <c r="E2911" s="16"/>
      <c r="F2911" s="15"/>
      <c r="G2911" s="15"/>
      <c r="H2911" s="17"/>
    </row>
    <row r="2912" spans="1:8">
      <c r="A2912" s="15"/>
      <c r="B2912" s="11"/>
      <c r="C2912" s="15"/>
      <c r="D2912" s="16"/>
      <c r="E2912" s="16"/>
      <c r="F2912" s="15"/>
      <c r="G2912" s="15"/>
      <c r="H2912" s="17"/>
    </row>
  </sheetData>
  <mergeCells count="2">
    <mergeCell ref="A1:G1"/>
    <mergeCell ref="H1:N1"/>
  </mergeCells>
  <phoneticPr fontId="0" type="noConversion"/>
  <printOptions horizontalCentered="1"/>
  <pageMargins left="0.75" right="0.75" top="0.75" bottom="0.75" header="0.5" footer="0.5"/>
  <pageSetup orientation="portrait" horizontalDpi="4294967293" r:id="rId1"/>
  <headerFooter alignWithMargins="0">
    <oddFooter>&amp;C&amp;8&amp;P/&amp;N&amp;R&amp;8&amp;D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3296"/>
  <sheetViews>
    <sheetView tabSelected="1" zoomScale="115" zoomScaleNormal="115" workbookViewId="0">
      <selection sqref="A1:G1"/>
    </sheetView>
  </sheetViews>
  <sheetFormatPr defaultRowHeight="12.75"/>
  <cols>
    <col min="1" max="1" width="11.7109375" style="1" customWidth="1"/>
    <col min="2" max="2" width="12" style="3" customWidth="1"/>
    <col min="3" max="3" width="11.140625" style="1" customWidth="1"/>
    <col min="4" max="4" width="11.7109375" style="2" customWidth="1"/>
    <col min="5" max="5" width="11.28515625" style="2" customWidth="1"/>
    <col min="6" max="6" width="10" style="1" customWidth="1"/>
    <col min="7" max="7" width="9.85546875" style="1" customWidth="1"/>
  </cols>
  <sheetData>
    <row r="1" spans="1:12" s="39" customFormat="1" ht="77.25" customHeight="1">
      <c r="A1" s="45" t="s">
        <v>29</v>
      </c>
      <c r="B1" s="45"/>
      <c r="C1" s="45"/>
      <c r="D1" s="45"/>
      <c r="E1" s="45"/>
      <c r="F1" s="45"/>
      <c r="G1" s="45"/>
    </row>
    <row r="2" spans="1:12" ht="52.5">
      <c r="A2" s="4" t="s">
        <v>0</v>
      </c>
      <c r="B2" s="6" t="s">
        <v>1</v>
      </c>
      <c r="C2" s="4" t="s">
        <v>15</v>
      </c>
      <c r="D2" s="5" t="s">
        <v>22</v>
      </c>
      <c r="E2" s="5" t="s">
        <v>4</v>
      </c>
      <c r="F2" s="4" t="s">
        <v>5</v>
      </c>
      <c r="G2" s="4" t="s">
        <v>16</v>
      </c>
      <c r="I2" s="35"/>
      <c r="J2" s="36"/>
      <c r="K2" s="35"/>
      <c r="L2" s="36"/>
    </row>
    <row r="3" spans="1:12">
      <c r="A3" s="15"/>
      <c r="B3" s="11"/>
      <c r="C3" s="15"/>
      <c r="D3" s="16"/>
      <c r="E3" s="16"/>
      <c r="F3" s="15"/>
      <c r="G3" s="17"/>
      <c r="H3" s="17"/>
      <c r="J3" s="8"/>
    </row>
    <row r="4" spans="1:12">
      <c r="A4" s="27">
        <v>36161</v>
      </c>
      <c r="B4" s="11"/>
      <c r="C4" s="15"/>
      <c r="D4" s="16"/>
      <c r="E4" s="16"/>
      <c r="F4" s="15"/>
      <c r="G4" s="15"/>
      <c r="H4" s="17"/>
    </row>
    <row r="5" spans="1:12">
      <c r="A5" s="27">
        <v>36162</v>
      </c>
      <c r="B5" s="11"/>
      <c r="C5" s="15"/>
      <c r="D5" s="16"/>
      <c r="E5" s="16"/>
      <c r="F5" s="15"/>
      <c r="G5" s="15"/>
      <c r="H5" s="17"/>
    </row>
    <row r="6" spans="1:12">
      <c r="A6" s="27">
        <v>36163</v>
      </c>
      <c r="B6" s="11"/>
      <c r="C6" s="15"/>
      <c r="D6" s="16"/>
      <c r="E6" s="16"/>
      <c r="F6" s="15"/>
      <c r="G6" s="15"/>
      <c r="H6" s="17"/>
    </row>
    <row r="7" spans="1:12">
      <c r="A7" s="27">
        <v>36164</v>
      </c>
      <c r="B7" s="11"/>
      <c r="C7" s="15"/>
      <c r="D7" s="16"/>
      <c r="E7" s="16"/>
      <c r="F7" s="15"/>
      <c r="G7" s="15"/>
      <c r="H7" s="17"/>
    </row>
    <row r="8" spans="1:12">
      <c r="A8" s="27">
        <v>36165</v>
      </c>
      <c r="B8" s="11"/>
      <c r="C8" s="15"/>
      <c r="D8" s="16"/>
      <c r="E8" s="16"/>
      <c r="F8" s="15"/>
      <c r="G8" s="15"/>
      <c r="H8" s="17"/>
    </row>
    <row r="9" spans="1:12">
      <c r="A9" s="27">
        <v>36166</v>
      </c>
      <c r="B9" s="11"/>
      <c r="C9" s="15"/>
      <c r="D9" s="16"/>
      <c r="E9" s="16"/>
      <c r="F9" s="15"/>
      <c r="G9" s="15"/>
      <c r="H9" s="17"/>
    </row>
    <row r="10" spans="1:12">
      <c r="A10" s="27">
        <v>36167</v>
      </c>
      <c r="B10" s="11"/>
      <c r="C10" s="15"/>
      <c r="D10" s="16"/>
      <c r="E10" s="16"/>
      <c r="F10" s="15"/>
      <c r="G10" s="15"/>
      <c r="H10" s="17"/>
    </row>
    <row r="11" spans="1:12">
      <c r="A11" s="27">
        <v>36168</v>
      </c>
      <c r="B11" s="11"/>
      <c r="C11" s="15"/>
      <c r="D11" s="16"/>
      <c r="E11" s="16"/>
      <c r="F11" s="15"/>
      <c r="G11" s="15"/>
      <c r="H11" s="17"/>
    </row>
    <row r="12" spans="1:12">
      <c r="A12" s="27">
        <v>36169</v>
      </c>
      <c r="B12" s="11"/>
      <c r="C12" s="15"/>
      <c r="D12" s="16"/>
      <c r="E12" s="16"/>
      <c r="F12" s="15"/>
      <c r="G12" s="15"/>
      <c r="H12" s="17"/>
    </row>
    <row r="13" spans="1:12">
      <c r="A13" s="27">
        <v>36170</v>
      </c>
      <c r="B13" s="11"/>
      <c r="C13" s="15"/>
      <c r="D13" s="16"/>
      <c r="E13" s="16"/>
      <c r="F13" s="15"/>
      <c r="G13" s="15"/>
      <c r="H13" s="17"/>
    </row>
    <row r="14" spans="1:12">
      <c r="A14" s="27">
        <v>36171</v>
      </c>
      <c r="B14" s="11"/>
      <c r="C14" s="15"/>
      <c r="D14" s="16"/>
      <c r="E14" s="16"/>
      <c r="F14" s="15"/>
      <c r="G14" s="15"/>
      <c r="H14" s="17"/>
    </row>
    <row r="15" spans="1:12">
      <c r="A15" s="27">
        <v>36172</v>
      </c>
      <c r="B15" s="11"/>
      <c r="C15" s="15"/>
      <c r="D15" s="16"/>
      <c r="E15" s="16"/>
      <c r="F15" s="15"/>
      <c r="G15" s="15"/>
      <c r="H15" s="17"/>
    </row>
    <row r="16" spans="1:12">
      <c r="A16" s="27">
        <v>36173</v>
      </c>
      <c r="B16" s="11"/>
      <c r="C16" s="15"/>
      <c r="D16" s="16"/>
      <c r="E16" s="16"/>
      <c r="F16" s="15"/>
      <c r="G16" s="15"/>
      <c r="H16" s="17"/>
    </row>
    <row r="17" spans="1:8">
      <c r="A17" s="27">
        <v>36174</v>
      </c>
      <c r="B17" s="11"/>
      <c r="C17" s="15"/>
      <c r="D17" s="16"/>
      <c r="E17" s="16"/>
      <c r="F17" s="15"/>
      <c r="G17" s="15"/>
      <c r="H17" s="17"/>
    </row>
    <row r="18" spans="1:8">
      <c r="A18" s="27">
        <v>36175</v>
      </c>
      <c r="B18" s="11"/>
      <c r="C18" s="15"/>
      <c r="D18" s="16"/>
      <c r="E18" s="16"/>
      <c r="F18" s="15"/>
      <c r="G18" s="15"/>
      <c r="H18" s="17"/>
    </row>
    <row r="19" spans="1:8">
      <c r="A19" s="27">
        <v>36176</v>
      </c>
      <c r="B19" s="11"/>
      <c r="C19" s="15"/>
      <c r="D19" s="16"/>
      <c r="E19" s="16"/>
      <c r="F19" s="15"/>
      <c r="G19" s="15"/>
      <c r="H19" s="17"/>
    </row>
    <row r="20" spans="1:8">
      <c r="A20" s="27">
        <v>36177</v>
      </c>
      <c r="B20" s="11"/>
      <c r="C20" s="15"/>
      <c r="D20" s="16"/>
      <c r="E20" s="16"/>
      <c r="F20" s="15"/>
      <c r="G20" s="15"/>
      <c r="H20" s="17"/>
    </row>
    <row r="21" spans="1:8">
      <c r="A21" s="27">
        <v>36178</v>
      </c>
      <c r="B21" s="11"/>
      <c r="C21" s="15"/>
      <c r="D21" s="16"/>
      <c r="E21" s="16"/>
      <c r="F21" s="15"/>
      <c r="G21" s="15"/>
      <c r="H21" s="17"/>
    </row>
    <row r="22" spans="1:8">
      <c r="A22" s="27">
        <v>36179</v>
      </c>
      <c r="B22" s="11"/>
      <c r="C22" s="15"/>
      <c r="D22" s="16"/>
      <c r="E22" s="16"/>
      <c r="F22" s="15"/>
      <c r="G22" s="15"/>
      <c r="H22" s="17"/>
    </row>
    <row r="23" spans="1:8">
      <c r="A23" s="27">
        <v>36180</v>
      </c>
      <c r="B23" s="11"/>
      <c r="C23" s="15"/>
      <c r="D23" s="16"/>
      <c r="E23" s="16"/>
      <c r="F23" s="15"/>
      <c r="G23" s="15"/>
      <c r="H23" s="17"/>
    </row>
    <row r="24" spans="1:8">
      <c r="A24" s="27">
        <v>36181</v>
      </c>
      <c r="B24" s="11"/>
      <c r="C24" s="15"/>
      <c r="D24" s="16"/>
      <c r="E24" s="16"/>
      <c r="F24" s="15"/>
      <c r="G24" s="15"/>
      <c r="H24" s="17"/>
    </row>
    <row r="25" spans="1:8">
      <c r="A25" s="27">
        <v>36182</v>
      </c>
      <c r="B25" s="11"/>
      <c r="C25" s="15"/>
      <c r="D25" s="16"/>
      <c r="E25" s="16"/>
      <c r="F25" s="15"/>
      <c r="G25" s="15"/>
      <c r="H25" s="17"/>
    </row>
    <row r="26" spans="1:8">
      <c r="A26" s="27">
        <v>36183</v>
      </c>
      <c r="B26" s="11"/>
      <c r="C26" s="15"/>
      <c r="D26" s="16"/>
      <c r="E26" s="16"/>
      <c r="F26" s="15"/>
      <c r="G26" s="15"/>
      <c r="H26" s="17"/>
    </row>
    <row r="27" spans="1:8">
      <c r="A27" s="27">
        <v>36184</v>
      </c>
      <c r="B27" s="11"/>
      <c r="C27" s="15"/>
      <c r="D27" s="16"/>
      <c r="E27" s="16"/>
      <c r="F27" s="15"/>
      <c r="G27" s="15"/>
      <c r="H27" s="17"/>
    </row>
    <row r="28" spans="1:8">
      <c r="A28" s="27">
        <v>36185</v>
      </c>
      <c r="B28" s="11"/>
      <c r="C28" s="15"/>
      <c r="D28" s="16"/>
      <c r="E28" s="16"/>
      <c r="F28" s="15"/>
      <c r="G28" s="15"/>
      <c r="H28" s="17"/>
    </row>
    <row r="29" spans="1:8">
      <c r="A29" s="27">
        <v>36186</v>
      </c>
      <c r="B29" s="11"/>
      <c r="C29" s="15"/>
      <c r="D29" s="16"/>
      <c r="E29" s="16"/>
      <c r="F29" s="15"/>
      <c r="G29" s="15"/>
      <c r="H29" s="17"/>
    </row>
    <row r="30" spans="1:8">
      <c r="A30" s="27">
        <v>36187</v>
      </c>
      <c r="B30" s="11"/>
      <c r="C30" s="15"/>
      <c r="D30" s="16"/>
      <c r="E30" s="16"/>
      <c r="F30" s="15"/>
      <c r="G30" s="15"/>
      <c r="H30" s="17"/>
    </row>
    <row r="31" spans="1:8">
      <c r="A31" s="27">
        <v>36188</v>
      </c>
      <c r="B31" s="11"/>
      <c r="C31" s="15"/>
      <c r="D31" s="16"/>
      <c r="E31" s="16"/>
      <c r="F31" s="15"/>
      <c r="G31" s="15"/>
      <c r="H31" s="17"/>
    </row>
    <row r="32" spans="1:8">
      <c r="A32" s="27">
        <v>36189</v>
      </c>
      <c r="B32" s="11"/>
      <c r="C32" s="15"/>
      <c r="D32" s="16"/>
      <c r="E32" s="16"/>
      <c r="F32" s="15"/>
      <c r="G32" s="15"/>
      <c r="H32" s="17"/>
    </row>
    <row r="33" spans="1:8">
      <c r="A33" s="27">
        <v>36190</v>
      </c>
      <c r="B33" s="11"/>
      <c r="C33" s="15"/>
      <c r="D33" s="16"/>
      <c r="E33" s="16"/>
      <c r="F33" s="15"/>
      <c r="G33" s="15"/>
      <c r="H33" s="17"/>
    </row>
    <row r="34" spans="1:8">
      <c r="A34" s="27">
        <v>36191</v>
      </c>
      <c r="B34" s="11"/>
      <c r="C34" s="15"/>
      <c r="D34" s="16"/>
      <c r="E34" s="16"/>
      <c r="F34" s="15"/>
      <c r="G34" s="15"/>
      <c r="H34" s="17"/>
    </row>
    <row r="35" spans="1:8">
      <c r="A35" s="27">
        <v>36192</v>
      </c>
      <c r="B35" s="11"/>
      <c r="C35" s="15"/>
      <c r="D35" s="16"/>
      <c r="E35" s="16"/>
      <c r="F35" s="15"/>
      <c r="G35" s="15"/>
      <c r="H35" s="17"/>
    </row>
    <row r="36" spans="1:8">
      <c r="A36" s="27">
        <v>36193</v>
      </c>
      <c r="B36" s="11"/>
      <c r="C36" s="15"/>
      <c r="D36" s="16"/>
      <c r="E36" s="16"/>
      <c r="F36" s="15"/>
      <c r="G36" s="15"/>
      <c r="H36" s="17"/>
    </row>
    <row r="37" spans="1:8">
      <c r="A37" s="27">
        <v>36194</v>
      </c>
      <c r="B37" s="11"/>
      <c r="C37" s="15"/>
      <c r="D37" s="16"/>
      <c r="E37" s="16"/>
      <c r="F37" s="15"/>
      <c r="G37" s="15"/>
      <c r="H37" s="17"/>
    </row>
    <row r="38" spans="1:8">
      <c r="A38" s="27">
        <v>36195</v>
      </c>
      <c r="B38" s="11"/>
      <c r="C38" s="15"/>
      <c r="D38" s="16"/>
      <c r="E38" s="16"/>
      <c r="F38" s="15"/>
      <c r="G38" s="15"/>
      <c r="H38" s="17"/>
    </row>
    <row r="39" spans="1:8">
      <c r="A39" s="27">
        <v>36196</v>
      </c>
      <c r="B39" s="11"/>
      <c r="C39" s="15"/>
      <c r="D39" s="16"/>
      <c r="E39" s="16"/>
      <c r="F39" s="15"/>
      <c r="G39" s="15"/>
      <c r="H39" s="17"/>
    </row>
    <row r="40" spans="1:8">
      <c r="A40" s="27">
        <v>36197</v>
      </c>
      <c r="B40" s="11"/>
      <c r="C40" s="15"/>
      <c r="D40" s="16"/>
      <c r="E40" s="16"/>
      <c r="F40" s="15"/>
      <c r="G40" s="15"/>
      <c r="H40" s="17"/>
    </row>
    <row r="41" spans="1:8">
      <c r="A41" s="27">
        <v>36198</v>
      </c>
      <c r="B41" s="11"/>
      <c r="C41" s="15"/>
      <c r="D41" s="16"/>
      <c r="E41" s="16"/>
      <c r="F41" s="15"/>
      <c r="G41" s="15"/>
      <c r="H41" s="17"/>
    </row>
    <row r="42" spans="1:8">
      <c r="A42" s="27">
        <v>36199</v>
      </c>
      <c r="B42" s="11"/>
      <c r="C42" s="15"/>
      <c r="D42" s="16"/>
      <c r="E42" s="16"/>
      <c r="F42" s="15"/>
      <c r="G42" s="15"/>
      <c r="H42" s="17"/>
    </row>
    <row r="43" spans="1:8">
      <c r="A43" s="27">
        <v>36200</v>
      </c>
      <c r="B43" s="11"/>
      <c r="C43" s="15"/>
      <c r="D43" s="16"/>
      <c r="E43" s="16"/>
      <c r="F43" s="15"/>
      <c r="G43" s="15"/>
      <c r="H43" s="17"/>
    </row>
    <row r="44" spans="1:8">
      <c r="A44" s="27">
        <v>36201</v>
      </c>
      <c r="B44" s="11"/>
      <c r="C44" s="15"/>
      <c r="D44" s="16"/>
      <c r="E44" s="16"/>
      <c r="F44" s="15"/>
      <c r="G44" s="15"/>
      <c r="H44" s="17"/>
    </row>
    <row r="45" spans="1:8">
      <c r="A45" s="27">
        <v>36202</v>
      </c>
      <c r="B45" s="11"/>
      <c r="C45" s="15"/>
      <c r="D45" s="16"/>
      <c r="E45" s="16"/>
      <c r="F45" s="15"/>
      <c r="G45" s="15"/>
      <c r="H45" s="17"/>
    </row>
    <row r="46" spans="1:8">
      <c r="A46" s="27">
        <v>36203</v>
      </c>
      <c r="B46" s="11"/>
      <c r="C46" s="15"/>
      <c r="D46" s="16"/>
      <c r="E46" s="16"/>
      <c r="F46" s="15"/>
      <c r="G46" s="15"/>
      <c r="H46" s="17"/>
    </row>
    <row r="47" spans="1:8">
      <c r="A47" s="27">
        <v>36204</v>
      </c>
      <c r="B47" s="11"/>
      <c r="C47" s="15"/>
      <c r="D47" s="16"/>
      <c r="E47" s="16"/>
      <c r="F47" s="15"/>
      <c r="G47" s="15"/>
      <c r="H47" s="17"/>
    </row>
    <row r="48" spans="1:8">
      <c r="A48" s="27">
        <v>36205</v>
      </c>
      <c r="B48" s="11"/>
      <c r="C48" s="15"/>
      <c r="D48" s="16"/>
      <c r="E48" s="16"/>
      <c r="F48" s="15"/>
      <c r="G48" s="15"/>
      <c r="H48" s="17"/>
    </row>
    <row r="49" spans="1:8">
      <c r="A49" s="27">
        <v>36206</v>
      </c>
      <c r="B49" s="11"/>
      <c r="C49" s="15"/>
      <c r="D49" s="16"/>
      <c r="E49" s="16"/>
      <c r="F49" s="15"/>
      <c r="G49" s="15"/>
      <c r="H49" s="17"/>
    </row>
    <row r="50" spans="1:8">
      <c r="A50" s="27">
        <v>36207</v>
      </c>
      <c r="B50" s="11"/>
      <c r="C50" s="15"/>
      <c r="D50" s="16"/>
      <c r="E50" s="16"/>
      <c r="F50" s="15"/>
      <c r="G50" s="15"/>
      <c r="H50" s="17"/>
    </row>
    <row r="51" spans="1:8">
      <c r="A51" s="27">
        <v>36208</v>
      </c>
      <c r="B51" s="11"/>
      <c r="C51" s="15"/>
      <c r="D51" s="16"/>
      <c r="E51" s="16"/>
      <c r="F51" s="15"/>
      <c r="G51" s="15"/>
      <c r="H51" s="17"/>
    </row>
    <row r="52" spans="1:8">
      <c r="A52" s="27">
        <v>36209</v>
      </c>
      <c r="B52" s="11"/>
      <c r="C52" s="15"/>
      <c r="D52" s="16"/>
      <c r="E52" s="16"/>
      <c r="F52" s="15"/>
      <c r="G52" s="15"/>
      <c r="H52" s="17"/>
    </row>
    <row r="53" spans="1:8">
      <c r="A53" s="27">
        <v>36210</v>
      </c>
      <c r="B53" s="11"/>
      <c r="C53" s="15"/>
      <c r="D53" s="16"/>
      <c r="E53" s="16"/>
      <c r="F53" s="15"/>
      <c r="G53" s="15"/>
      <c r="H53" s="17"/>
    </row>
    <row r="54" spans="1:8">
      <c r="A54" s="27">
        <v>36211</v>
      </c>
      <c r="B54" s="11"/>
      <c r="C54" s="15"/>
      <c r="D54" s="16"/>
      <c r="E54" s="16"/>
      <c r="F54" s="15"/>
      <c r="G54" s="15"/>
      <c r="H54" s="17"/>
    </row>
    <row r="55" spans="1:8">
      <c r="A55" s="27">
        <v>36212</v>
      </c>
      <c r="B55" s="11"/>
      <c r="C55" s="15"/>
      <c r="D55" s="16"/>
      <c r="E55" s="16"/>
      <c r="F55" s="15"/>
      <c r="G55" s="15"/>
      <c r="H55" s="17"/>
    </row>
    <row r="56" spans="1:8">
      <c r="A56" s="27">
        <v>36213</v>
      </c>
      <c r="B56" s="11"/>
      <c r="C56" s="15"/>
      <c r="D56" s="16"/>
      <c r="E56" s="16"/>
      <c r="F56" s="15"/>
      <c r="G56" s="15"/>
      <c r="H56" s="17"/>
    </row>
    <row r="57" spans="1:8">
      <c r="A57" s="27">
        <v>36214</v>
      </c>
      <c r="B57" s="11"/>
      <c r="C57" s="15"/>
      <c r="D57" s="16"/>
      <c r="E57" s="16"/>
      <c r="F57" s="15"/>
      <c r="G57" s="15"/>
      <c r="H57" s="17"/>
    </row>
    <row r="58" spans="1:8">
      <c r="A58" s="27">
        <v>36215</v>
      </c>
      <c r="B58" s="11"/>
      <c r="C58" s="15"/>
      <c r="D58" s="16"/>
      <c r="E58" s="16"/>
      <c r="F58" s="15"/>
      <c r="G58" s="15"/>
      <c r="H58" s="17"/>
    </row>
    <row r="59" spans="1:8">
      <c r="A59" s="27">
        <v>36216</v>
      </c>
      <c r="B59" s="11"/>
      <c r="C59" s="15"/>
      <c r="D59" s="16"/>
      <c r="E59" s="16"/>
      <c r="F59" s="15"/>
      <c r="G59" s="15"/>
      <c r="H59" s="17"/>
    </row>
    <row r="60" spans="1:8">
      <c r="A60" s="27">
        <v>36217</v>
      </c>
      <c r="B60" s="11"/>
      <c r="C60" s="15"/>
      <c r="D60" s="16"/>
      <c r="E60" s="16"/>
      <c r="F60" s="15"/>
      <c r="G60" s="15"/>
      <c r="H60" s="17"/>
    </row>
    <row r="61" spans="1:8">
      <c r="A61" s="27">
        <v>36218</v>
      </c>
      <c r="B61" s="11"/>
      <c r="C61" s="15"/>
      <c r="D61" s="16"/>
      <c r="E61" s="16"/>
      <c r="F61" s="15"/>
      <c r="G61" s="15"/>
      <c r="H61" s="17"/>
    </row>
    <row r="62" spans="1:8">
      <c r="A62" s="27">
        <v>36219</v>
      </c>
      <c r="B62" s="11"/>
      <c r="C62" s="15"/>
      <c r="D62" s="16"/>
      <c r="E62" s="16"/>
      <c r="F62" s="15"/>
      <c r="G62" s="15"/>
      <c r="H62" s="17"/>
    </row>
    <row r="63" spans="1:8">
      <c r="A63" s="27">
        <v>36220</v>
      </c>
      <c r="B63" s="11"/>
      <c r="C63" s="15"/>
      <c r="D63" s="16"/>
      <c r="E63" s="16"/>
      <c r="F63" s="15"/>
      <c r="G63" s="15"/>
      <c r="H63" s="17"/>
    </row>
    <row r="64" spans="1:8">
      <c r="A64" s="27">
        <v>36221</v>
      </c>
      <c r="B64" s="11"/>
      <c r="C64" s="15"/>
      <c r="D64" s="16"/>
      <c r="E64" s="16"/>
      <c r="F64" s="15"/>
      <c r="G64" s="15"/>
      <c r="H64" s="17"/>
    </row>
    <row r="65" spans="1:12">
      <c r="A65" s="27">
        <v>36222</v>
      </c>
      <c r="B65" s="11"/>
      <c r="C65" s="15"/>
      <c r="D65" s="16"/>
      <c r="E65" s="16"/>
      <c r="F65" s="15"/>
      <c r="G65" s="15"/>
      <c r="H65" s="17"/>
    </row>
    <row r="66" spans="1:12">
      <c r="A66" s="27">
        <v>36223</v>
      </c>
      <c r="B66" s="11"/>
      <c r="C66" s="15"/>
      <c r="D66" s="16"/>
      <c r="E66" s="16"/>
      <c r="F66" s="15"/>
      <c r="G66" s="15"/>
      <c r="H66" s="17"/>
    </row>
    <row r="67" spans="1:12">
      <c r="A67" s="27">
        <v>36224</v>
      </c>
      <c r="B67" s="11"/>
      <c r="C67" s="15"/>
      <c r="D67" s="16"/>
      <c r="E67" s="16"/>
      <c r="F67" s="15"/>
      <c r="G67" s="15"/>
      <c r="H67" s="17"/>
    </row>
    <row r="68" spans="1:12">
      <c r="A68" s="27">
        <v>36225</v>
      </c>
      <c r="B68" s="11">
        <v>90.984889999999993</v>
      </c>
      <c r="C68" s="11">
        <f>899.91-B68</f>
        <v>808.92511000000002</v>
      </c>
      <c r="D68" s="16">
        <f>1560-B68</f>
        <v>1469.01511</v>
      </c>
      <c r="E68" s="16">
        <f t="shared" ref="E68:E76" si="0">D68*1.0021</f>
        <v>1472.1000417310001</v>
      </c>
      <c r="F68" s="11">
        <f t="shared" ref="F68:F78" si="1">E68-D68</f>
        <v>3.084931731000097</v>
      </c>
      <c r="G68" s="11">
        <f>C68+ F68</f>
        <v>812.01004173100011</v>
      </c>
      <c r="H68" s="17"/>
      <c r="I68" s="16"/>
      <c r="J68" s="11"/>
      <c r="K68" s="11"/>
      <c r="L68" s="37"/>
    </row>
    <row r="69" spans="1:12">
      <c r="A69" s="27">
        <v>36226</v>
      </c>
      <c r="B69" s="11">
        <v>91.035929999999993</v>
      </c>
      <c r="C69" s="11">
        <f t="shared" ref="C69:C132" si="2">899.91-B69</f>
        <v>808.87406999999996</v>
      </c>
      <c r="D69" s="16">
        <f t="shared" ref="D69:D132" si="3">1560-B69</f>
        <v>1468.96407</v>
      </c>
      <c r="E69" s="16">
        <f t="shared" si="0"/>
        <v>1472.0488945469999</v>
      </c>
      <c r="F69" s="11">
        <f t="shared" si="1"/>
        <v>3.0848245469999256</v>
      </c>
      <c r="G69" s="11">
        <f t="shared" ref="G69:G99" si="4">C69+(E69-D69)</f>
        <v>811.95889454699989</v>
      </c>
      <c r="H69" s="17"/>
      <c r="I69" s="16"/>
      <c r="J69" s="11"/>
      <c r="K69" s="11"/>
      <c r="L69" s="37"/>
    </row>
    <row r="70" spans="1:12">
      <c r="A70" s="27">
        <v>36227</v>
      </c>
      <c r="B70" s="11">
        <v>90.85</v>
      </c>
      <c r="C70" s="11">
        <f t="shared" si="2"/>
        <v>809.06</v>
      </c>
      <c r="D70" s="16">
        <f t="shared" si="3"/>
        <v>1469.15</v>
      </c>
      <c r="E70" s="16">
        <f t="shared" si="0"/>
        <v>1472.2352150000002</v>
      </c>
      <c r="F70" s="11">
        <f t="shared" si="1"/>
        <v>3.085215000000062</v>
      </c>
      <c r="G70" s="11">
        <f t="shared" si="4"/>
        <v>812.14521500000001</v>
      </c>
      <c r="H70" s="17"/>
      <c r="I70" s="16"/>
      <c r="J70" s="11"/>
      <c r="K70" s="11"/>
      <c r="L70" s="37"/>
    </row>
    <row r="71" spans="1:12">
      <c r="A71" s="27">
        <v>36228</v>
      </c>
      <c r="B71" s="11">
        <v>91.021249999999995</v>
      </c>
      <c r="C71" s="11">
        <f t="shared" si="2"/>
        <v>808.88874999999996</v>
      </c>
      <c r="D71" s="16">
        <f t="shared" si="3"/>
        <v>1468.97875</v>
      </c>
      <c r="E71" s="16">
        <f t="shared" si="0"/>
        <v>1472.063605375</v>
      </c>
      <c r="F71" s="11">
        <f t="shared" si="1"/>
        <v>3.084855374999961</v>
      </c>
      <c r="G71" s="11">
        <f t="shared" si="4"/>
        <v>811.97360537499992</v>
      </c>
      <c r="H71" s="17"/>
      <c r="I71" s="16"/>
      <c r="J71" s="11"/>
      <c r="K71" s="11"/>
      <c r="L71" s="37"/>
    </row>
    <row r="72" spans="1:12">
      <c r="A72" s="27">
        <v>36229</v>
      </c>
      <c r="B72" s="11">
        <v>90.970209999999994</v>
      </c>
      <c r="C72" s="11">
        <f t="shared" si="2"/>
        <v>808.93979000000002</v>
      </c>
      <c r="D72" s="16">
        <f t="shared" si="3"/>
        <v>1469.02979</v>
      </c>
      <c r="E72" s="16">
        <f t="shared" si="0"/>
        <v>1472.114752559</v>
      </c>
      <c r="F72" s="11">
        <f t="shared" si="1"/>
        <v>3.084962558999905</v>
      </c>
      <c r="G72" s="11">
        <f t="shared" si="4"/>
        <v>812.02475255899992</v>
      </c>
      <c r="H72" s="17"/>
      <c r="I72" s="16"/>
      <c r="J72" s="11"/>
      <c r="K72" s="11"/>
      <c r="L72" s="37"/>
    </row>
    <row r="73" spans="1:12">
      <c r="A73" s="27">
        <v>36230</v>
      </c>
      <c r="B73" s="11">
        <v>90.982290000000006</v>
      </c>
      <c r="C73" s="11">
        <f t="shared" si="2"/>
        <v>808.92770999999993</v>
      </c>
      <c r="D73" s="16">
        <f t="shared" si="3"/>
        <v>1469.0177100000001</v>
      </c>
      <c r="E73" s="16">
        <f t="shared" si="0"/>
        <v>1472.102647191</v>
      </c>
      <c r="F73" s="11">
        <f t="shared" si="1"/>
        <v>3.0849371909998808</v>
      </c>
      <c r="G73" s="11">
        <f t="shared" si="4"/>
        <v>812.01264719099981</v>
      </c>
      <c r="H73" s="17"/>
      <c r="I73" s="16"/>
      <c r="J73" s="11"/>
      <c r="K73" s="11"/>
      <c r="L73" s="37"/>
    </row>
    <row r="74" spans="1:12">
      <c r="A74" s="27">
        <v>36231</v>
      </c>
      <c r="B74" s="11">
        <v>90.851770000000002</v>
      </c>
      <c r="C74" s="11">
        <f t="shared" si="2"/>
        <v>809.05822999999998</v>
      </c>
      <c r="D74" s="16">
        <f t="shared" si="3"/>
        <v>1469.14823</v>
      </c>
      <c r="E74" s="16">
        <f t="shared" si="0"/>
        <v>1472.233441283</v>
      </c>
      <c r="F74" s="11">
        <f t="shared" si="1"/>
        <v>3.0852112830000351</v>
      </c>
      <c r="G74" s="11">
        <f t="shared" si="4"/>
        <v>812.14344128300002</v>
      </c>
      <c r="H74" s="17"/>
      <c r="I74" s="16"/>
      <c r="J74" s="11"/>
      <c r="K74" s="11"/>
      <c r="L74" s="37"/>
    </row>
    <row r="75" spans="1:12">
      <c r="A75" s="27">
        <v>36232</v>
      </c>
      <c r="B75" s="11">
        <v>91.05968</v>
      </c>
      <c r="C75" s="11">
        <f t="shared" si="2"/>
        <v>808.85032000000001</v>
      </c>
      <c r="D75" s="16">
        <f t="shared" si="3"/>
        <v>1468.9403199999999</v>
      </c>
      <c r="E75" s="16">
        <f t="shared" si="0"/>
        <v>1472.025094672</v>
      </c>
      <c r="F75" s="11">
        <f t="shared" si="1"/>
        <v>3.0847746720000941</v>
      </c>
      <c r="G75" s="11">
        <f t="shared" si="4"/>
        <v>811.9350946720001</v>
      </c>
      <c r="H75" s="17"/>
      <c r="I75" s="16"/>
      <c r="J75" s="11"/>
      <c r="K75" s="11"/>
      <c r="L75" s="37"/>
    </row>
    <row r="76" spans="1:12">
      <c r="A76" s="27">
        <v>36233</v>
      </c>
      <c r="B76" s="11">
        <v>91.243849999999995</v>
      </c>
      <c r="C76" s="11">
        <f t="shared" si="2"/>
        <v>808.66615000000002</v>
      </c>
      <c r="D76" s="16">
        <f t="shared" si="3"/>
        <v>1468.7561499999999</v>
      </c>
      <c r="E76" s="16">
        <f t="shared" si="0"/>
        <v>1471.8405379149999</v>
      </c>
      <c r="F76" s="11">
        <f t="shared" si="1"/>
        <v>3.0843879149999793</v>
      </c>
      <c r="G76" s="11">
        <f t="shared" si="4"/>
        <v>811.750537915</v>
      </c>
      <c r="H76" s="17"/>
      <c r="I76" s="16"/>
      <c r="J76" s="11"/>
      <c r="K76" s="11"/>
      <c r="L76" s="37"/>
    </row>
    <row r="77" spans="1:12">
      <c r="A77" s="27">
        <v>36234</v>
      </c>
      <c r="B77" s="11">
        <v>91.337909999999994</v>
      </c>
      <c r="C77" s="11">
        <f t="shared" si="2"/>
        <v>808.57209</v>
      </c>
      <c r="D77" s="16">
        <f t="shared" si="3"/>
        <v>1468.66209</v>
      </c>
      <c r="E77" s="16">
        <f t="shared" ref="E77:E140" si="5">D77*1.0021</f>
        <v>1471.746280389</v>
      </c>
      <c r="F77" s="11">
        <f t="shared" si="1"/>
        <v>3.084190389000014</v>
      </c>
      <c r="G77" s="11">
        <f t="shared" si="4"/>
        <v>811.65628038900002</v>
      </c>
      <c r="H77" s="17"/>
      <c r="I77" s="16"/>
      <c r="J77" s="11"/>
      <c r="K77" s="11"/>
      <c r="L77" s="37"/>
    </row>
    <row r="78" spans="1:12">
      <c r="A78" s="27">
        <v>36235</v>
      </c>
      <c r="B78" s="11">
        <v>91.248540000000006</v>
      </c>
      <c r="C78" s="11">
        <f t="shared" si="2"/>
        <v>808.66145999999992</v>
      </c>
      <c r="D78" s="16">
        <f t="shared" si="3"/>
        <v>1468.75146</v>
      </c>
      <c r="E78" s="16">
        <f t="shared" si="5"/>
        <v>1471.835838066</v>
      </c>
      <c r="F78" s="11">
        <f t="shared" si="1"/>
        <v>3.0843780659999993</v>
      </c>
      <c r="G78" s="11">
        <f t="shared" si="4"/>
        <v>811.74583806599992</v>
      </c>
      <c r="H78" s="17"/>
      <c r="I78" s="16"/>
      <c r="J78" s="11"/>
      <c r="K78" s="11"/>
      <c r="L78" s="37"/>
    </row>
    <row r="79" spans="1:12">
      <c r="A79" s="27">
        <v>36236</v>
      </c>
      <c r="B79" s="11">
        <v>91.192400000000006</v>
      </c>
      <c r="C79" s="11">
        <f t="shared" si="2"/>
        <v>808.71759999999995</v>
      </c>
      <c r="D79" s="16">
        <f t="shared" si="3"/>
        <v>1468.8076000000001</v>
      </c>
      <c r="E79" s="16">
        <f t="shared" si="5"/>
        <v>1471.89209596</v>
      </c>
      <c r="F79" s="11">
        <f t="shared" ref="F79:F99" si="6">G79-C79</f>
        <v>3.0844959599999129</v>
      </c>
      <c r="G79" s="11">
        <f t="shared" si="4"/>
        <v>811.80209595999986</v>
      </c>
      <c r="H79" s="17"/>
      <c r="I79" s="16"/>
      <c r="J79" s="11"/>
      <c r="K79" s="11"/>
      <c r="L79" s="37"/>
    </row>
    <row r="80" spans="1:12">
      <c r="A80" s="27">
        <v>36237</v>
      </c>
      <c r="B80" s="11">
        <v>91.29365</v>
      </c>
      <c r="C80" s="11">
        <f t="shared" si="2"/>
        <v>808.61635000000001</v>
      </c>
      <c r="D80" s="16">
        <f t="shared" si="3"/>
        <v>1468.7063499999999</v>
      </c>
      <c r="E80" s="16">
        <f t="shared" si="5"/>
        <v>1471.7906333349999</v>
      </c>
      <c r="F80" s="11">
        <f t="shared" si="6"/>
        <v>3.0842833350000092</v>
      </c>
      <c r="G80" s="11">
        <f t="shared" si="4"/>
        <v>811.70063333500002</v>
      </c>
      <c r="H80" s="17"/>
      <c r="I80" s="16"/>
      <c r="J80" s="11"/>
      <c r="K80" s="11"/>
      <c r="L80" s="37"/>
    </row>
    <row r="81" spans="1:12">
      <c r="A81" s="27">
        <v>36238</v>
      </c>
      <c r="B81" s="11">
        <v>91.46208</v>
      </c>
      <c r="C81" s="11">
        <f t="shared" si="2"/>
        <v>808.44791999999995</v>
      </c>
      <c r="D81" s="16">
        <f t="shared" si="3"/>
        <v>1468.53792</v>
      </c>
      <c r="E81" s="16">
        <f t="shared" si="5"/>
        <v>1471.621849632</v>
      </c>
      <c r="F81" s="11">
        <f t="shared" si="6"/>
        <v>3.0839296320000358</v>
      </c>
      <c r="G81" s="11">
        <f t="shared" si="4"/>
        <v>811.53184963199999</v>
      </c>
      <c r="H81" s="17"/>
      <c r="I81" s="16"/>
      <c r="J81" s="11"/>
      <c r="K81" s="11"/>
      <c r="L81" s="37"/>
    </row>
    <row r="82" spans="1:12">
      <c r="A82" s="27">
        <v>36239</v>
      </c>
      <c r="B82" s="11">
        <v>91.530730000000005</v>
      </c>
      <c r="C82" s="11">
        <f t="shared" si="2"/>
        <v>808.37926999999991</v>
      </c>
      <c r="D82" s="16">
        <f t="shared" si="3"/>
        <v>1468.4692700000001</v>
      </c>
      <c r="E82" s="16">
        <f t="shared" si="5"/>
        <v>1471.5530554670001</v>
      </c>
      <c r="F82" s="11">
        <f t="shared" si="6"/>
        <v>3.0837854670000979</v>
      </c>
      <c r="G82" s="11">
        <f t="shared" si="4"/>
        <v>811.463055467</v>
      </c>
      <c r="H82" s="17"/>
      <c r="I82" s="16"/>
      <c r="J82" s="11"/>
      <c r="K82" s="11"/>
      <c r="L82" s="37"/>
    </row>
    <row r="83" spans="1:12">
      <c r="A83" s="27">
        <v>36240</v>
      </c>
      <c r="B83" s="11">
        <v>91.513649999999998</v>
      </c>
      <c r="C83" s="11">
        <f t="shared" si="2"/>
        <v>808.39634999999998</v>
      </c>
      <c r="D83" s="16">
        <f t="shared" si="3"/>
        <v>1468.4863499999999</v>
      </c>
      <c r="E83" s="16">
        <f t="shared" si="5"/>
        <v>1471.5701713349999</v>
      </c>
      <c r="F83" s="11">
        <f t="shared" si="6"/>
        <v>3.0838213350000387</v>
      </c>
      <c r="G83" s="11">
        <f t="shared" si="4"/>
        <v>811.48017133500002</v>
      </c>
      <c r="H83" s="17"/>
      <c r="I83" s="16"/>
      <c r="J83" s="11"/>
      <c r="K83" s="11"/>
      <c r="L83" s="37"/>
    </row>
    <row r="84" spans="1:12">
      <c r="A84" s="27">
        <v>36241</v>
      </c>
      <c r="B84" s="11">
        <v>91.38</v>
      </c>
      <c r="C84" s="11">
        <f t="shared" si="2"/>
        <v>808.53</v>
      </c>
      <c r="D84" s="16">
        <f t="shared" si="3"/>
        <v>1468.62</v>
      </c>
      <c r="E84" s="16">
        <f t="shared" si="5"/>
        <v>1471.7041019999999</v>
      </c>
      <c r="F84" s="11">
        <f t="shared" si="6"/>
        <v>3.0841020000000299</v>
      </c>
      <c r="G84" s="11">
        <f t="shared" si="4"/>
        <v>811.614102</v>
      </c>
      <c r="H84" s="17"/>
      <c r="I84" s="16"/>
      <c r="J84" s="11"/>
      <c r="K84" s="11"/>
      <c r="L84" s="37"/>
    </row>
    <row r="85" spans="1:12">
      <c r="A85" s="27">
        <v>36242</v>
      </c>
      <c r="B85" s="11">
        <v>91.340100000000007</v>
      </c>
      <c r="C85" s="11">
        <f t="shared" si="2"/>
        <v>808.56989999999996</v>
      </c>
      <c r="D85" s="16">
        <f t="shared" si="3"/>
        <v>1468.6599000000001</v>
      </c>
      <c r="E85" s="16">
        <f t="shared" si="5"/>
        <v>1471.7440857900001</v>
      </c>
      <c r="F85" s="11">
        <f t="shared" si="6"/>
        <v>3.0841857899999923</v>
      </c>
      <c r="G85" s="11">
        <f t="shared" si="4"/>
        <v>811.65408578999995</v>
      </c>
      <c r="H85" s="17"/>
      <c r="I85" s="16"/>
      <c r="J85" s="11"/>
      <c r="K85" s="11"/>
      <c r="L85" s="37"/>
    </row>
    <row r="86" spans="1:12">
      <c r="A86" s="27">
        <v>36243</v>
      </c>
      <c r="B86" s="11">
        <v>91.426559999999995</v>
      </c>
      <c r="C86" s="11">
        <f t="shared" si="2"/>
        <v>808.48343999999997</v>
      </c>
      <c r="D86" s="16">
        <f t="shared" si="3"/>
        <v>1468.5734400000001</v>
      </c>
      <c r="E86" s="16">
        <f t="shared" si="5"/>
        <v>1471.6574442240001</v>
      </c>
      <c r="F86" s="11">
        <f t="shared" si="6"/>
        <v>3.0840042239999548</v>
      </c>
      <c r="G86" s="11">
        <f t="shared" si="4"/>
        <v>811.56744422399993</v>
      </c>
      <c r="H86" s="17"/>
      <c r="I86" s="16"/>
      <c r="J86" s="11"/>
      <c r="K86" s="11"/>
      <c r="L86" s="37"/>
    </row>
    <row r="87" spans="1:12">
      <c r="A87" s="27">
        <v>36244</v>
      </c>
      <c r="B87" s="11">
        <v>91.560100000000006</v>
      </c>
      <c r="C87" s="11">
        <f t="shared" si="2"/>
        <v>808.34989999999993</v>
      </c>
      <c r="D87" s="16">
        <f t="shared" si="3"/>
        <v>1468.4399000000001</v>
      </c>
      <c r="E87" s="16">
        <f t="shared" si="5"/>
        <v>1471.5236237900001</v>
      </c>
      <c r="F87" s="11">
        <f t="shared" si="6"/>
        <v>3.0837237900000218</v>
      </c>
      <c r="G87" s="11">
        <f t="shared" si="4"/>
        <v>811.43362378999996</v>
      </c>
      <c r="H87" s="17"/>
      <c r="I87" s="16"/>
      <c r="J87" s="11"/>
      <c r="K87" s="11"/>
      <c r="L87" s="37"/>
    </row>
    <row r="88" spans="1:12">
      <c r="A88" s="27">
        <v>36245</v>
      </c>
      <c r="B88" s="11">
        <v>91.582920000000001</v>
      </c>
      <c r="C88" s="11">
        <f t="shared" si="2"/>
        <v>808.32708000000002</v>
      </c>
      <c r="D88" s="16">
        <f t="shared" si="3"/>
        <v>1468.4170799999999</v>
      </c>
      <c r="E88" s="16">
        <f t="shared" si="5"/>
        <v>1471.5007558679999</v>
      </c>
      <c r="F88" s="11">
        <f t="shared" si="6"/>
        <v>3.0836758680000003</v>
      </c>
      <c r="G88" s="11">
        <f t="shared" si="4"/>
        <v>811.41075586800002</v>
      </c>
      <c r="H88" s="17"/>
      <c r="I88" s="16"/>
      <c r="J88" s="11"/>
      <c r="K88" s="11"/>
      <c r="L88" s="37"/>
    </row>
    <row r="89" spans="1:12">
      <c r="A89" s="27">
        <v>36246</v>
      </c>
      <c r="B89" s="11">
        <v>91.473339999999993</v>
      </c>
      <c r="C89" s="11">
        <f t="shared" si="2"/>
        <v>808.43665999999996</v>
      </c>
      <c r="D89" s="16">
        <f t="shared" si="3"/>
        <v>1468.52666</v>
      </c>
      <c r="E89" s="16">
        <f t="shared" si="5"/>
        <v>1471.610565986</v>
      </c>
      <c r="F89" s="11">
        <f t="shared" si="6"/>
        <v>3.0839059859999907</v>
      </c>
      <c r="G89" s="11">
        <f t="shared" si="4"/>
        <v>811.52056598599995</v>
      </c>
      <c r="H89" s="17"/>
      <c r="I89" s="16"/>
      <c r="J89" s="11"/>
      <c r="K89" s="11"/>
      <c r="L89" s="37"/>
    </row>
    <row r="90" spans="1:12">
      <c r="A90" s="27">
        <v>36247</v>
      </c>
      <c r="B90" s="11">
        <v>91.447299999999998</v>
      </c>
      <c r="C90" s="11">
        <f t="shared" si="2"/>
        <v>808.46269999999993</v>
      </c>
      <c r="D90" s="16">
        <f t="shared" si="3"/>
        <v>1468.5527</v>
      </c>
      <c r="E90" s="16">
        <f t="shared" si="5"/>
        <v>1471.6366606699999</v>
      </c>
      <c r="F90" s="11">
        <f t="shared" si="6"/>
        <v>3.0839606699998967</v>
      </c>
      <c r="G90" s="11">
        <f t="shared" si="4"/>
        <v>811.54666066999982</v>
      </c>
      <c r="H90" s="17"/>
      <c r="I90" s="16"/>
      <c r="J90" s="11"/>
      <c r="K90" s="11"/>
      <c r="L90" s="37"/>
    </row>
    <row r="91" spans="1:12">
      <c r="A91" s="27">
        <v>36248</v>
      </c>
      <c r="B91" s="11">
        <v>91.661460000000005</v>
      </c>
      <c r="C91" s="11">
        <f t="shared" si="2"/>
        <v>808.24853999999993</v>
      </c>
      <c r="D91" s="16">
        <f t="shared" si="3"/>
        <v>1468.33854</v>
      </c>
      <c r="E91" s="16">
        <f t="shared" si="5"/>
        <v>1471.422050934</v>
      </c>
      <c r="F91" s="11">
        <f t="shared" si="6"/>
        <v>3.0835109340000599</v>
      </c>
      <c r="G91" s="11">
        <f t="shared" si="4"/>
        <v>811.33205093399999</v>
      </c>
      <c r="H91" s="17"/>
      <c r="I91" s="16"/>
      <c r="J91" s="11"/>
      <c r="K91" s="11"/>
      <c r="L91" s="37"/>
    </row>
    <row r="92" spans="1:12">
      <c r="A92" s="27">
        <v>36249</v>
      </c>
      <c r="B92" s="11">
        <v>91.667919999999995</v>
      </c>
      <c r="C92" s="11">
        <f t="shared" si="2"/>
        <v>808.24207999999999</v>
      </c>
      <c r="D92" s="16">
        <f t="shared" si="3"/>
        <v>1468.3320799999999</v>
      </c>
      <c r="E92" s="16">
        <f t="shared" si="5"/>
        <v>1471.415577368</v>
      </c>
      <c r="F92" s="11">
        <f t="shared" si="6"/>
        <v>3.083497368000053</v>
      </c>
      <c r="G92" s="11">
        <f t="shared" si="4"/>
        <v>811.32557736800004</v>
      </c>
      <c r="H92" s="17"/>
      <c r="I92" s="16"/>
      <c r="J92" s="11"/>
      <c r="K92" s="11"/>
      <c r="L92" s="37"/>
    </row>
    <row r="93" spans="1:12">
      <c r="A93" s="27">
        <v>36250</v>
      </c>
      <c r="B93" s="11">
        <v>91.539479999999998</v>
      </c>
      <c r="C93" s="11">
        <f t="shared" si="2"/>
        <v>808.37051999999994</v>
      </c>
      <c r="D93" s="16">
        <f t="shared" si="3"/>
        <v>1468.4605200000001</v>
      </c>
      <c r="E93" s="16">
        <f t="shared" si="5"/>
        <v>1471.5442870920001</v>
      </c>
      <c r="F93" s="11">
        <f t="shared" si="6"/>
        <v>3.0837670920000164</v>
      </c>
      <c r="G93" s="11">
        <f t="shared" si="4"/>
        <v>811.45428709199996</v>
      </c>
      <c r="H93" s="17"/>
      <c r="I93" s="16"/>
      <c r="J93" s="11"/>
      <c r="K93" s="11"/>
      <c r="L93" s="37"/>
    </row>
    <row r="94" spans="1:12">
      <c r="A94" s="27">
        <v>36251</v>
      </c>
      <c r="B94" s="11">
        <v>91.477919999999997</v>
      </c>
      <c r="C94" s="11">
        <f t="shared" si="2"/>
        <v>808.43207999999993</v>
      </c>
      <c r="D94" s="16">
        <f t="shared" si="3"/>
        <v>1468.52208</v>
      </c>
      <c r="E94" s="16">
        <f t="shared" si="5"/>
        <v>1471.605976368</v>
      </c>
      <c r="F94" s="11">
        <f t="shared" si="6"/>
        <v>3.0838963680000688</v>
      </c>
      <c r="G94" s="11">
        <f t="shared" si="4"/>
        <v>811.515976368</v>
      </c>
      <c r="H94" s="17"/>
      <c r="I94" s="16"/>
      <c r="J94" s="11"/>
      <c r="K94" s="11"/>
      <c r="L94" s="37"/>
    </row>
    <row r="95" spans="1:12">
      <c r="A95" s="27">
        <v>36252</v>
      </c>
      <c r="B95" s="11">
        <v>91.49906</v>
      </c>
      <c r="C95" s="11">
        <f t="shared" si="2"/>
        <v>808.41093999999998</v>
      </c>
      <c r="D95" s="16">
        <f t="shared" si="3"/>
        <v>1468.5009399999999</v>
      </c>
      <c r="E95" s="16">
        <f t="shared" si="5"/>
        <v>1471.5847919739999</v>
      </c>
      <c r="F95" s="11">
        <f t="shared" si="6"/>
        <v>3.0838519740000265</v>
      </c>
      <c r="G95" s="11">
        <f t="shared" si="4"/>
        <v>811.49479197400001</v>
      </c>
      <c r="H95" s="17"/>
      <c r="I95" s="16"/>
      <c r="J95" s="11"/>
      <c r="K95" s="11"/>
      <c r="L95" s="37"/>
    </row>
    <row r="96" spans="1:12">
      <c r="A96" s="27">
        <v>36253</v>
      </c>
      <c r="B96" s="11">
        <v>91.491560000000007</v>
      </c>
      <c r="C96" s="11">
        <f t="shared" si="2"/>
        <v>808.41843999999992</v>
      </c>
      <c r="D96" s="16">
        <f t="shared" si="3"/>
        <v>1468.5084400000001</v>
      </c>
      <c r="E96" s="16">
        <f t="shared" si="5"/>
        <v>1471.592307724</v>
      </c>
      <c r="F96" s="11">
        <f t="shared" si="6"/>
        <v>3.0838677239999015</v>
      </c>
      <c r="G96" s="11">
        <f t="shared" si="4"/>
        <v>811.50230772399982</v>
      </c>
      <c r="H96" s="17"/>
      <c r="I96" s="16"/>
      <c r="J96" s="11"/>
      <c r="K96" s="11"/>
      <c r="L96" s="37"/>
    </row>
    <row r="97" spans="1:12">
      <c r="A97" s="27">
        <v>36254</v>
      </c>
      <c r="B97" s="11">
        <v>91.570419999999999</v>
      </c>
      <c r="C97" s="11">
        <f t="shared" si="2"/>
        <v>808.33957999999996</v>
      </c>
      <c r="D97" s="16">
        <f t="shared" si="3"/>
        <v>1468.42958</v>
      </c>
      <c r="E97" s="16">
        <f t="shared" si="5"/>
        <v>1471.513282118</v>
      </c>
      <c r="F97" s="11">
        <f t="shared" si="6"/>
        <v>3.0837021180000193</v>
      </c>
      <c r="G97" s="11">
        <f t="shared" si="4"/>
        <v>811.42328211799997</v>
      </c>
      <c r="H97" s="17"/>
      <c r="I97" s="16"/>
      <c r="J97" s="11"/>
      <c r="K97" s="11"/>
      <c r="L97" s="37"/>
    </row>
    <row r="98" spans="1:12">
      <c r="A98" s="27">
        <v>36255</v>
      </c>
      <c r="B98" s="11">
        <v>91.655619999999999</v>
      </c>
      <c r="C98" s="11">
        <f t="shared" si="2"/>
        <v>808.25437999999997</v>
      </c>
      <c r="D98" s="16">
        <f t="shared" si="3"/>
        <v>1468.34438</v>
      </c>
      <c r="E98" s="16">
        <f t="shared" si="5"/>
        <v>1471.427903198</v>
      </c>
      <c r="F98" s="11">
        <f t="shared" si="6"/>
        <v>3.0835231979999662</v>
      </c>
      <c r="G98" s="11">
        <f t="shared" si="4"/>
        <v>811.33790319799994</v>
      </c>
      <c r="H98" s="17"/>
      <c r="I98" s="16"/>
      <c r="J98" s="11"/>
      <c r="K98" s="11"/>
      <c r="L98" s="37"/>
    </row>
    <row r="99" spans="1:12">
      <c r="A99" s="27">
        <v>36256</v>
      </c>
      <c r="B99" s="11">
        <v>91.881770000000003</v>
      </c>
      <c r="C99" s="11">
        <f t="shared" si="2"/>
        <v>808.02823000000001</v>
      </c>
      <c r="D99" s="16">
        <f t="shared" si="3"/>
        <v>1468.11823</v>
      </c>
      <c r="E99" s="16">
        <f t="shared" si="5"/>
        <v>1471.201278283</v>
      </c>
      <c r="F99" s="11">
        <f t="shared" si="6"/>
        <v>3.0830482829999255</v>
      </c>
      <c r="G99" s="11">
        <f t="shared" si="4"/>
        <v>811.11127828299993</v>
      </c>
      <c r="H99" s="17"/>
      <c r="I99" s="16"/>
      <c r="J99" s="11"/>
      <c r="K99" s="11"/>
      <c r="L99" s="37"/>
    </row>
    <row r="100" spans="1:12">
      <c r="A100" s="27">
        <v>36257</v>
      </c>
      <c r="B100" s="11">
        <v>91.886250000000004</v>
      </c>
      <c r="C100" s="11">
        <f t="shared" si="2"/>
        <v>808.02374999999995</v>
      </c>
      <c r="D100" s="16">
        <f t="shared" si="3"/>
        <v>1468.11375</v>
      </c>
      <c r="E100" s="16">
        <f t="shared" si="5"/>
        <v>1471.196788875</v>
      </c>
      <c r="F100" s="11">
        <f t="shared" ref="F100:F131" si="7">G100-C100</f>
        <v>3.0830388750000566</v>
      </c>
      <c r="G100" s="11">
        <f t="shared" ref="G100:G131" si="8">C100+(E100-D100)</f>
        <v>811.10678887500001</v>
      </c>
      <c r="H100" s="17"/>
      <c r="I100" s="16"/>
      <c r="J100" s="11"/>
      <c r="K100" s="11"/>
      <c r="L100" s="37"/>
    </row>
    <row r="101" spans="1:12">
      <c r="A101" s="27">
        <v>36258</v>
      </c>
      <c r="B101" s="11">
        <v>91.780619999999999</v>
      </c>
      <c r="C101" s="11">
        <f t="shared" si="2"/>
        <v>808.12937999999997</v>
      </c>
      <c r="D101" s="16">
        <f t="shared" si="3"/>
        <v>1468.21938</v>
      </c>
      <c r="E101" s="16">
        <f t="shared" si="5"/>
        <v>1471.302640698</v>
      </c>
      <c r="F101" s="11">
        <f t="shared" si="7"/>
        <v>3.0832606980000037</v>
      </c>
      <c r="G101" s="11">
        <f t="shared" si="8"/>
        <v>811.21264069799997</v>
      </c>
      <c r="H101" s="17"/>
      <c r="I101" s="16"/>
      <c r="J101" s="11"/>
      <c r="K101" s="11"/>
      <c r="L101" s="37"/>
    </row>
    <row r="102" spans="1:12">
      <c r="A102" s="27">
        <v>36259</v>
      </c>
      <c r="B102" s="11">
        <v>91.700839999999999</v>
      </c>
      <c r="C102" s="11">
        <f t="shared" si="2"/>
        <v>808.20916</v>
      </c>
      <c r="D102" s="16">
        <f t="shared" si="3"/>
        <v>1468.29916</v>
      </c>
      <c r="E102" s="16">
        <f t="shared" si="5"/>
        <v>1471.3825882359999</v>
      </c>
      <c r="F102" s="11">
        <f t="shared" si="7"/>
        <v>3.0834282359999179</v>
      </c>
      <c r="G102" s="11">
        <f t="shared" si="8"/>
        <v>811.29258823599992</v>
      </c>
      <c r="H102" s="17"/>
      <c r="I102" s="16"/>
      <c r="J102" s="11"/>
      <c r="K102" s="11"/>
      <c r="L102" s="37"/>
    </row>
    <row r="103" spans="1:12">
      <c r="A103" s="27">
        <v>36260</v>
      </c>
      <c r="B103" s="11">
        <v>91.737920000000003</v>
      </c>
      <c r="C103" s="11">
        <f t="shared" si="2"/>
        <v>808.17207999999994</v>
      </c>
      <c r="D103" s="16">
        <f t="shared" si="3"/>
        <v>1468.26208</v>
      </c>
      <c r="E103" s="16">
        <f t="shared" si="5"/>
        <v>1471.3454303680001</v>
      </c>
      <c r="F103" s="11">
        <f t="shared" si="7"/>
        <v>3.0833503680000831</v>
      </c>
      <c r="G103" s="11">
        <f t="shared" si="8"/>
        <v>811.25543036800002</v>
      </c>
      <c r="H103" s="17"/>
      <c r="I103" s="16"/>
      <c r="J103" s="11"/>
      <c r="K103" s="11"/>
      <c r="L103" s="37"/>
    </row>
    <row r="104" spans="1:12">
      <c r="A104" s="27">
        <v>36261</v>
      </c>
      <c r="B104" s="11">
        <v>91.989369999999994</v>
      </c>
      <c r="C104" s="11">
        <f t="shared" si="2"/>
        <v>807.92062999999996</v>
      </c>
      <c r="D104" s="16">
        <f t="shared" si="3"/>
        <v>1468.01063</v>
      </c>
      <c r="E104" s="16">
        <f t="shared" si="5"/>
        <v>1471.0934523230001</v>
      </c>
      <c r="F104" s="11">
        <f t="shared" si="7"/>
        <v>3.0828223230000731</v>
      </c>
      <c r="G104" s="11">
        <f t="shared" si="8"/>
        <v>811.00345232300003</v>
      </c>
      <c r="H104" s="17"/>
      <c r="I104" s="16"/>
      <c r="J104" s="11"/>
      <c r="K104" s="11"/>
      <c r="L104" s="37"/>
    </row>
    <row r="105" spans="1:12">
      <c r="A105" s="27">
        <v>36262</v>
      </c>
      <c r="B105" s="11">
        <v>92.116669999999999</v>
      </c>
      <c r="C105" s="11">
        <f t="shared" si="2"/>
        <v>807.79332999999997</v>
      </c>
      <c r="D105" s="16">
        <f t="shared" si="3"/>
        <v>1467.8833300000001</v>
      </c>
      <c r="E105" s="16">
        <f t="shared" si="5"/>
        <v>1470.9658849930001</v>
      </c>
      <c r="F105" s="11">
        <f t="shared" si="7"/>
        <v>3.0825549930000307</v>
      </c>
      <c r="G105" s="11">
        <f t="shared" si="8"/>
        <v>810.875884993</v>
      </c>
      <c r="H105" s="17"/>
      <c r="I105" s="16"/>
      <c r="J105" s="11"/>
      <c r="K105" s="11"/>
      <c r="L105" s="37"/>
    </row>
    <row r="106" spans="1:12">
      <c r="A106" s="27">
        <v>36263</v>
      </c>
      <c r="B106" s="11">
        <v>91.967089999999999</v>
      </c>
      <c r="C106" s="11">
        <f t="shared" si="2"/>
        <v>807.94290999999998</v>
      </c>
      <c r="D106" s="16">
        <f t="shared" si="3"/>
        <v>1468.0329099999999</v>
      </c>
      <c r="E106" s="16">
        <f t="shared" si="5"/>
        <v>1471.1157791109999</v>
      </c>
      <c r="F106" s="11">
        <f t="shared" si="7"/>
        <v>3.0828691110000364</v>
      </c>
      <c r="G106" s="11">
        <f t="shared" si="8"/>
        <v>811.02577911100002</v>
      </c>
      <c r="H106" s="17"/>
      <c r="I106" s="16"/>
      <c r="J106" s="11"/>
      <c r="K106" s="11"/>
      <c r="L106" s="37"/>
    </row>
    <row r="107" spans="1:12">
      <c r="A107" s="27">
        <v>36264</v>
      </c>
      <c r="B107" s="11">
        <v>91.780109999999993</v>
      </c>
      <c r="C107" s="11">
        <f t="shared" si="2"/>
        <v>808.12988999999993</v>
      </c>
      <c r="D107" s="16">
        <f t="shared" si="3"/>
        <v>1468.2198900000001</v>
      </c>
      <c r="E107" s="16">
        <f t="shared" si="5"/>
        <v>1471.3031517690001</v>
      </c>
      <c r="F107" s="11">
        <f t="shared" si="7"/>
        <v>3.0832617690000461</v>
      </c>
      <c r="G107" s="11">
        <f t="shared" si="8"/>
        <v>811.21315176899998</v>
      </c>
      <c r="H107" s="17"/>
      <c r="I107" s="16"/>
      <c r="J107" s="11"/>
      <c r="K107" s="11"/>
      <c r="L107" s="37"/>
    </row>
    <row r="108" spans="1:12">
      <c r="A108" s="27">
        <v>36265</v>
      </c>
      <c r="B108" s="11">
        <v>92.143540000000002</v>
      </c>
      <c r="C108" s="11">
        <f t="shared" si="2"/>
        <v>807.76645999999994</v>
      </c>
      <c r="D108" s="16">
        <f t="shared" si="3"/>
        <v>1467.85646</v>
      </c>
      <c r="E108" s="16">
        <f t="shared" si="5"/>
        <v>1470.9389585659999</v>
      </c>
      <c r="F108" s="11">
        <f t="shared" si="7"/>
        <v>3.0824985659999129</v>
      </c>
      <c r="G108" s="11">
        <f t="shared" si="8"/>
        <v>810.84895856599985</v>
      </c>
      <c r="H108" s="17"/>
      <c r="I108" s="16"/>
      <c r="J108" s="11"/>
      <c r="K108" s="11"/>
      <c r="L108" s="37"/>
    </row>
    <row r="109" spans="1:12">
      <c r="A109" s="27">
        <v>36266</v>
      </c>
      <c r="B109" s="11">
        <v>92.354900000000001</v>
      </c>
      <c r="C109" s="11">
        <f t="shared" si="2"/>
        <v>807.55509999999992</v>
      </c>
      <c r="D109" s="16">
        <f t="shared" si="3"/>
        <v>1467.6451</v>
      </c>
      <c r="E109" s="16">
        <f t="shared" si="5"/>
        <v>1470.7271547099999</v>
      </c>
      <c r="F109" s="11">
        <f t="shared" si="7"/>
        <v>3.0820547099999658</v>
      </c>
      <c r="G109" s="11">
        <f t="shared" si="8"/>
        <v>810.63715470999989</v>
      </c>
      <c r="H109" s="17"/>
      <c r="I109" s="16"/>
      <c r="J109" s="11"/>
      <c r="K109" s="11"/>
      <c r="L109" s="37"/>
    </row>
    <row r="110" spans="1:12">
      <c r="A110" s="27">
        <v>36267</v>
      </c>
      <c r="B110" s="11">
        <v>92.44896</v>
      </c>
      <c r="C110" s="11">
        <f t="shared" si="2"/>
        <v>807.46103999999991</v>
      </c>
      <c r="D110" s="16">
        <f t="shared" si="3"/>
        <v>1467.5510400000001</v>
      </c>
      <c r="E110" s="16">
        <f t="shared" si="5"/>
        <v>1470.6328971840001</v>
      </c>
      <c r="F110" s="11">
        <f t="shared" si="7"/>
        <v>3.0818571840000004</v>
      </c>
      <c r="G110" s="11">
        <f t="shared" si="8"/>
        <v>810.54289718399991</v>
      </c>
      <c r="H110" s="17"/>
      <c r="I110" s="16"/>
      <c r="J110" s="11"/>
      <c r="K110" s="11"/>
      <c r="L110" s="37"/>
    </row>
    <row r="111" spans="1:12">
      <c r="A111" s="27">
        <v>36268</v>
      </c>
      <c r="B111" s="11">
        <v>92.518540000000002</v>
      </c>
      <c r="C111" s="11">
        <f t="shared" si="2"/>
        <v>807.39145999999994</v>
      </c>
      <c r="D111" s="16">
        <f t="shared" si="3"/>
        <v>1467.48146</v>
      </c>
      <c r="E111" s="16">
        <f t="shared" si="5"/>
        <v>1470.563171066</v>
      </c>
      <c r="F111" s="11">
        <f t="shared" si="7"/>
        <v>3.0817110660000253</v>
      </c>
      <c r="G111" s="11">
        <f t="shared" si="8"/>
        <v>810.47317106599996</v>
      </c>
      <c r="H111" s="17"/>
      <c r="I111" s="16"/>
      <c r="J111" s="11"/>
      <c r="K111" s="11"/>
      <c r="L111" s="37"/>
    </row>
    <row r="112" spans="1:12">
      <c r="A112" s="27">
        <v>36269</v>
      </c>
      <c r="B112" s="11">
        <v>92.442920000000001</v>
      </c>
      <c r="C112" s="11">
        <f t="shared" si="2"/>
        <v>807.46708000000001</v>
      </c>
      <c r="D112" s="16">
        <f t="shared" si="3"/>
        <v>1467.55708</v>
      </c>
      <c r="E112" s="16">
        <f t="shared" si="5"/>
        <v>1470.6389498680001</v>
      </c>
      <c r="F112" s="11">
        <f t="shared" si="7"/>
        <v>3.0818698680000125</v>
      </c>
      <c r="G112" s="11">
        <f t="shared" si="8"/>
        <v>810.54894986800002</v>
      </c>
      <c r="H112" s="17"/>
      <c r="I112" s="16"/>
      <c r="J112" s="11"/>
      <c r="K112" s="11"/>
      <c r="L112" s="37"/>
    </row>
    <row r="113" spans="1:12">
      <c r="A113" s="27">
        <v>36270</v>
      </c>
      <c r="B113" s="11">
        <v>92.337909999999994</v>
      </c>
      <c r="C113" s="11">
        <f t="shared" si="2"/>
        <v>807.57209</v>
      </c>
      <c r="D113" s="16">
        <f t="shared" si="3"/>
        <v>1467.66209</v>
      </c>
      <c r="E113" s="16">
        <f t="shared" si="5"/>
        <v>1470.7441803890001</v>
      </c>
      <c r="F113" s="11">
        <f t="shared" si="7"/>
        <v>3.0820903890000864</v>
      </c>
      <c r="G113" s="11">
        <f t="shared" si="8"/>
        <v>810.65418038900009</v>
      </c>
      <c r="H113" s="17"/>
      <c r="I113" s="16"/>
      <c r="J113" s="11"/>
      <c r="K113" s="11"/>
      <c r="L113" s="37"/>
    </row>
    <row r="114" spans="1:12">
      <c r="A114" s="27">
        <v>36271</v>
      </c>
      <c r="B114" s="11">
        <v>92.205110000000005</v>
      </c>
      <c r="C114" s="11">
        <f t="shared" si="2"/>
        <v>807.70488999999998</v>
      </c>
      <c r="D114" s="16">
        <f t="shared" si="3"/>
        <v>1467.7948899999999</v>
      </c>
      <c r="E114" s="16">
        <f t="shared" si="5"/>
        <v>1470.877259269</v>
      </c>
      <c r="F114" s="11">
        <f t="shared" si="7"/>
        <v>3.0823692690000826</v>
      </c>
      <c r="G114" s="11">
        <f t="shared" si="8"/>
        <v>810.78725926900006</v>
      </c>
      <c r="H114" s="17"/>
      <c r="I114" s="16"/>
      <c r="J114" s="11"/>
      <c r="K114" s="11"/>
      <c r="L114" s="37"/>
    </row>
    <row r="115" spans="1:12">
      <c r="A115" s="27">
        <v>36272</v>
      </c>
      <c r="B115" s="11">
        <v>92.166659999999993</v>
      </c>
      <c r="C115" s="11">
        <f t="shared" si="2"/>
        <v>807.74333999999999</v>
      </c>
      <c r="D115" s="16">
        <f t="shared" si="3"/>
        <v>1467.8333399999999</v>
      </c>
      <c r="E115" s="16">
        <f t="shared" si="5"/>
        <v>1470.9157900139999</v>
      </c>
      <c r="F115" s="11">
        <f t="shared" si="7"/>
        <v>3.08245001399996</v>
      </c>
      <c r="G115" s="11">
        <f t="shared" si="8"/>
        <v>810.82579001399995</v>
      </c>
      <c r="H115" s="17"/>
      <c r="I115" s="16"/>
      <c r="J115" s="11"/>
      <c r="K115" s="11"/>
      <c r="L115" s="37"/>
    </row>
    <row r="116" spans="1:12">
      <c r="A116" s="27">
        <v>36273</v>
      </c>
      <c r="B116" s="11">
        <v>92.357709999999997</v>
      </c>
      <c r="C116" s="11">
        <f t="shared" si="2"/>
        <v>807.55228999999997</v>
      </c>
      <c r="D116" s="16">
        <f t="shared" si="3"/>
        <v>1467.64229</v>
      </c>
      <c r="E116" s="16">
        <f t="shared" si="5"/>
        <v>1470.7243388090001</v>
      </c>
      <c r="F116" s="11">
        <f t="shared" si="7"/>
        <v>3.0820488090000708</v>
      </c>
      <c r="G116" s="11">
        <f t="shared" si="8"/>
        <v>810.63433880900004</v>
      </c>
      <c r="H116" s="17"/>
      <c r="I116" s="16"/>
      <c r="J116" s="11"/>
      <c r="K116" s="11"/>
      <c r="L116" s="37"/>
    </row>
    <row r="117" spans="1:12">
      <c r="A117" s="27">
        <v>36274</v>
      </c>
      <c r="B117" s="11">
        <v>92.557820000000007</v>
      </c>
      <c r="C117" s="11">
        <f t="shared" si="2"/>
        <v>807.35217999999998</v>
      </c>
      <c r="D117" s="16">
        <f t="shared" si="3"/>
        <v>1467.44218</v>
      </c>
      <c r="E117" s="16">
        <f t="shared" si="5"/>
        <v>1470.5238085779999</v>
      </c>
      <c r="F117" s="11">
        <f t="shared" si="7"/>
        <v>3.0816285779999362</v>
      </c>
      <c r="G117" s="11">
        <f t="shared" si="8"/>
        <v>810.43380857799991</v>
      </c>
      <c r="H117" s="17"/>
      <c r="I117" s="16"/>
      <c r="J117" s="11"/>
      <c r="K117" s="11"/>
      <c r="L117" s="37"/>
    </row>
    <row r="118" spans="1:12">
      <c r="A118" s="27">
        <v>36275</v>
      </c>
      <c r="B118" s="11">
        <v>92.512289999999993</v>
      </c>
      <c r="C118" s="11">
        <f t="shared" si="2"/>
        <v>807.39770999999996</v>
      </c>
      <c r="D118" s="16">
        <f t="shared" si="3"/>
        <v>1467.4877100000001</v>
      </c>
      <c r="E118" s="16">
        <f t="shared" si="5"/>
        <v>1470.569434191</v>
      </c>
      <c r="F118" s="11">
        <f t="shared" si="7"/>
        <v>3.0817241909999211</v>
      </c>
      <c r="G118" s="11">
        <f t="shared" si="8"/>
        <v>810.47943419099988</v>
      </c>
      <c r="H118" s="17"/>
      <c r="I118" s="16"/>
      <c r="J118" s="11"/>
      <c r="K118" s="11"/>
      <c r="L118" s="37"/>
    </row>
    <row r="119" spans="1:12">
      <c r="A119" s="27">
        <v>36276</v>
      </c>
      <c r="B119" s="11">
        <v>92.425210000000007</v>
      </c>
      <c r="C119" s="11">
        <f t="shared" si="2"/>
        <v>807.48478999999998</v>
      </c>
      <c r="D119" s="16">
        <f t="shared" si="3"/>
        <v>1467.5747899999999</v>
      </c>
      <c r="E119" s="16">
        <f t="shared" si="5"/>
        <v>1470.656697059</v>
      </c>
      <c r="F119" s="11">
        <f t="shared" si="7"/>
        <v>3.0819070590000592</v>
      </c>
      <c r="G119" s="11">
        <f t="shared" si="8"/>
        <v>810.56669705900003</v>
      </c>
      <c r="H119" s="17"/>
      <c r="I119" s="16"/>
      <c r="J119" s="11"/>
      <c r="K119" s="11"/>
      <c r="L119" s="37"/>
    </row>
    <row r="120" spans="1:12">
      <c r="A120" s="27">
        <v>36277</v>
      </c>
      <c r="B120" s="11">
        <v>92.561869999999999</v>
      </c>
      <c r="C120" s="11">
        <f t="shared" si="2"/>
        <v>807.34812999999997</v>
      </c>
      <c r="D120" s="16">
        <f t="shared" si="3"/>
        <v>1467.43813</v>
      </c>
      <c r="E120" s="16">
        <f t="shared" si="5"/>
        <v>1470.5197500730001</v>
      </c>
      <c r="F120" s="11">
        <f t="shared" si="7"/>
        <v>3.0816200730000674</v>
      </c>
      <c r="G120" s="11">
        <f t="shared" si="8"/>
        <v>810.42975007300004</v>
      </c>
      <c r="H120" s="17"/>
      <c r="I120" s="16"/>
      <c r="J120" s="11"/>
      <c r="K120" s="11"/>
      <c r="L120" s="37"/>
    </row>
    <row r="121" spans="1:12">
      <c r="A121" s="27">
        <v>36278</v>
      </c>
      <c r="B121" s="11">
        <v>92.635000000000005</v>
      </c>
      <c r="C121" s="11">
        <f t="shared" si="2"/>
        <v>807.27499999999998</v>
      </c>
      <c r="D121" s="16">
        <f t="shared" si="3"/>
        <v>1467.365</v>
      </c>
      <c r="E121" s="16">
        <f t="shared" si="5"/>
        <v>1470.4464665</v>
      </c>
      <c r="F121" s="11">
        <f t="shared" si="7"/>
        <v>3.0814665000000332</v>
      </c>
      <c r="G121" s="11">
        <f t="shared" si="8"/>
        <v>810.35646650000001</v>
      </c>
      <c r="H121" s="17"/>
      <c r="I121" s="16"/>
      <c r="J121" s="11"/>
      <c r="K121" s="11"/>
      <c r="L121" s="37"/>
    </row>
    <row r="122" spans="1:12">
      <c r="A122" s="27">
        <v>36279</v>
      </c>
      <c r="B122" s="11">
        <v>92.71011</v>
      </c>
      <c r="C122" s="11">
        <f t="shared" si="2"/>
        <v>807.19988999999998</v>
      </c>
      <c r="D122" s="16">
        <f t="shared" si="3"/>
        <v>1467.28989</v>
      </c>
      <c r="E122" s="16">
        <f t="shared" si="5"/>
        <v>1470.3711987690001</v>
      </c>
      <c r="F122" s="11">
        <f t="shared" si="7"/>
        <v>3.0813087690000884</v>
      </c>
      <c r="G122" s="11">
        <f t="shared" si="8"/>
        <v>810.28119876900007</v>
      </c>
      <c r="H122" s="17"/>
      <c r="I122" s="16"/>
      <c r="J122" s="11"/>
      <c r="K122" s="11"/>
      <c r="L122" s="37"/>
    </row>
    <row r="123" spans="1:12">
      <c r="A123" s="27">
        <v>36280</v>
      </c>
      <c r="B123" s="11">
        <v>92.84854</v>
      </c>
      <c r="C123" s="11">
        <f t="shared" si="2"/>
        <v>807.06146000000001</v>
      </c>
      <c r="D123" s="16">
        <f t="shared" si="3"/>
        <v>1467.15146</v>
      </c>
      <c r="E123" s="16">
        <f t="shared" si="5"/>
        <v>1470.2324780660001</v>
      </c>
      <c r="F123" s="11">
        <f t="shared" si="7"/>
        <v>3.0810180660000697</v>
      </c>
      <c r="G123" s="11">
        <f t="shared" si="8"/>
        <v>810.14247806600008</v>
      </c>
      <c r="H123" s="17"/>
      <c r="I123" s="16"/>
      <c r="J123" s="11"/>
      <c r="K123" s="11"/>
      <c r="L123" s="37"/>
    </row>
    <row r="124" spans="1:12">
      <c r="A124" s="27">
        <v>36281</v>
      </c>
      <c r="B124" s="11">
        <v>92.903850000000006</v>
      </c>
      <c r="C124" s="11">
        <f t="shared" si="2"/>
        <v>807.00614999999993</v>
      </c>
      <c r="D124" s="16">
        <f t="shared" si="3"/>
        <v>1467.0961500000001</v>
      </c>
      <c r="E124" s="16">
        <f t="shared" si="5"/>
        <v>1470.177051915</v>
      </c>
      <c r="F124" s="11">
        <f t="shared" si="7"/>
        <v>3.0809019149999131</v>
      </c>
      <c r="G124" s="11">
        <f t="shared" si="8"/>
        <v>810.08705191499985</v>
      </c>
      <c r="H124" s="17"/>
      <c r="I124" s="16"/>
      <c r="J124" s="11"/>
      <c r="K124" s="11"/>
      <c r="L124" s="37"/>
    </row>
    <row r="125" spans="1:12">
      <c r="A125" s="27">
        <v>36282</v>
      </c>
      <c r="B125" s="11">
        <v>92.889889999999994</v>
      </c>
      <c r="C125" s="11">
        <f t="shared" si="2"/>
        <v>807.02010999999993</v>
      </c>
      <c r="D125" s="16">
        <f t="shared" si="3"/>
        <v>1467.1101100000001</v>
      </c>
      <c r="E125" s="16">
        <f t="shared" si="5"/>
        <v>1470.1910412310001</v>
      </c>
      <c r="F125" s="11">
        <f t="shared" si="7"/>
        <v>3.0809312310000223</v>
      </c>
      <c r="G125" s="11">
        <f t="shared" si="8"/>
        <v>810.10104123099995</v>
      </c>
      <c r="H125" s="17"/>
      <c r="I125" s="16"/>
      <c r="J125" s="11"/>
      <c r="K125" s="11"/>
      <c r="L125" s="37"/>
    </row>
    <row r="126" spans="1:12">
      <c r="A126" s="27">
        <v>36283</v>
      </c>
      <c r="B126" s="11">
        <v>92.829480000000004</v>
      </c>
      <c r="C126" s="11">
        <f t="shared" si="2"/>
        <v>807.08051999999998</v>
      </c>
      <c r="D126" s="16">
        <f t="shared" si="3"/>
        <v>1467.1705199999999</v>
      </c>
      <c r="E126" s="16">
        <f t="shared" si="5"/>
        <v>1470.2515780919998</v>
      </c>
      <c r="F126" s="11">
        <f t="shared" si="7"/>
        <v>3.0810580919999211</v>
      </c>
      <c r="G126" s="11">
        <f t="shared" si="8"/>
        <v>810.1615780919999</v>
      </c>
      <c r="H126" s="17"/>
      <c r="I126" s="16"/>
      <c r="J126" s="11"/>
      <c r="K126" s="11"/>
      <c r="L126" s="37"/>
    </row>
    <row r="127" spans="1:12">
      <c r="A127" s="27">
        <v>36284</v>
      </c>
      <c r="B127" s="11">
        <v>92.651769999999999</v>
      </c>
      <c r="C127" s="11">
        <f t="shared" si="2"/>
        <v>807.25822999999991</v>
      </c>
      <c r="D127" s="16">
        <f t="shared" si="3"/>
        <v>1467.3482300000001</v>
      </c>
      <c r="E127" s="16">
        <f t="shared" si="5"/>
        <v>1470.4296612830001</v>
      </c>
      <c r="F127" s="11">
        <f t="shared" si="7"/>
        <v>3.081431283000029</v>
      </c>
      <c r="G127" s="11">
        <f t="shared" si="8"/>
        <v>810.33966128299994</v>
      </c>
      <c r="H127" s="17"/>
      <c r="I127" s="16"/>
      <c r="J127" s="11"/>
      <c r="K127" s="11"/>
      <c r="L127" s="37"/>
    </row>
    <row r="128" spans="1:12">
      <c r="A128" s="27">
        <v>36285</v>
      </c>
      <c r="B128" s="11">
        <v>92.756460000000004</v>
      </c>
      <c r="C128" s="11">
        <f t="shared" si="2"/>
        <v>807.15354000000002</v>
      </c>
      <c r="D128" s="16">
        <f t="shared" si="3"/>
        <v>1467.2435399999999</v>
      </c>
      <c r="E128" s="16">
        <f t="shared" si="5"/>
        <v>1470.3247514339998</v>
      </c>
      <c r="F128" s="11">
        <f t="shared" si="7"/>
        <v>3.0812114339998971</v>
      </c>
      <c r="G128" s="11">
        <f t="shared" si="8"/>
        <v>810.23475143399992</v>
      </c>
      <c r="H128" s="17"/>
      <c r="I128" s="16"/>
      <c r="J128" s="11"/>
      <c r="K128" s="11"/>
      <c r="L128" s="37"/>
    </row>
    <row r="129" spans="1:12">
      <c r="A129" s="27">
        <v>36286</v>
      </c>
      <c r="B129" s="11">
        <v>93.073849999999993</v>
      </c>
      <c r="C129" s="11">
        <f t="shared" si="2"/>
        <v>806.83614999999998</v>
      </c>
      <c r="D129" s="16">
        <f t="shared" si="3"/>
        <v>1466.92615</v>
      </c>
      <c r="E129" s="16">
        <f t="shared" si="5"/>
        <v>1470.006694915</v>
      </c>
      <c r="F129" s="11">
        <f t="shared" si="7"/>
        <v>3.0805449150000186</v>
      </c>
      <c r="G129" s="11">
        <f t="shared" si="8"/>
        <v>809.91669491499999</v>
      </c>
      <c r="H129" s="17"/>
      <c r="I129" s="16"/>
      <c r="J129" s="11"/>
      <c r="K129" s="11"/>
      <c r="L129" s="37"/>
    </row>
    <row r="130" spans="1:12">
      <c r="A130" s="27">
        <v>36287</v>
      </c>
      <c r="B130" s="11">
        <v>93.203749999999999</v>
      </c>
      <c r="C130" s="11">
        <f t="shared" si="2"/>
        <v>806.70624999999995</v>
      </c>
      <c r="D130" s="16">
        <f t="shared" si="3"/>
        <v>1466.7962500000001</v>
      </c>
      <c r="E130" s="16">
        <f t="shared" si="5"/>
        <v>1469.8765221250001</v>
      </c>
      <c r="F130" s="11">
        <f t="shared" si="7"/>
        <v>3.0802721249999649</v>
      </c>
      <c r="G130" s="11">
        <f t="shared" si="8"/>
        <v>809.78652212499992</v>
      </c>
      <c r="H130" s="17"/>
      <c r="I130" s="16"/>
      <c r="J130" s="11"/>
      <c r="K130" s="11"/>
      <c r="L130" s="37"/>
    </row>
    <row r="131" spans="1:12">
      <c r="A131" s="27">
        <v>36288</v>
      </c>
      <c r="B131" s="11">
        <v>93.241870000000006</v>
      </c>
      <c r="C131" s="11">
        <f t="shared" si="2"/>
        <v>806.66813000000002</v>
      </c>
      <c r="D131" s="16">
        <f t="shared" si="3"/>
        <v>1466.7581299999999</v>
      </c>
      <c r="E131" s="16">
        <f t="shared" si="5"/>
        <v>1469.838322073</v>
      </c>
      <c r="F131" s="11">
        <f t="shared" si="7"/>
        <v>3.0801920730000347</v>
      </c>
      <c r="G131" s="11">
        <f t="shared" si="8"/>
        <v>809.74832207300005</v>
      </c>
      <c r="H131" s="17"/>
      <c r="I131" s="16"/>
      <c r="J131" s="11"/>
      <c r="K131" s="11"/>
      <c r="L131" s="37"/>
    </row>
    <row r="132" spans="1:12">
      <c r="A132" s="27">
        <v>36289</v>
      </c>
      <c r="B132" s="11">
        <v>93.225620000000006</v>
      </c>
      <c r="C132" s="11">
        <f t="shared" si="2"/>
        <v>806.68437999999992</v>
      </c>
      <c r="D132" s="16">
        <f t="shared" si="3"/>
        <v>1466.7743800000001</v>
      </c>
      <c r="E132" s="16">
        <f t="shared" si="5"/>
        <v>1469.8546061980001</v>
      </c>
      <c r="F132" s="11">
        <f t="shared" ref="F132:F163" si="9">G132-C132</f>
        <v>3.0802261979999912</v>
      </c>
      <c r="G132" s="11">
        <f t="shared" ref="G132:G163" si="10">C132+(E132-D132)</f>
        <v>809.76460619799991</v>
      </c>
      <c r="H132" s="17"/>
      <c r="I132" s="16"/>
      <c r="J132" s="11"/>
      <c r="K132" s="11"/>
      <c r="L132" s="37"/>
    </row>
    <row r="133" spans="1:12">
      <c r="A133" s="27">
        <v>36290</v>
      </c>
      <c r="B133" s="11">
        <v>93.18844</v>
      </c>
      <c r="C133" s="11">
        <f t="shared" ref="C133:C196" si="11">899.91-B133</f>
        <v>806.72155999999995</v>
      </c>
      <c r="D133" s="16">
        <f t="shared" ref="D133:D196" si="12">1560-B133</f>
        <v>1466.8115600000001</v>
      </c>
      <c r="E133" s="16">
        <f t="shared" si="5"/>
        <v>1469.891864276</v>
      </c>
      <c r="F133" s="11">
        <f t="shared" si="9"/>
        <v>3.0803042759998789</v>
      </c>
      <c r="G133" s="11">
        <f t="shared" si="10"/>
        <v>809.80186427599983</v>
      </c>
      <c r="H133" s="17"/>
      <c r="I133" s="16"/>
      <c r="J133" s="11"/>
      <c r="K133" s="11"/>
      <c r="L133" s="37"/>
    </row>
    <row r="134" spans="1:12">
      <c r="A134" s="27">
        <v>36291</v>
      </c>
      <c r="B134" s="11">
        <v>93.221459999999993</v>
      </c>
      <c r="C134" s="11">
        <f t="shared" si="11"/>
        <v>806.68853999999999</v>
      </c>
      <c r="D134" s="16">
        <f t="shared" si="12"/>
        <v>1466.77854</v>
      </c>
      <c r="E134" s="16">
        <f t="shared" si="5"/>
        <v>1469.8587749339999</v>
      </c>
      <c r="F134" s="11">
        <f t="shared" si="9"/>
        <v>3.0802349339999182</v>
      </c>
      <c r="G134" s="11">
        <f t="shared" si="10"/>
        <v>809.76877493399991</v>
      </c>
      <c r="H134" s="17"/>
      <c r="I134" s="16"/>
      <c r="J134" s="11"/>
      <c r="K134" s="11"/>
      <c r="L134" s="37"/>
    </row>
    <row r="135" spans="1:12">
      <c r="A135" s="27">
        <v>36292</v>
      </c>
      <c r="B135" s="11">
        <v>93.347809999999996</v>
      </c>
      <c r="C135" s="11">
        <f t="shared" si="11"/>
        <v>806.56218999999999</v>
      </c>
      <c r="D135" s="16">
        <f t="shared" si="12"/>
        <v>1466.65219</v>
      </c>
      <c r="E135" s="16">
        <f t="shared" si="5"/>
        <v>1469.7321595989999</v>
      </c>
      <c r="F135" s="11">
        <f t="shared" si="9"/>
        <v>3.0799695989999236</v>
      </c>
      <c r="G135" s="11">
        <f t="shared" si="10"/>
        <v>809.64215959899991</v>
      </c>
      <c r="H135" s="17"/>
      <c r="I135" s="16"/>
      <c r="J135" s="11"/>
      <c r="K135" s="11"/>
      <c r="L135" s="37"/>
    </row>
    <row r="136" spans="1:12">
      <c r="A136" s="27">
        <v>36293</v>
      </c>
      <c r="B136" s="11">
        <v>93.392600000000002</v>
      </c>
      <c r="C136" s="11">
        <f t="shared" si="11"/>
        <v>806.51739999999995</v>
      </c>
      <c r="D136" s="16">
        <f t="shared" si="12"/>
        <v>1466.6074000000001</v>
      </c>
      <c r="E136" s="16">
        <f t="shared" si="5"/>
        <v>1469.68727554</v>
      </c>
      <c r="F136" s="11">
        <f t="shared" si="9"/>
        <v>3.0798755399998754</v>
      </c>
      <c r="G136" s="11">
        <f t="shared" si="10"/>
        <v>809.59727553999983</v>
      </c>
      <c r="H136" s="17"/>
      <c r="I136" s="16"/>
      <c r="J136" s="11"/>
      <c r="K136" s="11"/>
      <c r="L136" s="37"/>
    </row>
    <row r="137" spans="1:12">
      <c r="A137" s="27">
        <v>36294</v>
      </c>
      <c r="B137" s="11">
        <v>93.329580000000007</v>
      </c>
      <c r="C137" s="11">
        <f t="shared" si="11"/>
        <v>806.58042</v>
      </c>
      <c r="D137" s="16">
        <f t="shared" si="12"/>
        <v>1466.6704199999999</v>
      </c>
      <c r="E137" s="16">
        <f t="shared" si="5"/>
        <v>1469.7504278819999</v>
      </c>
      <c r="F137" s="11">
        <f t="shared" si="9"/>
        <v>3.0800078820000181</v>
      </c>
      <c r="G137" s="11">
        <f t="shared" si="10"/>
        <v>809.66042788200002</v>
      </c>
      <c r="H137" s="17"/>
      <c r="I137" s="16"/>
      <c r="J137" s="11"/>
      <c r="K137" s="11"/>
      <c r="L137" s="37"/>
    </row>
    <row r="138" spans="1:12">
      <c r="A138" s="27">
        <v>36295</v>
      </c>
      <c r="B138" s="11">
        <v>93.38261</v>
      </c>
      <c r="C138" s="11">
        <f t="shared" si="11"/>
        <v>806.52738999999997</v>
      </c>
      <c r="D138" s="16">
        <f t="shared" si="12"/>
        <v>1466.6173899999999</v>
      </c>
      <c r="E138" s="16">
        <f t="shared" si="5"/>
        <v>1469.6972865189998</v>
      </c>
      <c r="F138" s="11">
        <f t="shared" si="9"/>
        <v>3.0798965189999308</v>
      </c>
      <c r="G138" s="11">
        <f t="shared" si="10"/>
        <v>809.6072865189999</v>
      </c>
      <c r="H138" s="17"/>
      <c r="I138" s="16"/>
      <c r="J138" s="11"/>
      <c r="K138" s="11"/>
      <c r="L138" s="37"/>
    </row>
    <row r="139" spans="1:12">
      <c r="A139" s="27">
        <v>36296</v>
      </c>
      <c r="B139" s="11">
        <v>93.450839999999999</v>
      </c>
      <c r="C139" s="11">
        <f t="shared" si="11"/>
        <v>806.45916</v>
      </c>
      <c r="D139" s="16">
        <f t="shared" si="12"/>
        <v>1466.54916</v>
      </c>
      <c r="E139" s="16">
        <f t="shared" si="5"/>
        <v>1469.628913236</v>
      </c>
      <c r="F139" s="11">
        <f t="shared" si="9"/>
        <v>3.0797532359999877</v>
      </c>
      <c r="G139" s="11">
        <f t="shared" si="10"/>
        <v>809.53891323599998</v>
      </c>
      <c r="H139" s="17"/>
      <c r="I139" s="16"/>
      <c r="J139" s="11"/>
      <c r="K139" s="11"/>
      <c r="L139" s="37"/>
    </row>
    <row r="140" spans="1:12">
      <c r="A140" s="27">
        <v>36297</v>
      </c>
      <c r="B140" s="11">
        <v>93.520210000000006</v>
      </c>
      <c r="C140" s="11">
        <f t="shared" si="11"/>
        <v>806.38978999999995</v>
      </c>
      <c r="D140" s="16">
        <f t="shared" si="12"/>
        <v>1466.4797900000001</v>
      </c>
      <c r="E140" s="16">
        <f t="shared" si="5"/>
        <v>1469.559397559</v>
      </c>
      <c r="F140" s="11">
        <f t="shared" si="9"/>
        <v>3.0796075589998964</v>
      </c>
      <c r="G140" s="11">
        <f t="shared" si="10"/>
        <v>809.46939755899984</v>
      </c>
      <c r="H140" s="17"/>
      <c r="I140" s="16"/>
      <c r="J140" s="11"/>
      <c r="K140" s="11"/>
      <c r="L140" s="37"/>
    </row>
    <row r="141" spans="1:12">
      <c r="A141" s="27">
        <v>36298</v>
      </c>
      <c r="B141" s="11">
        <v>93.721770000000006</v>
      </c>
      <c r="C141" s="11">
        <f t="shared" si="11"/>
        <v>806.18822999999998</v>
      </c>
      <c r="D141" s="16">
        <f t="shared" si="12"/>
        <v>1466.2782299999999</v>
      </c>
      <c r="E141" s="16">
        <f t="shared" ref="E141:E204" si="13">D141*1.0021</f>
        <v>1469.3574142829998</v>
      </c>
      <c r="F141" s="11">
        <f t="shared" si="9"/>
        <v>3.0791842829999041</v>
      </c>
      <c r="G141" s="11">
        <f t="shared" si="10"/>
        <v>809.26741428299988</v>
      </c>
      <c r="H141" s="17"/>
      <c r="I141" s="16"/>
      <c r="J141" s="11"/>
      <c r="K141" s="11"/>
      <c r="L141" s="37"/>
    </row>
    <row r="142" spans="1:12">
      <c r="A142" s="27">
        <v>36299</v>
      </c>
      <c r="B142" s="11">
        <v>93.722819999999999</v>
      </c>
      <c r="C142" s="11">
        <f t="shared" si="11"/>
        <v>806.18718000000001</v>
      </c>
      <c r="D142" s="16">
        <f t="shared" si="12"/>
        <v>1466.27718</v>
      </c>
      <c r="E142" s="16">
        <f t="shared" si="13"/>
        <v>1469.3563620780001</v>
      </c>
      <c r="F142" s="11">
        <f t="shared" si="9"/>
        <v>3.0791820780000307</v>
      </c>
      <c r="G142" s="11">
        <f t="shared" si="10"/>
        <v>809.26636207800004</v>
      </c>
      <c r="H142" s="17"/>
      <c r="I142" s="16"/>
      <c r="J142" s="11"/>
      <c r="K142" s="11"/>
      <c r="L142" s="37"/>
    </row>
    <row r="143" spans="1:12">
      <c r="A143" s="27">
        <v>36300</v>
      </c>
      <c r="B143" s="11">
        <v>93.678340000000006</v>
      </c>
      <c r="C143" s="11">
        <f t="shared" si="11"/>
        <v>806.23165999999992</v>
      </c>
      <c r="D143" s="16">
        <f t="shared" si="12"/>
        <v>1466.3216600000001</v>
      </c>
      <c r="E143" s="16">
        <f t="shared" si="13"/>
        <v>1469.400935486</v>
      </c>
      <c r="F143" s="11">
        <f t="shared" si="9"/>
        <v>3.079275485999915</v>
      </c>
      <c r="G143" s="11">
        <f t="shared" si="10"/>
        <v>809.31093548599983</v>
      </c>
      <c r="H143" s="17"/>
      <c r="I143" s="16"/>
      <c r="J143" s="11"/>
      <c r="K143" s="11"/>
      <c r="L143" s="37"/>
    </row>
    <row r="144" spans="1:12">
      <c r="A144" s="27">
        <v>36301</v>
      </c>
      <c r="B144" s="11">
        <v>93.745519999999999</v>
      </c>
      <c r="C144" s="11">
        <f t="shared" si="11"/>
        <v>806.16447999999991</v>
      </c>
      <c r="D144" s="16">
        <f t="shared" si="12"/>
        <v>1466.2544800000001</v>
      </c>
      <c r="E144" s="16">
        <f t="shared" si="13"/>
        <v>1469.3336144080001</v>
      </c>
      <c r="F144" s="11">
        <f t="shared" si="9"/>
        <v>3.0791344080000727</v>
      </c>
      <c r="G144" s="11">
        <f t="shared" si="10"/>
        <v>809.24361440799998</v>
      </c>
      <c r="H144" s="17"/>
      <c r="I144" s="16"/>
      <c r="J144" s="11"/>
      <c r="K144" s="11"/>
      <c r="L144" s="37"/>
    </row>
    <row r="145" spans="1:12">
      <c r="A145" s="27">
        <v>36302</v>
      </c>
      <c r="B145" s="11">
        <v>93.818020000000004</v>
      </c>
      <c r="C145" s="11">
        <f t="shared" si="11"/>
        <v>806.09197999999992</v>
      </c>
      <c r="D145" s="16">
        <f t="shared" si="12"/>
        <v>1466.1819800000001</v>
      </c>
      <c r="E145" s="16">
        <f t="shared" si="13"/>
        <v>1469.260962158</v>
      </c>
      <c r="F145" s="11">
        <f t="shared" si="9"/>
        <v>3.078982157999917</v>
      </c>
      <c r="G145" s="11">
        <f t="shared" si="10"/>
        <v>809.17096215799984</v>
      </c>
      <c r="H145" s="17"/>
      <c r="I145" s="16"/>
      <c r="J145" s="11"/>
      <c r="K145" s="11"/>
      <c r="L145" s="37"/>
    </row>
    <row r="146" spans="1:12">
      <c r="A146" s="27">
        <v>36303</v>
      </c>
      <c r="B146" s="11">
        <v>93.850110000000001</v>
      </c>
      <c r="C146" s="11">
        <f t="shared" si="11"/>
        <v>806.05989</v>
      </c>
      <c r="D146" s="16">
        <f t="shared" si="12"/>
        <v>1466.1498899999999</v>
      </c>
      <c r="E146" s="16">
        <f t="shared" si="13"/>
        <v>1469.2288047689999</v>
      </c>
      <c r="F146" s="11">
        <f t="shared" si="9"/>
        <v>3.0789147689999936</v>
      </c>
      <c r="G146" s="11">
        <f t="shared" si="10"/>
        <v>809.13880476899999</v>
      </c>
      <c r="H146" s="17"/>
      <c r="I146" s="16"/>
      <c r="J146" s="11"/>
      <c r="K146" s="11"/>
      <c r="L146" s="37"/>
    </row>
    <row r="147" spans="1:12">
      <c r="A147" s="27">
        <v>36304</v>
      </c>
      <c r="B147" s="11">
        <v>93.895520000000005</v>
      </c>
      <c r="C147" s="11">
        <f t="shared" si="11"/>
        <v>806.01447999999993</v>
      </c>
      <c r="D147" s="16">
        <f t="shared" si="12"/>
        <v>1466.10448</v>
      </c>
      <c r="E147" s="16">
        <f t="shared" si="13"/>
        <v>1469.183299408</v>
      </c>
      <c r="F147" s="11">
        <f t="shared" si="9"/>
        <v>3.0788194080000721</v>
      </c>
      <c r="G147" s="11">
        <f t="shared" si="10"/>
        <v>809.09329940800001</v>
      </c>
      <c r="H147" s="17"/>
      <c r="I147" s="16"/>
      <c r="J147" s="11"/>
      <c r="K147" s="11"/>
      <c r="L147" s="37"/>
    </row>
    <row r="148" spans="1:12">
      <c r="A148" s="27">
        <v>36305</v>
      </c>
      <c r="B148" s="11">
        <v>93.825000000000003</v>
      </c>
      <c r="C148" s="11">
        <f t="shared" si="11"/>
        <v>806.08499999999992</v>
      </c>
      <c r="D148" s="16">
        <f t="shared" si="12"/>
        <v>1466.175</v>
      </c>
      <c r="E148" s="16">
        <f t="shared" si="13"/>
        <v>1469.2539675</v>
      </c>
      <c r="F148" s="11">
        <f t="shared" si="9"/>
        <v>3.0789675000000898</v>
      </c>
      <c r="G148" s="11">
        <f t="shared" si="10"/>
        <v>809.16396750000001</v>
      </c>
      <c r="H148" s="17"/>
      <c r="I148" s="16"/>
      <c r="J148" s="11"/>
      <c r="K148" s="11"/>
      <c r="L148" s="37"/>
    </row>
    <row r="149" spans="1:12">
      <c r="A149" s="27">
        <v>36306</v>
      </c>
      <c r="B149" s="11">
        <v>93.902289999999994</v>
      </c>
      <c r="C149" s="11">
        <f t="shared" si="11"/>
        <v>806.00770999999997</v>
      </c>
      <c r="D149" s="16">
        <f t="shared" si="12"/>
        <v>1466.09771</v>
      </c>
      <c r="E149" s="16">
        <f t="shared" si="13"/>
        <v>1469.1765151909999</v>
      </c>
      <c r="F149" s="11">
        <f t="shared" si="9"/>
        <v>3.0788051909999012</v>
      </c>
      <c r="G149" s="11">
        <f t="shared" si="10"/>
        <v>809.08651519099988</v>
      </c>
      <c r="H149" s="17"/>
      <c r="I149" s="16"/>
      <c r="J149" s="11"/>
      <c r="K149" s="11"/>
      <c r="L149" s="37"/>
    </row>
    <row r="150" spans="1:12">
      <c r="A150" s="27">
        <v>36307</v>
      </c>
      <c r="B150" s="11">
        <v>93.985309999999998</v>
      </c>
      <c r="C150" s="11">
        <f t="shared" si="11"/>
        <v>805.92468999999994</v>
      </c>
      <c r="D150" s="16">
        <f t="shared" si="12"/>
        <v>1466.01469</v>
      </c>
      <c r="E150" s="16">
        <f t="shared" si="13"/>
        <v>1469.0933208490001</v>
      </c>
      <c r="F150" s="11">
        <f t="shared" si="9"/>
        <v>3.078630849000092</v>
      </c>
      <c r="G150" s="11">
        <f t="shared" si="10"/>
        <v>809.00332084900003</v>
      </c>
      <c r="H150" s="17"/>
      <c r="I150" s="16"/>
      <c r="J150" s="11"/>
      <c r="K150" s="11"/>
      <c r="L150" s="37"/>
    </row>
    <row r="151" spans="1:12">
      <c r="A151" s="27">
        <v>36308</v>
      </c>
      <c r="B151" s="11">
        <v>94.07396</v>
      </c>
      <c r="C151" s="11">
        <f t="shared" si="11"/>
        <v>805.83603999999991</v>
      </c>
      <c r="D151" s="16">
        <f t="shared" si="12"/>
        <v>1465.9260400000001</v>
      </c>
      <c r="E151" s="16">
        <f t="shared" si="13"/>
        <v>1469.0044846840001</v>
      </c>
      <c r="F151" s="11">
        <f t="shared" si="9"/>
        <v>3.0784446840000328</v>
      </c>
      <c r="G151" s="11">
        <f t="shared" si="10"/>
        <v>808.91448468399994</v>
      </c>
      <c r="H151" s="17"/>
      <c r="I151" s="16"/>
      <c r="J151" s="11"/>
      <c r="K151" s="11"/>
      <c r="L151" s="37"/>
    </row>
    <row r="152" spans="1:12">
      <c r="A152" s="27">
        <v>36309</v>
      </c>
      <c r="B152" s="11">
        <v>94.093440000000001</v>
      </c>
      <c r="C152" s="11">
        <f t="shared" si="11"/>
        <v>805.81655999999998</v>
      </c>
      <c r="D152" s="16">
        <f t="shared" si="12"/>
        <v>1465.9065599999999</v>
      </c>
      <c r="E152" s="16">
        <f t="shared" si="13"/>
        <v>1468.9849637759999</v>
      </c>
      <c r="F152" s="11">
        <f t="shared" si="9"/>
        <v>3.0784037759999592</v>
      </c>
      <c r="G152" s="11">
        <f t="shared" si="10"/>
        <v>808.89496377599994</v>
      </c>
      <c r="H152" s="17"/>
      <c r="I152" s="16"/>
      <c r="J152" s="11"/>
      <c r="K152" s="11"/>
      <c r="L152" s="37"/>
    </row>
    <row r="153" spans="1:12">
      <c r="A153" s="27">
        <v>36310</v>
      </c>
      <c r="B153" s="11">
        <v>94.131870000000006</v>
      </c>
      <c r="C153" s="11">
        <f t="shared" si="11"/>
        <v>805.77812999999992</v>
      </c>
      <c r="D153" s="16">
        <f t="shared" si="12"/>
        <v>1465.8681300000001</v>
      </c>
      <c r="E153" s="16">
        <f t="shared" si="13"/>
        <v>1468.9464530730002</v>
      </c>
      <c r="F153" s="11">
        <f t="shared" si="9"/>
        <v>3.0783230730000923</v>
      </c>
      <c r="G153" s="11">
        <f t="shared" si="10"/>
        <v>808.85645307300001</v>
      </c>
      <c r="H153" s="17"/>
      <c r="I153" s="16"/>
      <c r="J153" s="11"/>
      <c r="K153" s="11"/>
      <c r="L153" s="37"/>
    </row>
    <row r="154" spans="1:12">
      <c r="A154" s="27">
        <v>36311</v>
      </c>
      <c r="B154" s="11">
        <v>94.128540000000001</v>
      </c>
      <c r="C154" s="11">
        <f t="shared" si="11"/>
        <v>805.78145999999992</v>
      </c>
      <c r="D154" s="16">
        <f t="shared" si="12"/>
        <v>1465.8714600000001</v>
      </c>
      <c r="E154" s="16">
        <f t="shared" si="13"/>
        <v>1468.9497900660001</v>
      </c>
      <c r="F154" s="11">
        <f t="shared" si="9"/>
        <v>3.078330066000035</v>
      </c>
      <c r="G154" s="11">
        <f t="shared" si="10"/>
        <v>808.85979006599996</v>
      </c>
      <c r="H154" s="17"/>
      <c r="I154" s="16"/>
      <c r="J154" s="11"/>
      <c r="K154" s="11"/>
      <c r="L154" s="37"/>
    </row>
    <row r="155" spans="1:12">
      <c r="A155" s="27">
        <v>36312</v>
      </c>
      <c r="B155" s="11">
        <v>94.146979999999999</v>
      </c>
      <c r="C155" s="11">
        <f t="shared" si="11"/>
        <v>805.76301999999998</v>
      </c>
      <c r="D155" s="16">
        <f t="shared" si="12"/>
        <v>1465.85302</v>
      </c>
      <c r="E155" s="16">
        <f t="shared" si="13"/>
        <v>1468.9313113420001</v>
      </c>
      <c r="F155" s="11">
        <f t="shared" si="9"/>
        <v>3.0782913420000568</v>
      </c>
      <c r="G155" s="11">
        <f t="shared" si="10"/>
        <v>808.84131134200004</v>
      </c>
      <c r="H155" s="17"/>
      <c r="I155" s="16"/>
      <c r="J155" s="11"/>
      <c r="K155" s="11"/>
      <c r="L155" s="37"/>
    </row>
    <row r="156" spans="1:12">
      <c r="A156" s="27">
        <v>36313</v>
      </c>
      <c r="B156" s="11">
        <v>94.299160000000001</v>
      </c>
      <c r="C156" s="11">
        <f t="shared" si="11"/>
        <v>805.61083999999994</v>
      </c>
      <c r="D156" s="16">
        <f t="shared" si="12"/>
        <v>1465.70084</v>
      </c>
      <c r="E156" s="16">
        <f t="shared" si="13"/>
        <v>1468.778811764</v>
      </c>
      <c r="F156" s="11">
        <f t="shared" si="9"/>
        <v>3.0779717640000399</v>
      </c>
      <c r="G156" s="11">
        <f t="shared" si="10"/>
        <v>808.68881176399998</v>
      </c>
      <c r="H156" s="17"/>
      <c r="I156" s="16"/>
      <c r="J156" s="11"/>
      <c r="K156" s="11"/>
      <c r="L156" s="37"/>
    </row>
    <row r="157" spans="1:12">
      <c r="A157" s="27">
        <v>36314</v>
      </c>
      <c r="B157" s="11">
        <v>94.38852</v>
      </c>
      <c r="C157" s="11">
        <f t="shared" si="11"/>
        <v>805.52148</v>
      </c>
      <c r="D157" s="16">
        <f t="shared" si="12"/>
        <v>1465.61148</v>
      </c>
      <c r="E157" s="16">
        <f t="shared" si="13"/>
        <v>1468.6892641080001</v>
      </c>
      <c r="F157" s="11">
        <f t="shared" si="9"/>
        <v>3.0777841080000599</v>
      </c>
      <c r="G157" s="11">
        <f t="shared" si="10"/>
        <v>808.59926410800006</v>
      </c>
      <c r="H157" s="17"/>
      <c r="I157" s="16"/>
      <c r="J157" s="11"/>
      <c r="K157" s="11"/>
      <c r="L157" s="37"/>
    </row>
    <row r="158" spans="1:12">
      <c r="A158" s="27">
        <v>36315</v>
      </c>
      <c r="B158" s="11">
        <v>94.41489</v>
      </c>
      <c r="C158" s="11">
        <f t="shared" si="11"/>
        <v>805.49510999999995</v>
      </c>
      <c r="D158" s="16">
        <f t="shared" si="12"/>
        <v>1465.58511</v>
      </c>
      <c r="E158" s="16">
        <f t="shared" si="13"/>
        <v>1468.662838731</v>
      </c>
      <c r="F158" s="11">
        <f t="shared" si="9"/>
        <v>3.0777287309999792</v>
      </c>
      <c r="G158" s="11">
        <f t="shared" si="10"/>
        <v>808.57283873099993</v>
      </c>
      <c r="H158" s="17"/>
      <c r="I158" s="16"/>
      <c r="J158" s="11"/>
      <c r="K158" s="11"/>
      <c r="L158" s="37"/>
    </row>
    <row r="159" spans="1:12">
      <c r="A159" s="27">
        <v>36316</v>
      </c>
      <c r="B159" s="11">
        <v>94.428229999999999</v>
      </c>
      <c r="C159" s="11">
        <f t="shared" si="11"/>
        <v>805.48176999999998</v>
      </c>
      <c r="D159" s="16">
        <f t="shared" si="12"/>
        <v>1465.57177</v>
      </c>
      <c r="E159" s="16">
        <f t="shared" si="13"/>
        <v>1468.649470717</v>
      </c>
      <c r="F159" s="11">
        <f t="shared" si="9"/>
        <v>3.0777007169999706</v>
      </c>
      <c r="G159" s="11">
        <f t="shared" si="10"/>
        <v>808.55947071699995</v>
      </c>
      <c r="H159" s="17"/>
      <c r="I159" s="16"/>
      <c r="J159" s="11"/>
      <c r="K159" s="11"/>
      <c r="L159" s="37"/>
    </row>
    <row r="160" spans="1:12">
      <c r="A160" s="27">
        <v>36317</v>
      </c>
      <c r="B160" s="11">
        <v>94.551670000000001</v>
      </c>
      <c r="C160" s="11">
        <f t="shared" si="11"/>
        <v>805.35833000000002</v>
      </c>
      <c r="D160" s="16">
        <f t="shared" si="12"/>
        <v>1465.4483299999999</v>
      </c>
      <c r="E160" s="16">
        <f t="shared" si="13"/>
        <v>1468.5257714929999</v>
      </c>
      <c r="F160" s="11">
        <f t="shared" si="9"/>
        <v>3.0774414929999239</v>
      </c>
      <c r="G160" s="11">
        <f t="shared" si="10"/>
        <v>808.43577149299995</v>
      </c>
      <c r="H160" s="17"/>
      <c r="I160" s="16"/>
      <c r="J160" s="11"/>
      <c r="K160" s="11"/>
      <c r="L160" s="37"/>
    </row>
    <row r="161" spans="1:12">
      <c r="A161" s="27">
        <v>36318</v>
      </c>
      <c r="B161" s="11">
        <v>94.634479999999996</v>
      </c>
      <c r="C161" s="11">
        <f t="shared" si="11"/>
        <v>805.27551999999991</v>
      </c>
      <c r="D161" s="16">
        <f t="shared" si="12"/>
        <v>1465.3655200000001</v>
      </c>
      <c r="E161" s="16">
        <f t="shared" si="13"/>
        <v>1468.4427875920001</v>
      </c>
      <c r="F161" s="11">
        <f t="shared" si="9"/>
        <v>3.0772675919999983</v>
      </c>
      <c r="G161" s="11">
        <f t="shared" si="10"/>
        <v>808.35278759199991</v>
      </c>
      <c r="H161" s="17"/>
      <c r="I161" s="16"/>
      <c r="J161" s="11"/>
      <c r="K161" s="11"/>
      <c r="L161" s="37"/>
    </row>
    <row r="162" spans="1:12">
      <c r="A162" s="27">
        <v>36319</v>
      </c>
      <c r="B162" s="11">
        <v>94.633330000000001</v>
      </c>
      <c r="C162" s="11">
        <f t="shared" si="11"/>
        <v>805.27666999999997</v>
      </c>
      <c r="D162" s="16">
        <f t="shared" si="12"/>
        <v>1465.3666699999999</v>
      </c>
      <c r="E162" s="16">
        <f t="shared" si="13"/>
        <v>1468.4439400069998</v>
      </c>
      <c r="F162" s="11">
        <f t="shared" si="9"/>
        <v>3.0772700069999246</v>
      </c>
      <c r="G162" s="11">
        <f t="shared" si="10"/>
        <v>808.35394000699989</v>
      </c>
      <c r="H162" s="17"/>
      <c r="I162" s="16"/>
      <c r="J162" s="11"/>
      <c r="K162" s="11"/>
      <c r="L162" s="37"/>
    </row>
    <row r="163" spans="1:12">
      <c r="A163" s="27">
        <v>36320</v>
      </c>
      <c r="B163" s="11">
        <v>94.650099999999995</v>
      </c>
      <c r="C163" s="11">
        <f t="shared" si="11"/>
        <v>805.25990000000002</v>
      </c>
      <c r="D163" s="16">
        <f t="shared" si="12"/>
        <v>1465.3498999999999</v>
      </c>
      <c r="E163" s="16">
        <f t="shared" si="13"/>
        <v>1468.4271347899999</v>
      </c>
      <c r="F163" s="11">
        <f t="shared" si="9"/>
        <v>3.0772347899999204</v>
      </c>
      <c r="G163" s="11">
        <f t="shared" si="10"/>
        <v>808.33713478999994</v>
      </c>
      <c r="H163" s="17"/>
      <c r="I163" s="16"/>
      <c r="J163" s="11"/>
      <c r="K163" s="11"/>
      <c r="L163" s="37"/>
    </row>
    <row r="164" spans="1:12">
      <c r="A164" s="27">
        <v>36321</v>
      </c>
      <c r="B164" s="11">
        <v>94.71208</v>
      </c>
      <c r="C164" s="11">
        <f t="shared" si="11"/>
        <v>805.19791999999995</v>
      </c>
      <c r="D164" s="16">
        <f t="shared" si="12"/>
        <v>1465.28792</v>
      </c>
      <c r="E164" s="16">
        <f t="shared" si="13"/>
        <v>1468.3650246319999</v>
      </c>
      <c r="F164" s="11">
        <f t="shared" ref="F164:F195" si="14">G164-C164</f>
        <v>3.0771046319998732</v>
      </c>
      <c r="G164" s="11">
        <f t="shared" ref="G164:G195" si="15">C164+(E164-D164)</f>
        <v>808.27502463199983</v>
      </c>
      <c r="H164" s="17"/>
      <c r="I164" s="16"/>
      <c r="J164" s="11"/>
      <c r="K164" s="11"/>
      <c r="L164" s="37"/>
    </row>
    <row r="165" spans="1:12">
      <c r="A165" s="27">
        <v>36322</v>
      </c>
      <c r="B165" s="11">
        <v>94.799379999999999</v>
      </c>
      <c r="C165" s="11">
        <f t="shared" si="11"/>
        <v>805.11061999999993</v>
      </c>
      <c r="D165" s="16">
        <f t="shared" si="12"/>
        <v>1465.2006200000001</v>
      </c>
      <c r="E165" s="16">
        <f t="shared" si="13"/>
        <v>1468.2775413020001</v>
      </c>
      <c r="F165" s="11">
        <f t="shared" si="14"/>
        <v>3.0769213020000734</v>
      </c>
      <c r="G165" s="11">
        <f t="shared" si="15"/>
        <v>808.187541302</v>
      </c>
      <c r="H165" s="17"/>
      <c r="I165" s="16"/>
      <c r="J165" s="11"/>
      <c r="K165" s="11"/>
      <c r="L165" s="37"/>
    </row>
    <row r="166" spans="1:12">
      <c r="A166" s="27">
        <v>36323</v>
      </c>
      <c r="B166" s="11">
        <v>94.896349999999998</v>
      </c>
      <c r="C166" s="11">
        <f t="shared" si="11"/>
        <v>805.01364999999998</v>
      </c>
      <c r="D166" s="16">
        <f t="shared" si="12"/>
        <v>1465.10365</v>
      </c>
      <c r="E166" s="16">
        <f t="shared" si="13"/>
        <v>1468.1803676649999</v>
      </c>
      <c r="F166" s="11">
        <f t="shared" si="14"/>
        <v>3.0767176649999328</v>
      </c>
      <c r="G166" s="11">
        <f t="shared" si="15"/>
        <v>808.09036766499992</v>
      </c>
      <c r="H166" s="17"/>
      <c r="I166" s="16"/>
      <c r="J166" s="11"/>
      <c r="K166" s="11"/>
      <c r="L166" s="37"/>
    </row>
    <row r="167" spans="1:12">
      <c r="A167" s="27">
        <v>36324</v>
      </c>
      <c r="B167" s="11">
        <v>94.974369999999993</v>
      </c>
      <c r="C167" s="11">
        <f t="shared" si="11"/>
        <v>804.93562999999995</v>
      </c>
      <c r="D167" s="16">
        <f t="shared" si="12"/>
        <v>1465.0256300000001</v>
      </c>
      <c r="E167" s="16">
        <f t="shared" si="13"/>
        <v>1468.1021838230001</v>
      </c>
      <c r="F167" s="11">
        <f t="shared" si="14"/>
        <v>3.0765538230000402</v>
      </c>
      <c r="G167" s="11">
        <f t="shared" si="15"/>
        <v>808.01218382299999</v>
      </c>
      <c r="H167" s="17"/>
      <c r="I167" s="16"/>
      <c r="J167" s="11"/>
      <c r="K167" s="11"/>
      <c r="L167" s="37"/>
    </row>
    <row r="168" spans="1:12">
      <c r="A168" s="27">
        <v>36325</v>
      </c>
      <c r="B168" s="11">
        <v>95.088229999999996</v>
      </c>
      <c r="C168" s="11">
        <f t="shared" si="11"/>
        <v>804.82177000000001</v>
      </c>
      <c r="D168" s="16">
        <f t="shared" si="12"/>
        <v>1464.9117699999999</v>
      </c>
      <c r="E168" s="16">
        <f t="shared" si="13"/>
        <v>1467.988084717</v>
      </c>
      <c r="F168" s="11">
        <f t="shared" si="14"/>
        <v>3.0763147170000593</v>
      </c>
      <c r="G168" s="11">
        <f t="shared" si="15"/>
        <v>807.89808471700007</v>
      </c>
      <c r="H168" s="17"/>
      <c r="I168" s="16"/>
      <c r="J168" s="11"/>
      <c r="K168" s="11"/>
      <c r="L168" s="37"/>
    </row>
    <row r="169" spans="1:12">
      <c r="A169" s="27">
        <v>36326</v>
      </c>
      <c r="B169" s="11">
        <v>95.125110000000006</v>
      </c>
      <c r="C169" s="11">
        <f t="shared" si="11"/>
        <v>804.7848899999999</v>
      </c>
      <c r="D169" s="16">
        <f t="shared" si="12"/>
        <v>1464.8748900000001</v>
      </c>
      <c r="E169" s="16">
        <f t="shared" si="13"/>
        <v>1467.9511272689999</v>
      </c>
      <c r="F169" s="11">
        <f t="shared" si="14"/>
        <v>3.0762372689998756</v>
      </c>
      <c r="G169" s="11">
        <f t="shared" si="15"/>
        <v>807.86112726899978</v>
      </c>
      <c r="H169" s="17"/>
      <c r="I169" s="16"/>
      <c r="J169" s="11"/>
      <c r="K169" s="11"/>
      <c r="L169" s="37"/>
    </row>
    <row r="170" spans="1:12">
      <c r="A170" s="27">
        <v>36327</v>
      </c>
      <c r="B170" s="11">
        <v>95.172190000000001</v>
      </c>
      <c r="C170" s="11">
        <f t="shared" si="11"/>
        <v>804.73780999999997</v>
      </c>
      <c r="D170" s="16">
        <f t="shared" si="12"/>
        <v>1464.82781</v>
      </c>
      <c r="E170" s="16">
        <f t="shared" si="13"/>
        <v>1467.903948401</v>
      </c>
      <c r="F170" s="11">
        <f t="shared" si="14"/>
        <v>3.0761384009999801</v>
      </c>
      <c r="G170" s="11">
        <f t="shared" si="15"/>
        <v>807.81394840099995</v>
      </c>
      <c r="H170" s="17"/>
      <c r="I170" s="16"/>
      <c r="J170" s="11"/>
      <c r="K170" s="11"/>
      <c r="L170" s="37"/>
    </row>
    <row r="171" spans="1:12">
      <c r="A171" s="27">
        <v>36328</v>
      </c>
      <c r="B171" s="11">
        <v>95.335210000000004</v>
      </c>
      <c r="C171" s="11">
        <f t="shared" si="11"/>
        <v>804.57479000000001</v>
      </c>
      <c r="D171" s="16">
        <f t="shared" si="12"/>
        <v>1464.66479</v>
      </c>
      <c r="E171" s="16">
        <f t="shared" si="13"/>
        <v>1467.740586059</v>
      </c>
      <c r="F171" s="11">
        <f t="shared" si="14"/>
        <v>3.0757960589999129</v>
      </c>
      <c r="G171" s="11">
        <f t="shared" si="15"/>
        <v>807.65058605899992</v>
      </c>
      <c r="H171" s="17"/>
      <c r="I171" s="16"/>
      <c r="J171" s="11"/>
      <c r="K171" s="11"/>
      <c r="L171" s="37"/>
    </row>
    <row r="172" spans="1:12">
      <c r="A172" s="27">
        <v>36329</v>
      </c>
      <c r="B172" s="11">
        <v>95.409689999999998</v>
      </c>
      <c r="C172" s="11">
        <f t="shared" si="11"/>
        <v>804.50031000000001</v>
      </c>
      <c r="D172" s="16">
        <f t="shared" si="12"/>
        <v>1464.59031</v>
      </c>
      <c r="E172" s="16">
        <f t="shared" si="13"/>
        <v>1467.6659496510001</v>
      </c>
      <c r="F172" s="11">
        <f t="shared" si="14"/>
        <v>3.0756396510000741</v>
      </c>
      <c r="G172" s="11">
        <f t="shared" si="15"/>
        <v>807.57594965100009</v>
      </c>
      <c r="H172" s="17"/>
      <c r="I172" s="16"/>
      <c r="J172" s="11"/>
      <c r="K172" s="11"/>
      <c r="L172" s="37"/>
    </row>
    <row r="173" spans="1:12">
      <c r="A173" s="27">
        <v>36330</v>
      </c>
      <c r="B173" s="11">
        <v>95.416250000000005</v>
      </c>
      <c r="C173" s="11">
        <f t="shared" si="11"/>
        <v>804.49374999999998</v>
      </c>
      <c r="D173" s="16">
        <f t="shared" si="12"/>
        <v>1464.58375</v>
      </c>
      <c r="E173" s="16">
        <f t="shared" si="13"/>
        <v>1467.659375875</v>
      </c>
      <c r="F173" s="11">
        <f t="shared" si="14"/>
        <v>3.0756258750000143</v>
      </c>
      <c r="G173" s="11">
        <f t="shared" si="15"/>
        <v>807.56937587499999</v>
      </c>
      <c r="H173" s="17"/>
      <c r="I173" s="16"/>
      <c r="J173" s="11"/>
      <c r="K173" s="11"/>
      <c r="L173" s="37"/>
    </row>
    <row r="174" spans="1:12">
      <c r="A174" s="27">
        <v>36331</v>
      </c>
      <c r="B174" s="11">
        <v>95.436359999999993</v>
      </c>
      <c r="C174" s="11">
        <f t="shared" si="11"/>
        <v>804.47363999999993</v>
      </c>
      <c r="D174" s="16">
        <f t="shared" si="12"/>
        <v>1464.5636400000001</v>
      </c>
      <c r="E174" s="16">
        <f t="shared" si="13"/>
        <v>1467.6392236440001</v>
      </c>
      <c r="F174" s="11">
        <f t="shared" si="14"/>
        <v>3.0755836440000621</v>
      </c>
      <c r="G174" s="11">
        <f t="shared" si="15"/>
        <v>807.54922364399999</v>
      </c>
      <c r="H174" s="17"/>
      <c r="I174" s="16"/>
      <c r="J174" s="11"/>
      <c r="K174" s="11"/>
      <c r="L174" s="37"/>
    </row>
    <row r="175" spans="1:12">
      <c r="A175" s="27">
        <v>36332</v>
      </c>
      <c r="B175" s="11">
        <v>95.44896</v>
      </c>
      <c r="C175" s="11">
        <f t="shared" si="11"/>
        <v>804.46103999999991</v>
      </c>
      <c r="D175" s="16">
        <f t="shared" si="12"/>
        <v>1464.5510400000001</v>
      </c>
      <c r="E175" s="16">
        <f t="shared" si="13"/>
        <v>1467.626597184</v>
      </c>
      <c r="F175" s="11">
        <f t="shared" si="14"/>
        <v>3.0755571839999902</v>
      </c>
      <c r="G175" s="11">
        <f t="shared" si="15"/>
        <v>807.5365971839999</v>
      </c>
      <c r="H175" s="17"/>
      <c r="I175" s="16"/>
      <c r="J175" s="11"/>
      <c r="K175" s="11"/>
      <c r="L175" s="37"/>
    </row>
    <row r="176" spans="1:12">
      <c r="A176" s="27">
        <v>36333</v>
      </c>
      <c r="B176" s="11">
        <v>95.43656</v>
      </c>
      <c r="C176" s="11">
        <f t="shared" si="11"/>
        <v>804.47343999999998</v>
      </c>
      <c r="D176" s="16">
        <f t="shared" si="12"/>
        <v>1464.5634399999999</v>
      </c>
      <c r="E176" s="16">
        <f t="shared" si="13"/>
        <v>1467.6390232239999</v>
      </c>
      <c r="F176" s="11">
        <f t="shared" si="14"/>
        <v>3.0755832239999563</v>
      </c>
      <c r="G176" s="11">
        <f t="shared" si="15"/>
        <v>807.54902322399994</v>
      </c>
      <c r="H176" s="17"/>
      <c r="I176" s="16"/>
      <c r="J176" s="11"/>
      <c r="K176" s="11"/>
      <c r="L176" s="37"/>
    </row>
    <row r="177" spans="1:12">
      <c r="A177" s="27">
        <v>36334</v>
      </c>
      <c r="B177" s="11">
        <v>95.449789999999993</v>
      </c>
      <c r="C177" s="11">
        <f t="shared" si="11"/>
        <v>804.46020999999996</v>
      </c>
      <c r="D177" s="16">
        <f t="shared" si="12"/>
        <v>1464.5502100000001</v>
      </c>
      <c r="E177" s="16">
        <f t="shared" si="13"/>
        <v>1467.6257654410001</v>
      </c>
      <c r="F177" s="11">
        <f t="shared" si="14"/>
        <v>3.0755554410000059</v>
      </c>
      <c r="G177" s="11">
        <f t="shared" si="15"/>
        <v>807.53576544099997</v>
      </c>
      <c r="H177" s="17"/>
      <c r="I177" s="16"/>
      <c r="J177" s="11"/>
      <c r="K177" s="11"/>
      <c r="L177" s="37"/>
    </row>
    <row r="178" spans="1:12">
      <c r="A178" s="27">
        <v>36335</v>
      </c>
      <c r="B178" s="11">
        <v>95.499369999999999</v>
      </c>
      <c r="C178" s="11">
        <f t="shared" si="11"/>
        <v>804.41062999999997</v>
      </c>
      <c r="D178" s="16">
        <f t="shared" si="12"/>
        <v>1464.50063</v>
      </c>
      <c r="E178" s="16">
        <f t="shared" si="13"/>
        <v>1467.5760813229999</v>
      </c>
      <c r="F178" s="11">
        <f t="shared" si="14"/>
        <v>3.0754513229999247</v>
      </c>
      <c r="G178" s="11">
        <f t="shared" si="15"/>
        <v>807.48608132299989</v>
      </c>
      <c r="H178" s="17"/>
      <c r="I178" s="16"/>
      <c r="J178" s="11"/>
      <c r="K178" s="11"/>
      <c r="L178" s="37"/>
    </row>
    <row r="179" spans="1:12">
      <c r="A179" s="27">
        <v>36336</v>
      </c>
      <c r="B179" s="11">
        <v>95.493229999999997</v>
      </c>
      <c r="C179" s="11">
        <f t="shared" si="11"/>
        <v>804.41676999999993</v>
      </c>
      <c r="D179" s="16">
        <f t="shared" si="12"/>
        <v>1464.50677</v>
      </c>
      <c r="E179" s="16">
        <f t="shared" si="13"/>
        <v>1467.582234217</v>
      </c>
      <c r="F179" s="11">
        <f t="shared" si="14"/>
        <v>3.0754642169999897</v>
      </c>
      <c r="G179" s="11">
        <f t="shared" si="15"/>
        <v>807.49223421699992</v>
      </c>
      <c r="H179" s="17"/>
      <c r="I179" s="16"/>
      <c r="J179" s="11"/>
      <c r="K179" s="11"/>
      <c r="L179" s="37"/>
    </row>
    <row r="180" spans="1:12">
      <c r="A180" s="27">
        <v>36337</v>
      </c>
      <c r="B180" s="11">
        <v>95.520939999999996</v>
      </c>
      <c r="C180" s="11">
        <f t="shared" si="11"/>
        <v>804.38905999999997</v>
      </c>
      <c r="D180" s="16">
        <f t="shared" si="12"/>
        <v>1464.4790600000001</v>
      </c>
      <c r="E180" s="16">
        <f t="shared" si="13"/>
        <v>1467.554466026</v>
      </c>
      <c r="F180" s="11">
        <f t="shared" si="14"/>
        <v>3.0754060259998823</v>
      </c>
      <c r="G180" s="11">
        <f t="shared" si="15"/>
        <v>807.46446602599985</v>
      </c>
      <c r="H180" s="17"/>
      <c r="I180" s="16"/>
      <c r="J180" s="11"/>
      <c r="K180" s="11"/>
      <c r="L180" s="37"/>
    </row>
    <row r="181" spans="1:12">
      <c r="A181" s="27">
        <v>36338</v>
      </c>
      <c r="B181" s="11">
        <v>95.579790000000003</v>
      </c>
      <c r="C181" s="11">
        <f t="shared" si="11"/>
        <v>804.33020999999997</v>
      </c>
      <c r="D181" s="16">
        <f t="shared" si="12"/>
        <v>1464.42021</v>
      </c>
      <c r="E181" s="16">
        <f t="shared" si="13"/>
        <v>1467.4954924409999</v>
      </c>
      <c r="F181" s="11">
        <f t="shared" si="14"/>
        <v>3.0752824409998993</v>
      </c>
      <c r="G181" s="11">
        <f t="shared" si="15"/>
        <v>807.40549244099986</v>
      </c>
      <c r="H181" s="17"/>
      <c r="I181" s="16"/>
      <c r="J181" s="11"/>
      <c r="K181" s="11"/>
      <c r="L181" s="37"/>
    </row>
    <row r="182" spans="1:12">
      <c r="A182" s="27">
        <v>36339</v>
      </c>
      <c r="B182" s="11">
        <v>95.634379999999993</v>
      </c>
      <c r="C182" s="11">
        <f t="shared" si="11"/>
        <v>804.27562</v>
      </c>
      <c r="D182" s="16">
        <f t="shared" si="12"/>
        <v>1464.36562</v>
      </c>
      <c r="E182" s="16">
        <f t="shared" si="13"/>
        <v>1467.4407878019999</v>
      </c>
      <c r="F182" s="11">
        <f t="shared" si="14"/>
        <v>3.0751678019998963</v>
      </c>
      <c r="G182" s="11">
        <f t="shared" si="15"/>
        <v>807.3507878019999</v>
      </c>
      <c r="H182" s="17"/>
      <c r="I182" s="16"/>
      <c r="J182" s="11"/>
      <c r="K182" s="11"/>
      <c r="L182" s="37"/>
    </row>
    <row r="183" spans="1:12">
      <c r="A183" s="27">
        <v>36340</v>
      </c>
      <c r="B183" s="11">
        <v>95.662090000000006</v>
      </c>
      <c r="C183" s="11">
        <f t="shared" si="11"/>
        <v>804.24790999999993</v>
      </c>
      <c r="D183" s="16">
        <f t="shared" si="12"/>
        <v>1464.33791</v>
      </c>
      <c r="E183" s="16">
        <f t="shared" si="13"/>
        <v>1467.413019611</v>
      </c>
      <c r="F183" s="11">
        <f t="shared" si="14"/>
        <v>3.0751096110000162</v>
      </c>
      <c r="G183" s="11">
        <f t="shared" si="15"/>
        <v>807.32301961099995</v>
      </c>
      <c r="H183" s="17"/>
      <c r="I183" s="16"/>
      <c r="J183" s="11"/>
      <c r="K183" s="11"/>
      <c r="L183" s="37"/>
    </row>
    <row r="184" spans="1:12">
      <c r="A184" s="27">
        <v>36341</v>
      </c>
      <c r="B184" s="11">
        <v>95.630309999999994</v>
      </c>
      <c r="C184" s="11">
        <f t="shared" si="11"/>
        <v>804.27968999999996</v>
      </c>
      <c r="D184" s="16">
        <f t="shared" si="12"/>
        <v>1464.36969</v>
      </c>
      <c r="E184" s="16">
        <f t="shared" si="13"/>
        <v>1467.444866349</v>
      </c>
      <c r="F184" s="11">
        <f t="shared" si="14"/>
        <v>3.075176349000003</v>
      </c>
      <c r="G184" s="11">
        <f t="shared" si="15"/>
        <v>807.35486634899996</v>
      </c>
      <c r="H184" s="17"/>
      <c r="I184" s="16"/>
      <c r="J184" s="11"/>
      <c r="K184" s="11"/>
      <c r="L184" s="37"/>
    </row>
    <row r="185" spans="1:12">
      <c r="A185" s="27">
        <v>36342</v>
      </c>
      <c r="B185" s="11">
        <v>95.682820000000007</v>
      </c>
      <c r="C185" s="11">
        <f t="shared" si="11"/>
        <v>804.22717999999998</v>
      </c>
      <c r="D185" s="16">
        <f t="shared" si="12"/>
        <v>1464.31718</v>
      </c>
      <c r="E185" s="16">
        <f t="shared" si="13"/>
        <v>1467.392246078</v>
      </c>
      <c r="F185" s="11">
        <f t="shared" si="14"/>
        <v>3.0750660779999635</v>
      </c>
      <c r="G185" s="11">
        <f t="shared" si="15"/>
        <v>807.30224607799994</v>
      </c>
      <c r="H185" s="17"/>
      <c r="I185" s="16"/>
      <c r="J185" s="11"/>
      <c r="K185" s="11"/>
      <c r="L185" s="37"/>
    </row>
    <row r="186" spans="1:12">
      <c r="A186" s="27">
        <v>36343</v>
      </c>
      <c r="B186" s="11">
        <v>95.789270000000002</v>
      </c>
      <c r="C186" s="11">
        <f t="shared" si="11"/>
        <v>804.12072999999998</v>
      </c>
      <c r="D186" s="16">
        <f t="shared" si="12"/>
        <v>1464.21073</v>
      </c>
      <c r="E186" s="16">
        <f t="shared" si="13"/>
        <v>1467.285572533</v>
      </c>
      <c r="F186" s="11">
        <f t="shared" si="14"/>
        <v>3.0748425330000373</v>
      </c>
      <c r="G186" s="11">
        <f t="shared" si="15"/>
        <v>807.19557253300002</v>
      </c>
      <c r="H186" s="17"/>
      <c r="I186" s="16"/>
      <c r="J186" s="11"/>
      <c r="K186" s="11"/>
      <c r="L186" s="37"/>
    </row>
    <row r="187" spans="1:12">
      <c r="A187" s="27">
        <v>36344</v>
      </c>
      <c r="B187" s="11">
        <v>95.882390000000001</v>
      </c>
      <c r="C187" s="11">
        <f t="shared" si="11"/>
        <v>804.02760999999998</v>
      </c>
      <c r="D187" s="16">
        <f t="shared" si="12"/>
        <v>1464.11761</v>
      </c>
      <c r="E187" s="16">
        <f t="shared" si="13"/>
        <v>1467.1922569809999</v>
      </c>
      <c r="F187" s="11">
        <f t="shared" si="14"/>
        <v>3.0746469809998871</v>
      </c>
      <c r="G187" s="11">
        <f t="shared" si="15"/>
        <v>807.10225698099987</v>
      </c>
      <c r="H187" s="17"/>
      <c r="I187" s="16"/>
      <c r="J187" s="11"/>
      <c r="K187" s="11"/>
      <c r="L187" s="37"/>
    </row>
    <row r="188" spans="1:12">
      <c r="A188" s="27">
        <v>36345</v>
      </c>
      <c r="B188" s="11">
        <v>95.965320000000006</v>
      </c>
      <c r="C188" s="11">
        <f t="shared" si="11"/>
        <v>803.94467999999995</v>
      </c>
      <c r="D188" s="16">
        <f t="shared" si="12"/>
        <v>1464.03468</v>
      </c>
      <c r="E188" s="16">
        <f t="shared" si="13"/>
        <v>1467.1091528279999</v>
      </c>
      <c r="F188" s="11">
        <f t="shared" si="14"/>
        <v>3.0744728279998981</v>
      </c>
      <c r="G188" s="11">
        <f t="shared" si="15"/>
        <v>807.01915282799985</v>
      </c>
      <c r="H188" s="17"/>
      <c r="I188" s="16"/>
      <c r="J188" s="11"/>
      <c r="K188" s="11"/>
      <c r="L188" s="37"/>
    </row>
    <row r="189" spans="1:12">
      <c r="A189" s="27">
        <v>36346</v>
      </c>
      <c r="B189" s="11">
        <v>96.029480000000007</v>
      </c>
      <c r="C189" s="11">
        <f t="shared" si="11"/>
        <v>803.88051999999993</v>
      </c>
      <c r="D189" s="16">
        <f t="shared" si="12"/>
        <v>1463.9705200000001</v>
      </c>
      <c r="E189" s="16">
        <f t="shared" si="13"/>
        <v>1467.0448580920001</v>
      </c>
      <c r="F189" s="11">
        <f t="shared" si="14"/>
        <v>3.0743380920000618</v>
      </c>
      <c r="G189" s="11">
        <f t="shared" si="15"/>
        <v>806.95485809199999</v>
      </c>
      <c r="H189" s="17"/>
      <c r="I189" s="16"/>
      <c r="J189" s="11"/>
      <c r="K189" s="11"/>
      <c r="L189" s="37"/>
    </row>
    <row r="190" spans="1:12">
      <c r="A190" s="27">
        <v>36347</v>
      </c>
      <c r="B190" s="11">
        <v>96.059169999999995</v>
      </c>
      <c r="C190" s="11">
        <f t="shared" si="11"/>
        <v>803.85082999999997</v>
      </c>
      <c r="D190" s="16">
        <f t="shared" si="12"/>
        <v>1463.94083</v>
      </c>
      <c r="E190" s="16">
        <f t="shared" si="13"/>
        <v>1467.015105743</v>
      </c>
      <c r="F190" s="11">
        <f t="shared" si="14"/>
        <v>3.0742757430000438</v>
      </c>
      <c r="G190" s="11">
        <f t="shared" si="15"/>
        <v>806.92510574300002</v>
      </c>
      <c r="H190" s="17"/>
      <c r="I190" s="16"/>
      <c r="J190" s="11"/>
      <c r="K190" s="11"/>
      <c r="L190" s="37"/>
    </row>
    <row r="191" spans="1:12">
      <c r="A191" s="27">
        <v>36348</v>
      </c>
      <c r="B191" s="11">
        <v>96.045000000000002</v>
      </c>
      <c r="C191" s="11">
        <f t="shared" si="11"/>
        <v>803.86500000000001</v>
      </c>
      <c r="D191" s="16">
        <f t="shared" si="12"/>
        <v>1463.9549999999999</v>
      </c>
      <c r="E191" s="16">
        <f t="shared" si="13"/>
        <v>1467.0293055</v>
      </c>
      <c r="F191" s="11">
        <f t="shared" si="14"/>
        <v>3.0743055000000368</v>
      </c>
      <c r="G191" s="11">
        <f t="shared" si="15"/>
        <v>806.93930550000005</v>
      </c>
      <c r="H191" s="17"/>
      <c r="I191" s="16"/>
      <c r="J191" s="11"/>
      <c r="K191" s="11"/>
      <c r="L191" s="37"/>
    </row>
    <row r="192" spans="1:12">
      <c r="A192" s="27">
        <v>36349</v>
      </c>
      <c r="B192" s="11">
        <v>96.032499999999999</v>
      </c>
      <c r="C192" s="11">
        <f t="shared" si="11"/>
        <v>803.87749999999994</v>
      </c>
      <c r="D192" s="16">
        <f t="shared" si="12"/>
        <v>1463.9675</v>
      </c>
      <c r="E192" s="16">
        <f t="shared" si="13"/>
        <v>1467.04183175</v>
      </c>
      <c r="F192" s="11">
        <f t="shared" si="14"/>
        <v>3.0743317500000558</v>
      </c>
      <c r="G192" s="11">
        <f t="shared" si="15"/>
        <v>806.95183175</v>
      </c>
      <c r="H192" s="17"/>
      <c r="I192" s="16"/>
      <c r="J192" s="11"/>
      <c r="K192" s="11"/>
      <c r="L192" s="37"/>
    </row>
    <row r="193" spans="1:12">
      <c r="A193" s="27">
        <v>36350</v>
      </c>
      <c r="B193" s="11">
        <v>96.070729999999998</v>
      </c>
      <c r="C193" s="11">
        <f t="shared" si="11"/>
        <v>803.83926999999994</v>
      </c>
      <c r="D193" s="16">
        <f t="shared" si="12"/>
        <v>1463.9292700000001</v>
      </c>
      <c r="E193" s="16">
        <f t="shared" si="13"/>
        <v>1467.0035214670002</v>
      </c>
      <c r="F193" s="11">
        <f t="shared" si="14"/>
        <v>3.0742514670000674</v>
      </c>
      <c r="G193" s="11">
        <f t="shared" si="15"/>
        <v>806.91352146700001</v>
      </c>
      <c r="H193" s="17"/>
      <c r="I193" s="16"/>
      <c r="J193" s="11"/>
      <c r="K193" s="11"/>
      <c r="L193" s="37"/>
    </row>
    <row r="194" spans="1:12">
      <c r="A194" s="27">
        <v>36351</v>
      </c>
      <c r="B194" s="11">
        <v>96.153850000000006</v>
      </c>
      <c r="C194" s="11">
        <f t="shared" si="11"/>
        <v>803.75614999999993</v>
      </c>
      <c r="D194" s="16">
        <f t="shared" si="12"/>
        <v>1463.8461500000001</v>
      </c>
      <c r="E194" s="16">
        <f t="shared" si="13"/>
        <v>1466.9202269150001</v>
      </c>
      <c r="F194" s="11">
        <f t="shared" si="14"/>
        <v>3.0740769149999778</v>
      </c>
      <c r="G194" s="11">
        <f t="shared" si="15"/>
        <v>806.83022691499991</v>
      </c>
      <c r="H194" s="17"/>
      <c r="I194" s="16"/>
      <c r="J194" s="11"/>
      <c r="K194" s="11"/>
      <c r="L194" s="37"/>
    </row>
    <row r="195" spans="1:12">
      <c r="A195" s="27">
        <v>36352</v>
      </c>
      <c r="B195" s="11">
        <v>96.232190000000003</v>
      </c>
      <c r="C195" s="11">
        <f t="shared" si="11"/>
        <v>803.67780999999991</v>
      </c>
      <c r="D195" s="16">
        <f t="shared" si="12"/>
        <v>1463.7678100000001</v>
      </c>
      <c r="E195" s="16">
        <f t="shared" si="13"/>
        <v>1466.841722401</v>
      </c>
      <c r="F195" s="11">
        <f t="shared" si="14"/>
        <v>3.0739124009999159</v>
      </c>
      <c r="G195" s="11">
        <f t="shared" si="15"/>
        <v>806.75172240099982</v>
      </c>
      <c r="H195" s="17"/>
      <c r="I195" s="16"/>
      <c r="J195" s="11"/>
      <c r="K195" s="11"/>
      <c r="L195" s="37"/>
    </row>
    <row r="196" spans="1:12">
      <c r="A196" s="27">
        <v>36353</v>
      </c>
      <c r="B196" s="11">
        <v>96.288020000000003</v>
      </c>
      <c r="C196" s="11">
        <f t="shared" si="11"/>
        <v>803.62198000000001</v>
      </c>
      <c r="D196" s="16">
        <f t="shared" si="12"/>
        <v>1463.71198</v>
      </c>
      <c r="E196" s="16">
        <f t="shared" si="13"/>
        <v>1466.785775158</v>
      </c>
      <c r="F196" s="11">
        <f t="shared" ref="F196:F204" si="16">G196-C196</f>
        <v>3.073795157999939</v>
      </c>
      <c r="G196" s="11">
        <f t="shared" ref="G196:G204" si="17">C196+(E196-D196)</f>
        <v>806.69577515799995</v>
      </c>
      <c r="H196" s="17"/>
      <c r="I196" s="16"/>
      <c r="J196" s="11"/>
      <c r="K196" s="11"/>
      <c r="L196" s="37"/>
    </row>
    <row r="197" spans="1:12">
      <c r="A197" s="27">
        <v>36354</v>
      </c>
      <c r="B197" s="11">
        <v>96.303229999999999</v>
      </c>
      <c r="C197" s="11">
        <f t="shared" ref="C197:C204" si="18">899.91-B197</f>
        <v>803.60676999999998</v>
      </c>
      <c r="D197" s="16">
        <f t="shared" ref="D197:D204" si="19">1560-B197</f>
        <v>1463.69677</v>
      </c>
      <c r="E197" s="16">
        <f t="shared" si="13"/>
        <v>1466.7705332170001</v>
      </c>
      <c r="F197" s="11">
        <f t="shared" si="16"/>
        <v>3.0737632170000779</v>
      </c>
      <c r="G197" s="11">
        <f t="shared" si="17"/>
        <v>806.68053321700006</v>
      </c>
      <c r="H197" s="17"/>
      <c r="I197" s="16"/>
      <c r="J197" s="11"/>
      <c r="K197" s="11"/>
      <c r="L197" s="37"/>
    </row>
    <row r="198" spans="1:12">
      <c r="A198" s="27">
        <v>36355</v>
      </c>
      <c r="B198" s="11">
        <v>96.284899999999993</v>
      </c>
      <c r="C198" s="11">
        <f t="shared" si="18"/>
        <v>803.62509999999997</v>
      </c>
      <c r="D198" s="16">
        <f t="shared" si="19"/>
        <v>1463.7150999999999</v>
      </c>
      <c r="E198" s="16">
        <f t="shared" si="13"/>
        <v>1466.7889017099999</v>
      </c>
      <c r="F198" s="11">
        <f t="shared" si="16"/>
        <v>3.0738017099999979</v>
      </c>
      <c r="G198" s="11">
        <f t="shared" si="17"/>
        <v>806.69890170999997</v>
      </c>
      <c r="H198" s="17"/>
      <c r="I198" s="16"/>
      <c r="J198" s="11"/>
      <c r="K198" s="11"/>
      <c r="L198" s="37"/>
    </row>
    <row r="199" spans="1:12">
      <c r="A199" s="27">
        <v>36356</v>
      </c>
      <c r="B199" s="11">
        <v>96.31062</v>
      </c>
      <c r="C199" s="11">
        <f t="shared" si="18"/>
        <v>803.59938</v>
      </c>
      <c r="D199" s="16">
        <f t="shared" si="19"/>
        <v>1463.68938</v>
      </c>
      <c r="E199" s="16">
        <f t="shared" si="13"/>
        <v>1466.7631276980001</v>
      </c>
      <c r="F199" s="11">
        <f t="shared" si="16"/>
        <v>3.0737476980000338</v>
      </c>
      <c r="G199" s="11">
        <f t="shared" si="17"/>
        <v>806.67312769800003</v>
      </c>
      <c r="H199" s="17"/>
      <c r="I199" s="16"/>
      <c r="J199" s="11"/>
      <c r="K199" s="11"/>
      <c r="L199" s="37"/>
    </row>
    <row r="200" spans="1:12">
      <c r="A200" s="27">
        <v>36357</v>
      </c>
      <c r="B200" s="11">
        <v>96.356459999999998</v>
      </c>
      <c r="C200" s="11">
        <f t="shared" si="18"/>
        <v>803.55354</v>
      </c>
      <c r="D200" s="16">
        <f t="shared" si="19"/>
        <v>1463.64354</v>
      </c>
      <c r="E200" s="16">
        <f t="shared" si="13"/>
        <v>1466.7171914339999</v>
      </c>
      <c r="F200" s="11">
        <f t="shared" si="16"/>
        <v>3.0736514339998848</v>
      </c>
      <c r="G200" s="11">
        <f t="shared" si="17"/>
        <v>806.62719143399988</v>
      </c>
      <c r="H200" s="17"/>
      <c r="I200" s="16"/>
      <c r="J200" s="11"/>
      <c r="K200" s="11"/>
      <c r="L200" s="37"/>
    </row>
    <row r="201" spans="1:12">
      <c r="A201" s="27">
        <v>36358</v>
      </c>
      <c r="B201" s="11">
        <v>96.437610000000006</v>
      </c>
      <c r="C201" s="11">
        <f t="shared" si="18"/>
        <v>803.4723899999999</v>
      </c>
      <c r="D201" s="16">
        <f t="shared" si="19"/>
        <v>1463.5623900000001</v>
      </c>
      <c r="E201" s="16">
        <f t="shared" si="13"/>
        <v>1466.635871019</v>
      </c>
      <c r="F201" s="11">
        <f t="shared" si="16"/>
        <v>3.073481018999928</v>
      </c>
      <c r="G201" s="11">
        <f t="shared" si="17"/>
        <v>806.54587101899983</v>
      </c>
      <c r="H201" s="17"/>
      <c r="I201" s="16"/>
      <c r="J201" s="11"/>
      <c r="K201" s="11"/>
      <c r="L201" s="37"/>
    </row>
    <row r="202" spans="1:12">
      <c r="A202" s="27">
        <v>36359</v>
      </c>
      <c r="B202" s="11">
        <v>96.500209999999996</v>
      </c>
      <c r="C202" s="11">
        <f t="shared" si="18"/>
        <v>803.40978999999993</v>
      </c>
      <c r="D202" s="16">
        <f t="shared" si="19"/>
        <v>1463.4997900000001</v>
      </c>
      <c r="E202" s="16">
        <f t="shared" si="13"/>
        <v>1466.5731395590001</v>
      </c>
      <c r="F202" s="11">
        <f t="shared" si="16"/>
        <v>3.0733495590000075</v>
      </c>
      <c r="G202" s="11">
        <f t="shared" si="17"/>
        <v>806.48313955899994</v>
      </c>
      <c r="H202" s="17"/>
      <c r="I202" s="16"/>
      <c r="J202" s="11"/>
      <c r="K202" s="11"/>
      <c r="L202" s="37"/>
    </row>
    <row r="203" spans="1:12">
      <c r="A203" s="27">
        <v>36360</v>
      </c>
      <c r="B203" s="11">
        <v>96.499579999999995</v>
      </c>
      <c r="C203" s="11">
        <f t="shared" si="18"/>
        <v>803.41041999999993</v>
      </c>
      <c r="D203" s="16">
        <f t="shared" si="19"/>
        <v>1463.5004200000001</v>
      </c>
      <c r="E203" s="16">
        <f t="shared" si="13"/>
        <v>1466.573770882</v>
      </c>
      <c r="F203" s="11">
        <f t="shared" si="16"/>
        <v>3.073350881999886</v>
      </c>
      <c r="G203" s="11">
        <f t="shared" si="17"/>
        <v>806.48377088199982</v>
      </c>
      <c r="H203" s="17"/>
      <c r="I203" s="16"/>
      <c r="J203" s="11"/>
      <c r="K203" s="11"/>
      <c r="L203" s="37"/>
    </row>
    <row r="204" spans="1:12">
      <c r="A204" s="27">
        <v>36361</v>
      </c>
      <c r="B204" s="11">
        <v>96.509789999999995</v>
      </c>
      <c r="C204" s="11">
        <f t="shared" si="18"/>
        <v>803.40021000000002</v>
      </c>
      <c r="D204" s="16">
        <f t="shared" si="19"/>
        <v>1463.4902099999999</v>
      </c>
      <c r="E204" s="16">
        <f t="shared" si="13"/>
        <v>1466.5635394409999</v>
      </c>
      <c r="F204" s="11">
        <f t="shared" si="16"/>
        <v>3.0733294409999417</v>
      </c>
      <c r="G204" s="11">
        <f t="shared" si="17"/>
        <v>806.47353944099996</v>
      </c>
      <c r="H204" s="17"/>
      <c r="I204" s="16"/>
      <c r="J204" s="11"/>
      <c r="K204" s="11"/>
      <c r="L204" s="37"/>
    </row>
    <row r="205" spans="1:12">
      <c r="A205" s="27">
        <v>36362</v>
      </c>
      <c r="B205" s="11"/>
      <c r="C205" s="15"/>
      <c r="D205" s="16"/>
      <c r="E205" s="16"/>
      <c r="F205" s="15"/>
      <c r="G205" s="15"/>
      <c r="H205" s="17"/>
    </row>
    <row r="206" spans="1:12">
      <c r="A206" s="27">
        <v>36363</v>
      </c>
      <c r="B206" s="11"/>
      <c r="C206" s="15"/>
      <c r="D206" s="16"/>
      <c r="E206" s="16"/>
      <c r="F206" s="15"/>
      <c r="G206" s="15"/>
      <c r="H206" s="17"/>
    </row>
    <row r="207" spans="1:12">
      <c r="A207" s="27">
        <v>36364</v>
      </c>
      <c r="B207" s="11"/>
      <c r="C207" s="15"/>
      <c r="D207" s="16"/>
      <c r="E207" s="16"/>
      <c r="F207" s="15"/>
      <c r="G207" s="15"/>
      <c r="H207" s="17"/>
    </row>
    <row r="208" spans="1:12">
      <c r="A208" s="27">
        <v>36365</v>
      </c>
      <c r="B208" s="11"/>
      <c r="C208" s="15"/>
      <c r="D208" s="16"/>
      <c r="E208" s="16"/>
      <c r="F208" s="15"/>
      <c r="G208" s="15"/>
      <c r="H208" s="17"/>
    </row>
    <row r="209" spans="1:8">
      <c r="A209" s="27">
        <v>36366</v>
      </c>
      <c r="B209" s="11"/>
      <c r="C209" s="15"/>
      <c r="D209" s="16"/>
      <c r="E209" s="16"/>
      <c r="F209" s="15"/>
      <c r="G209" s="15"/>
      <c r="H209" s="17"/>
    </row>
    <row r="210" spans="1:8">
      <c r="A210" s="27">
        <v>36367</v>
      </c>
      <c r="B210" s="11"/>
      <c r="C210" s="15"/>
      <c r="D210" s="16"/>
      <c r="E210" s="16"/>
      <c r="F210" s="15"/>
      <c r="G210" s="15"/>
      <c r="H210" s="17"/>
    </row>
    <row r="211" spans="1:8">
      <c r="A211" s="27">
        <v>36368</v>
      </c>
      <c r="B211" s="11"/>
      <c r="C211" s="15"/>
      <c r="D211" s="16"/>
      <c r="E211" s="16"/>
      <c r="F211" s="15"/>
      <c r="G211" s="15"/>
      <c r="H211" s="17"/>
    </row>
    <row r="212" spans="1:8">
      <c r="A212" s="27">
        <v>36369</v>
      </c>
      <c r="B212" s="11"/>
      <c r="C212" s="15"/>
      <c r="D212" s="16"/>
      <c r="E212" s="16"/>
      <c r="F212" s="15"/>
      <c r="G212" s="15"/>
      <c r="H212" s="17"/>
    </row>
    <row r="213" spans="1:8">
      <c r="A213" s="27">
        <v>36370</v>
      </c>
      <c r="B213" s="11"/>
      <c r="C213" s="15"/>
      <c r="D213" s="16"/>
      <c r="E213" s="16"/>
      <c r="F213" s="15"/>
      <c r="G213" s="15"/>
      <c r="H213" s="17"/>
    </row>
    <row r="214" spans="1:8">
      <c r="A214" s="27">
        <v>36371</v>
      </c>
      <c r="B214" s="11"/>
      <c r="C214" s="15"/>
      <c r="D214" s="16"/>
      <c r="E214" s="16"/>
      <c r="F214" s="15"/>
      <c r="G214" s="15"/>
      <c r="H214" s="17"/>
    </row>
    <row r="215" spans="1:8">
      <c r="A215" s="27">
        <v>36372</v>
      </c>
      <c r="B215" s="11"/>
      <c r="C215" s="15"/>
      <c r="D215" s="16"/>
      <c r="E215" s="16"/>
      <c r="F215" s="15"/>
      <c r="G215" s="15"/>
      <c r="H215" s="17"/>
    </row>
    <row r="216" spans="1:8">
      <c r="A216" s="27">
        <v>36373</v>
      </c>
      <c r="B216" s="11"/>
      <c r="C216" s="15"/>
      <c r="D216" s="16"/>
      <c r="E216" s="16"/>
      <c r="F216" s="15"/>
      <c r="G216" s="15"/>
      <c r="H216" s="17"/>
    </row>
    <row r="217" spans="1:8">
      <c r="A217" s="27">
        <v>36374</v>
      </c>
      <c r="B217" s="11"/>
      <c r="C217" s="15"/>
      <c r="D217" s="16"/>
      <c r="E217" s="16"/>
      <c r="F217" s="15"/>
      <c r="G217" s="15"/>
      <c r="H217" s="17"/>
    </row>
    <row r="218" spans="1:8">
      <c r="A218" s="27">
        <v>36375</v>
      </c>
      <c r="B218" s="11"/>
      <c r="C218" s="15"/>
      <c r="D218" s="16"/>
      <c r="E218" s="16"/>
      <c r="F218" s="15"/>
      <c r="G218" s="15"/>
      <c r="H218" s="17"/>
    </row>
    <row r="219" spans="1:8">
      <c r="A219" s="27">
        <v>36376</v>
      </c>
      <c r="B219" s="11"/>
      <c r="C219" s="15"/>
      <c r="D219" s="16"/>
      <c r="E219" s="16"/>
      <c r="F219" s="15"/>
      <c r="G219" s="15"/>
      <c r="H219" s="17"/>
    </row>
    <row r="220" spans="1:8">
      <c r="A220" s="27">
        <v>36377</v>
      </c>
      <c r="B220" s="11"/>
      <c r="C220" s="15"/>
      <c r="D220" s="16"/>
      <c r="E220" s="16"/>
      <c r="F220" s="15"/>
      <c r="G220" s="15"/>
      <c r="H220" s="17"/>
    </row>
    <row r="221" spans="1:8">
      <c r="A221" s="27">
        <v>36378</v>
      </c>
      <c r="B221" s="11"/>
      <c r="C221" s="15"/>
      <c r="D221" s="16"/>
      <c r="E221" s="16"/>
      <c r="F221" s="15"/>
      <c r="G221" s="15"/>
      <c r="H221" s="17"/>
    </row>
    <row r="222" spans="1:8">
      <c r="A222" s="27">
        <v>36379</v>
      </c>
      <c r="B222" s="11"/>
      <c r="C222" s="15"/>
      <c r="D222" s="16"/>
      <c r="E222" s="16"/>
      <c r="F222" s="15"/>
      <c r="G222" s="15"/>
      <c r="H222" s="17"/>
    </row>
    <row r="223" spans="1:8">
      <c r="A223" s="27">
        <v>36380</v>
      </c>
      <c r="B223" s="11"/>
      <c r="C223" s="15"/>
      <c r="D223" s="16"/>
      <c r="E223" s="16"/>
      <c r="F223" s="15"/>
      <c r="G223" s="15"/>
      <c r="H223" s="17"/>
    </row>
    <row r="224" spans="1:8">
      <c r="A224" s="27">
        <v>36381</v>
      </c>
      <c r="B224" s="11"/>
      <c r="C224" s="15"/>
      <c r="D224" s="16"/>
      <c r="E224" s="16"/>
      <c r="F224" s="15"/>
      <c r="G224" s="15"/>
      <c r="H224" s="17"/>
    </row>
    <row r="225" spans="1:8">
      <c r="A225" s="27">
        <v>36382</v>
      </c>
      <c r="B225" s="11"/>
      <c r="C225" s="15"/>
      <c r="D225" s="16"/>
      <c r="E225" s="16"/>
      <c r="F225" s="15"/>
      <c r="G225" s="15"/>
      <c r="H225" s="17"/>
    </row>
    <row r="226" spans="1:8">
      <c r="A226" s="27">
        <v>36383</v>
      </c>
      <c r="B226" s="11"/>
      <c r="C226" s="15"/>
      <c r="D226" s="16"/>
      <c r="E226" s="16"/>
      <c r="F226" s="15"/>
      <c r="G226" s="15"/>
      <c r="H226" s="17"/>
    </row>
    <row r="227" spans="1:8">
      <c r="A227" s="27">
        <v>36384</v>
      </c>
      <c r="B227" s="11"/>
      <c r="C227" s="15"/>
      <c r="D227" s="16"/>
      <c r="E227" s="16"/>
      <c r="F227" s="15"/>
      <c r="G227" s="15"/>
      <c r="H227" s="17"/>
    </row>
    <row r="228" spans="1:8">
      <c r="A228" s="27">
        <v>36385</v>
      </c>
      <c r="B228" s="11"/>
      <c r="C228" s="15"/>
      <c r="D228" s="16"/>
      <c r="E228" s="16"/>
      <c r="F228" s="15"/>
      <c r="G228" s="15"/>
      <c r="H228" s="17"/>
    </row>
    <row r="229" spans="1:8">
      <c r="A229" s="27">
        <v>36386</v>
      </c>
      <c r="B229" s="11"/>
      <c r="C229" s="15"/>
      <c r="D229" s="16"/>
      <c r="E229" s="16"/>
      <c r="F229" s="15"/>
      <c r="G229" s="15"/>
      <c r="H229" s="17"/>
    </row>
    <row r="230" spans="1:8">
      <c r="A230" s="27">
        <v>36387</v>
      </c>
      <c r="B230" s="11"/>
      <c r="C230" s="15"/>
      <c r="D230" s="16"/>
      <c r="E230" s="16"/>
      <c r="F230" s="15"/>
      <c r="G230" s="15"/>
      <c r="H230" s="17"/>
    </row>
    <row r="231" spans="1:8">
      <c r="A231" s="27">
        <v>36388</v>
      </c>
      <c r="B231" s="11"/>
      <c r="C231" s="15"/>
      <c r="D231" s="16"/>
      <c r="E231" s="16"/>
      <c r="F231" s="15"/>
      <c r="G231" s="15"/>
      <c r="H231" s="17"/>
    </row>
    <row r="232" spans="1:8">
      <c r="A232" s="27">
        <v>36389</v>
      </c>
      <c r="B232" s="11"/>
      <c r="C232" s="15"/>
      <c r="D232" s="16"/>
      <c r="E232" s="16"/>
      <c r="F232" s="15"/>
      <c r="G232" s="15"/>
      <c r="H232" s="17"/>
    </row>
    <row r="233" spans="1:8">
      <c r="A233" s="27">
        <v>36390</v>
      </c>
      <c r="B233" s="11"/>
      <c r="C233" s="15"/>
      <c r="D233" s="16"/>
      <c r="E233" s="16"/>
      <c r="F233" s="15"/>
      <c r="G233" s="15"/>
      <c r="H233" s="17"/>
    </row>
    <row r="234" spans="1:8">
      <c r="A234" s="27">
        <v>36391</v>
      </c>
      <c r="B234" s="11"/>
      <c r="C234" s="15"/>
      <c r="D234" s="16"/>
      <c r="E234" s="16"/>
      <c r="F234" s="15"/>
      <c r="G234" s="15"/>
      <c r="H234" s="17"/>
    </row>
    <row r="235" spans="1:8">
      <c r="A235" s="27">
        <v>36392</v>
      </c>
      <c r="B235" s="11"/>
      <c r="C235" s="15"/>
      <c r="D235" s="16"/>
      <c r="E235" s="16"/>
      <c r="F235" s="15"/>
      <c r="G235" s="15"/>
      <c r="H235" s="17"/>
    </row>
    <row r="236" spans="1:8">
      <c r="A236" s="27">
        <v>36393</v>
      </c>
      <c r="B236" s="11"/>
      <c r="C236" s="15"/>
      <c r="D236" s="16"/>
      <c r="E236" s="16"/>
      <c r="F236" s="15"/>
      <c r="G236" s="15"/>
      <c r="H236" s="17"/>
    </row>
    <row r="237" spans="1:8">
      <c r="A237" s="27">
        <v>36394</v>
      </c>
      <c r="B237" s="11"/>
      <c r="C237" s="15"/>
      <c r="D237" s="16"/>
      <c r="E237" s="16"/>
      <c r="F237" s="15"/>
      <c r="G237" s="15"/>
      <c r="H237" s="17"/>
    </row>
    <row r="238" spans="1:8">
      <c r="A238" s="27">
        <v>36395</v>
      </c>
      <c r="B238" s="11"/>
      <c r="C238" s="15"/>
      <c r="D238" s="16"/>
      <c r="E238" s="16"/>
      <c r="F238" s="15"/>
      <c r="G238" s="15"/>
      <c r="H238" s="17"/>
    </row>
    <row r="239" spans="1:8">
      <c r="A239" s="27">
        <v>36396</v>
      </c>
      <c r="B239" s="11"/>
      <c r="C239" s="15"/>
      <c r="D239" s="16"/>
      <c r="E239" s="16"/>
      <c r="F239" s="15"/>
      <c r="G239" s="15"/>
      <c r="H239" s="17"/>
    </row>
    <row r="240" spans="1:8">
      <c r="A240" s="27">
        <v>36397</v>
      </c>
      <c r="B240" s="11"/>
      <c r="C240" s="15"/>
      <c r="D240" s="16"/>
      <c r="E240" s="16"/>
      <c r="F240" s="15"/>
      <c r="G240" s="15"/>
      <c r="H240" s="17"/>
    </row>
    <row r="241" spans="1:8">
      <c r="A241" s="27">
        <v>36398</v>
      </c>
      <c r="B241" s="11"/>
      <c r="C241" s="15"/>
      <c r="D241" s="16"/>
      <c r="E241" s="16"/>
      <c r="F241" s="15"/>
      <c r="G241" s="15"/>
      <c r="H241" s="17"/>
    </row>
    <row r="242" spans="1:8">
      <c r="A242" s="27">
        <v>36399</v>
      </c>
      <c r="B242" s="11"/>
      <c r="C242" s="15"/>
      <c r="D242" s="16"/>
      <c r="E242" s="16"/>
      <c r="F242" s="15"/>
      <c r="G242" s="15"/>
      <c r="H242" s="17"/>
    </row>
    <row r="243" spans="1:8">
      <c r="A243" s="27">
        <v>36400</v>
      </c>
      <c r="B243" s="11"/>
      <c r="C243" s="15"/>
      <c r="D243" s="16"/>
      <c r="E243" s="16"/>
      <c r="F243" s="15"/>
      <c r="G243" s="15"/>
      <c r="H243" s="17"/>
    </row>
    <row r="244" spans="1:8">
      <c r="A244" s="27">
        <v>36401</v>
      </c>
      <c r="B244" s="11"/>
      <c r="C244" s="15"/>
      <c r="D244" s="16"/>
      <c r="E244" s="16"/>
      <c r="F244" s="15"/>
      <c r="G244" s="15"/>
      <c r="H244" s="17"/>
    </row>
    <row r="245" spans="1:8">
      <c r="A245" s="27">
        <v>36402</v>
      </c>
      <c r="B245" s="11"/>
      <c r="C245" s="15"/>
      <c r="D245" s="16"/>
      <c r="E245" s="16"/>
      <c r="F245" s="15"/>
      <c r="G245" s="15"/>
      <c r="H245" s="17"/>
    </row>
    <row r="246" spans="1:8">
      <c r="A246" s="27">
        <v>36403</v>
      </c>
      <c r="B246" s="11"/>
      <c r="C246" s="15"/>
      <c r="D246" s="16"/>
      <c r="E246" s="16"/>
      <c r="F246" s="15"/>
      <c r="G246" s="15"/>
      <c r="H246" s="17"/>
    </row>
    <row r="247" spans="1:8">
      <c r="A247" s="27">
        <v>36404</v>
      </c>
      <c r="B247" s="11"/>
      <c r="C247" s="15"/>
      <c r="D247" s="16"/>
      <c r="E247" s="16"/>
      <c r="F247" s="15"/>
      <c r="G247" s="15"/>
      <c r="H247" s="17"/>
    </row>
    <row r="248" spans="1:8">
      <c r="A248" s="27">
        <v>36405</v>
      </c>
      <c r="B248" s="11"/>
      <c r="C248" s="15"/>
      <c r="D248" s="16"/>
      <c r="E248" s="16"/>
      <c r="F248" s="15"/>
      <c r="G248" s="15"/>
      <c r="H248" s="17"/>
    </row>
    <row r="249" spans="1:8">
      <c r="A249" s="27">
        <v>36406</v>
      </c>
      <c r="B249" s="11"/>
      <c r="C249" s="15"/>
      <c r="D249" s="16"/>
      <c r="E249" s="16"/>
      <c r="F249" s="15"/>
      <c r="G249" s="15"/>
      <c r="H249" s="17"/>
    </row>
    <row r="250" spans="1:8">
      <c r="A250" s="27">
        <v>36407</v>
      </c>
      <c r="B250" s="11"/>
      <c r="C250" s="15"/>
      <c r="D250" s="16"/>
      <c r="E250" s="16"/>
      <c r="F250" s="15"/>
      <c r="G250" s="15"/>
      <c r="H250" s="17"/>
    </row>
    <row r="251" spans="1:8">
      <c r="A251" s="27">
        <v>36408</v>
      </c>
      <c r="B251" s="11"/>
      <c r="C251" s="15"/>
      <c r="D251" s="16"/>
      <c r="E251" s="16"/>
      <c r="F251" s="15"/>
      <c r="G251" s="15"/>
      <c r="H251" s="17"/>
    </row>
    <row r="252" spans="1:8">
      <c r="A252" s="27">
        <v>36409</v>
      </c>
      <c r="B252" s="11"/>
      <c r="C252" s="15"/>
      <c r="D252" s="16"/>
      <c r="E252" s="16"/>
      <c r="F252" s="15"/>
      <c r="G252" s="15"/>
      <c r="H252" s="17"/>
    </row>
    <row r="253" spans="1:8">
      <c r="A253" s="27">
        <v>36410</v>
      </c>
      <c r="B253" s="11"/>
      <c r="C253" s="15"/>
      <c r="D253" s="16"/>
      <c r="E253" s="16"/>
      <c r="F253" s="15"/>
      <c r="G253" s="15"/>
      <c r="H253" s="17"/>
    </row>
    <row r="254" spans="1:8">
      <c r="A254" s="27">
        <v>36411</v>
      </c>
      <c r="B254" s="11"/>
      <c r="C254" s="15"/>
      <c r="D254" s="16"/>
      <c r="E254" s="16"/>
      <c r="F254" s="15"/>
      <c r="G254" s="15"/>
      <c r="H254" s="17"/>
    </row>
    <row r="255" spans="1:8">
      <c r="A255" s="27">
        <v>36412</v>
      </c>
      <c r="B255" s="11"/>
      <c r="C255" s="15"/>
      <c r="D255" s="16"/>
      <c r="E255" s="16"/>
      <c r="F255" s="15"/>
      <c r="G255" s="15"/>
      <c r="H255" s="17"/>
    </row>
    <row r="256" spans="1:8">
      <c r="A256" s="27">
        <v>36413</v>
      </c>
      <c r="B256" s="11"/>
      <c r="C256" s="15"/>
      <c r="D256" s="16"/>
      <c r="E256" s="16"/>
      <c r="F256" s="15"/>
      <c r="G256" s="15"/>
      <c r="H256" s="17"/>
    </row>
    <row r="257" spans="1:8">
      <c r="A257" s="27">
        <v>36414</v>
      </c>
      <c r="B257" s="11"/>
      <c r="C257" s="15"/>
      <c r="D257" s="16"/>
      <c r="E257" s="16"/>
      <c r="F257" s="15"/>
      <c r="G257" s="15"/>
      <c r="H257" s="17"/>
    </row>
    <row r="258" spans="1:8">
      <c r="A258" s="27">
        <v>36415</v>
      </c>
      <c r="B258" s="11"/>
      <c r="C258" s="15"/>
      <c r="D258" s="16"/>
      <c r="E258" s="16"/>
      <c r="F258" s="15"/>
      <c r="G258" s="15"/>
      <c r="H258" s="17"/>
    </row>
    <row r="259" spans="1:8">
      <c r="A259" s="27">
        <v>36416</v>
      </c>
      <c r="B259" s="11"/>
      <c r="C259" s="15"/>
      <c r="D259" s="16"/>
      <c r="E259" s="16"/>
      <c r="F259" s="15"/>
      <c r="G259" s="15"/>
      <c r="H259" s="17"/>
    </row>
    <row r="260" spans="1:8">
      <c r="A260" s="27">
        <v>36417</v>
      </c>
      <c r="B260" s="11"/>
      <c r="C260" s="15"/>
      <c r="D260" s="16"/>
      <c r="E260" s="16"/>
      <c r="F260" s="15"/>
      <c r="G260" s="15"/>
      <c r="H260" s="17"/>
    </row>
    <row r="261" spans="1:8">
      <c r="A261" s="27">
        <v>36418</v>
      </c>
      <c r="B261" s="11"/>
      <c r="C261" s="15"/>
      <c r="D261" s="16"/>
      <c r="E261" s="16"/>
      <c r="F261" s="15"/>
      <c r="G261" s="15"/>
      <c r="H261" s="17"/>
    </row>
    <row r="262" spans="1:8">
      <c r="A262" s="27">
        <v>36419</v>
      </c>
      <c r="B262" s="11"/>
      <c r="C262" s="15"/>
      <c r="D262" s="16"/>
      <c r="E262" s="16"/>
      <c r="F262" s="15"/>
      <c r="G262" s="15"/>
      <c r="H262" s="17"/>
    </row>
    <row r="263" spans="1:8">
      <c r="A263" s="27">
        <v>36420</v>
      </c>
      <c r="B263" s="11"/>
      <c r="C263" s="15"/>
      <c r="D263" s="16"/>
      <c r="E263" s="16"/>
      <c r="F263" s="15"/>
      <c r="G263" s="15"/>
      <c r="H263" s="17"/>
    </row>
    <row r="264" spans="1:8">
      <c r="A264" s="27">
        <v>36421</v>
      </c>
      <c r="B264" s="11"/>
      <c r="C264" s="15"/>
      <c r="D264" s="16"/>
      <c r="E264" s="16"/>
      <c r="F264" s="15"/>
      <c r="G264" s="15"/>
      <c r="H264" s="17"/>
    </row>
    <row r="265" spans="1:8">
      <c r="A265" s="27">
        <v>36422</v>
      </c>
      <c r="B265" s="11"/>
      <c r="C265" s="15"/>
      <c r="D265" s="16"/>
      <c r="E265" s="16"/>
      <c r="F265" s="15"/>
      <c r="G265" s="15"/>
      <c r="H265" s="17"/>
    </row>
    <row r="266" spans="1:8">
      <c r="A266" s="27">
        <v>36423</v>
      </c>
      <c r="B266" s="11"/>
      <c r="C266" s="15"/>
      <c r="D266" s="16"/>
      <c r="E266" s="16"/>
      <c r="F266" s="15"/>
      <c r="G266" s="15"/>
      <c r="H266" s="17"/>
    </row>
    <row r="267" spans="1:8">
      <c r="A267" s="27">
        <v>36424</v>
      </c>
      <c r="B267" s="11"/>
      <c r="C267" s="15"/>
      <c r="D267" s="16"/>
      <c r="E267" s="16"/>
      <c r="F267" s="15"/>
      <c r="G267" s="15"/>
      <c r="H267" s="17"/>
    </row>
    <row r="268" spans="1:8">
      <c r="A268" s="27">
        <v>36425</v>
      </c>
      <c r="B268" s="11"/>
      <c r="C268" s="15"/>
      <c r="D268" s="16"/>
      <c r="E268" s="16"/>
      <c r="F268" s="15"/>
      <c r="G268" s="15"/>
      <c r="H268" s="17"/>
    </row>
    <row r="269" spans="1:8">
      <c r="A269" s="27">
        <v>36426</v>
      </c>
      <c r="B269" s="11"/>
      <c r="C269" s="15"/>
      <c r="D269" s="16"/>
      <c r="E269" s="16"/>
      <c r="F269" s="15"/>
      <c r="G269" s="15"/>
      <c r="H269" s="17"/>
    </row>
    <row r="270" spans="1:8">
      <c r="A270" s="27">
        <v>36427</v>
      </c>
      <c r="B270" s="11"/>
      <c r="C270" s="15"/>
      <c r="D270" s="16"/>
      <c r="E270" s="16"/>
      <c r="F270" s="15"/>
      <c r="G270" s="15"/>
      <c r="H270" s="17"/>
    </row>
    <row r="271" spans="1:8">
      <c r="A271" s="27">
        <v>36428</v>
      </c>
      <c r="B271" s="11"/>
      <c r="C271" s="15"/>
      <c r="D271" s="16"/>
      <c r="E271" s="16"/>
      <c r="F271" s="15"/>
      <c r="G271" s="15"/>
      <c r="H271" s="17"/>
    </row>
    <row r="272" spans="1:8">
      <c r="A272" s="27">
        <v>36429</v>
      </c>
      <c r="B272" s="11"/>
      <c r="C272" s="15"/>
      <c r="D272" s="16"/>
      <c r="E272" s="16"/>
      <c r="F272" s="15"/>
      <c r="G272" s="15"/>
      <c r="H272" s="17"/>
    </row>
    <row r="273" spans="1:8">
      <c r="A273" s="27">
        <v>36430</v>
      </c>
      <c r="B273" s="11"/>
      <c r="C273" s="15"/>
      <c r="D273" s="16"/>
      <c r="E273" s="16"/>
      <c r="F273" s="15"/>
      <c r="G273" s="15"/>
      <c r="H273" s="17"/>
    </row>
    <row r="274" spans="1:8">
      <c r="A274" s="27">
        <v>36431</v>
      </c>
      <c r="B274" s="11"/>
      <c r="C274" s="15"/>
      <c r="D274" s="16"/>
      <c r="E274" s="16"/>
      <c r="F274" s="15"/>
      <c r="G274" s="15"/>
      <c r="H274" s="17"/>
    </row>
    <row r="275" spans="1:8">
      <c r="A275" s="27">
        <v>36432</v>
      </c>
      <c r="B275" s="11"/>
      <c r="C275" s="15"/>
      <c r="D275" s="16"/>
      <c r="E275" s="16"/>
      <c r="F275" s="15"/>
      <c r="G275" s="15"/>
      <c r="H275" s="17"/>
    </row>
    <row r="276" spans="1:8">
      <c r="A276" s="27">
        <v>36433</v>
      </c>
      <c r="B276" s="11"/>
      <c r="C276" s="15"/>
      <c r="D276" s="16"/>
      <c r="E276" s="16"/>
      <c r="F276" s="15"/>
      <c r="G276" s="15"/>
      <c r="H276" s="17"/>
    </row>
    <row r="277" spans="1:8">
      <c r="A277" s="27">
        <v>36434</v>
      </c>
      <c r="B277" s="11"/>
      <c r="C277" s="15"/>
      <c r="D277" s="16"/>
      <c r="E277" s="16"/>
      <c r="F277" s="15"/>
      <c r="G277" s="15"/>
      <c r="H277" s="17"/>
    </row>
    <row r="278" spans="1:8">
      <c r="A278" s="27">
        <v>36435</v>
      </c>
      <c r="B278" s="11"/>
      <c r="C278" s="15"/>
      <c r="D278" s="16"/>
      <c r="E278" s="16"/>
      <c r="F278" s="15"/>
      <c r="G278" s="15"/>
      <c r="H278" s="17"/>
    </row>
    <row r="279" spans="1:8">
      <c r="A279" s="27">
        <v>36436</v>
      </c>
      <c r="B279" s="11"/>
      <c r="C279" s="15"/>
      <c r="D279" s="16"/>
      <c r="E279" s="16"/>
      <c r="F279" s="15"/>
      <c r="G279" s="15"/>
      <c r="H279" s="17"/>
    </row>
    <row r="280" spans="1:8">
      <c r="A280" s="27">
        <v>36437</v>
      </c>
      <c r="B280" s="11"/>
      <c r="C280" s="15"/>
      <c r="D280" s="16"/>
      <c r="E280" s="16"/>
      <c r="F280" s="15"/>
      <c r="G280" s="15"/>
      <c r="H280" s="17"/>
    </row>
    <row r="281" spans="1:8">
      <c r="A281" s="27">
        <v>36438</v>
      </c>
      <c r="B281" s="11"/>
      <c r="C281" s="15"/>
      <c r="D281" s="16"/>
      <c r="E281" s="16"/>
      <c r="F281" s="15"/>
      <c r="G281" s="15"/>
      <c r="H281" s="17"/>
    </row>
    <row r="282" spans="1:8">
      <c r="A282" s="27">
        <v>36439</v>
      </c>
      <c r="B282" s="11"/>
      <c r="C282" s="15"/>
      <c r="D282" s="16"/>
      <c r="E282" s="16"/>
      <c r="F282" s="15"/>
      <c r="G282" s="15"/>
      <c r="H282" s="17"/>
    </row>
    <row r="283" spans="1:8">
      <c r="A283" s="27">
        <v>36440</v>
      </c>
      <c r="B283" s="11"/>
      <c r="C283" s="15"/>
      <c r="D283" s="16"/>
      <c r="E283" s="16"/>
      <c r="F283" s="15"/>
      <c r="G283" s="15"/>
      <c r="H283" s="17"/>
    </row>
    <row r="284" spans="1:8">
      <c r="A284" s="27">
        <v>36441</v>
      </c>
      <c r="B284" s="11"/>
      <c r="C284" s="15"/>
      <c r="D284" s="16"/>
      <c r="E284" s="16"/>
      <c r="F284" s="15"/>
      <c r="G284" s="15"/>
      <c r="H284" s="17"/>
    </row>
    <row r="285" spans="1:8">
      <c r="A285" s="27">
        <v>36442</v>
      </c>
      <c r="B285" s="11"/>
      <c r="C285" s="15"/>
      <c r="D285" s="16"/>
      <c r="E285" s="16"/>
      <c r="F285" s="15"/>
      <c r="G285" s="15"/>
      <c r="H285" s="17"/>
    </row>
    <row r="286" spans="1:8">
      <c r="A286" s="27">
        <v>36443</v>
      </c>
      <c r="B286" s="11"/>
      <c r="C286" s="15"/>
      <c r="D286" s="16"/>
      <c r="E286" s="16"/>
      <c r="F286" s="15"/>
      <c r="G286" s="15"/>
      <c r="H286" s="17"/>
    </row>
    <row r="287" spans="1:8">
      <c r="A287" s="27">
        <v>36444</v>
      </c>
      <c r="B287" s="11"/>
      <c r="C287" s="15"/>
      <c r="D287" s="16"/>
      <c r="E287" s="16"/>
      <c r="F287" s="15"/>
      <c r="G287" s="15"/>
      <c r="H287" s="17"/>
    </row>
    <row r="288" spans="1:8">
      <c r="A288" s="27">
        <v>36445</v>
      </c>
      <c r="B288" s="11"/>
      <c r="C288" s="15"/>
      <c r="D288" s="16"/>
      <c r="E288" s="16"/>
      <c r="F288" s="15"/>
      <c r="G288" s="15"/>
      <c r="H288" s="17"/>
    </row>
    <row r="289" spans="1:8">
      <c r="A289" s="27">
        <v>36446</v>
      </c>
      <c r="B289" s="11"/>
      <c r="C289" s="15"/>
      <c r="D289" s="16"/>
      <c r="E289" s="16"/>
      <c r="F289" s="15"/>
      <c r="G289" s="15"/>
      <c r="H289" s="17"/>
    </row>
    <row r="290" spans="1:8">
      <c r="A290" s="27">
        <v>36447</v>
      </c>
      <c r="B290" s="11"/>
      <c r="C290" s="15"/>
      <c r="D290" s="16"/>
      <c r="E290" s="16"/>
      <c r="F290" s="15"/>
      <c r="G290" s="15"/>
      <c r="H290" s="17"/>
    </row>
    <row r="291" spans="1:8">
      <c r="A291" s="27">
        <v>36448</v>
      </c>
      <c r="B291" s="11"/>
      <c r="C291" s="15"/>
      <c r="D291" s="16"/>
      <c r="E291" s="16"/>
      <c r="F291" s="15"/>
      <c r="G291" s="15"/>
      <c r="H291" s="17"/>
    </row>
    <row r="292" spans="1:8">
      <c r="A292" s="27">
        <v>36449</v>
      </c>
      <c r="B292" s="11"/>
      <c r="C292" s="15"/>
      <c r="D292" s="16"/>
      <c r="E292" s="16"/>
      <c r="F292" s="15"/>
      <c r="G292" s="15"/>
      <c r="H292" s="17"/>
    </row>
    <row r="293" spans="1:8">
      <c r="A293" s="27">
        <v>36450</v>
      </c>
      <c r="B293" s="11"/>
      <c r="C293" s="15"/>
      <c r="D293" s="16"/>
      <c r="E293" s="16"/>
      <c r="F293" s="15"/>
      <c r="G293" s="15"/>
      <c r="H293" s="17"/>
    </row>
    <row r="294" spans="1:8">
      <c r="A294" s="27">
        <v>36451</v>
      </c>
      <c r="B294" s="11"/>
      <c r="C294" s="15"/>
      <c r="D294" s="16"/>
      <c r="E294" s="16"/>
      <c r="F294" s="15"/>
      <c r="G294" s="15"/>
      <c r="H294" s="17"/>
    </row>
    <row r="295" spans="1:8">
      <c r="A295" s="27">
        <v>36452</v>
      </c>
      <c r="B295" s="11"/>
      <c r="C295" s="15"/>
      <c r="D295" s="16"/>
      <c r="E295" s="16"/>
      <c r="F295" s="15"/>
      <c r="G295" s="15"/>
      <c r="H295" s="17"/>
    </row>
    <row r="296" spans="1:8">
      <c r="A296" s="27">
        <v>36453</v>
      </c>
      <c r="B296" s="11"/>
      <c r="C296" s="15"/>
      <c r="D296" s="16"/>
      <c r="E296" s="16"/>
      <c r="F296" s="15"/>
      <c r="G296" s="15"/>
      <c r="H296" s="17"/>
    </row>
    <row r="297" spans="1:8">
      <c r="A297" s="27">
        <v>36454</v>
      </c>
      <c r="B297" s="11"/>
      <c r="C297" s="15"/>
      <c r="D297" s="16"/>
      <c r="E297" s="16"/>
      <c r="F297" s="15"/>
      <c r="G297" s="15"/>
      <c r="H297" s="17"/>
    </row>
    <row r="298" spans="1:8">
      <c r="A298" s="27">
        <v>36455</v>
      </c>
      <c r="B298" s="11"/>
      <c r="C298" s="15"/>
      <c r="D298" s="16"/>
      <c r="E298" s="16"/>
      <c r="F298" s="15"/>
      <c r="G298" s="15"/>
      <c r="H298" s="17"/>
    </row>
    <row r="299" spans="1:8">
      <c r="A299" s="27">
        <v>36456</v>
      </c>
      <c r="B299" s="11"/>
      <c r="C299" s="15"/>
      <c r="D299" s="16"/>
      <c r="E299" s="16"/>
      <c r="F299" s="15"/>
      <c r="G299" s="15"/>
      <c r="H299" s="17"/>
    </row>
    <row r="300" spans="1:8">
      <c r="A300" s="27">
        <v>36457</v>
      </c>
      <c r="B300" s="11"/>
      <c r="C300" s="15"/>
      <c r="D300" s="16"/>
      <c r="E300" s="16"/>
      <c r="F300" s="15"/>
      <c r="G300" s="15"/>
      <c r="H300" s="17"/>
    </row>
    <row r="301" spans="1:8">
      <c r="A301" s="27">
        <v>36458</v>
      </c>
      <c r="B301" s="11"/>
      <c r="C301" s="15"/>
      <c r="D301" s="16"/>
      <c r="E301" s="16"/>
      <c r="F301" s="15"/>
      <c r="G301" s="15"/>
      <c r="H301" s="17"/>
    </row>
    <row r="302" spans="1:8">
      <c r="A302" s="27">
        <v>36459</v>
      </c>
      <c r="B302" s="11"/>
      <c r="C302" s="15"/>
      <c r="D302" s="16"/>
      <c r="E302" s="16"/>
      <c r="F302" s="15"/>
      <c r="G302" s="15"/>
      <c r="H302" s="17"/>
    </row>
    <row r="303" spans="1:8">
      <c r="A303" s="27">
        <v>36460</v>
      </c>
      <c r="B303" s="11"/>
      <c r="C303" s="15"/>
      <c r="D303" s="16"/>
      <c r="E303" s="16"/>
      <c r="F303" s="15"/>
      <c r="G303" s="15"/>
      <c r="H303" s="17"/>
    </row>
    <row r="304" spans="1:8">
      <c r="A304" s="27">
        <v>36461</v>
      </c>
      <c r="B304" s="11"/>
      <c r="C304" s="15"/>
      <c r="D304" s="16"/>
      <c r="E304" s="16"/>
      <c r="F304" s="15"/>
      <c r="G304" s="15"/>
      <c r="H304" s="17"/>
    </row>
    <row r="305" spans="1:8">
      <c r="A305" s="27">
        <v>36462</v>
      </c>
      <c r="B305" s="11"/>
      <c r="C305" s="15"/>
      <c r="D305" s="16"/>
      <c r="E305" s="16"/>
      <c r="F305" s="15"/>
      <c r="G305" s="15"/>
      <c r="H305" s="17"/>
    </row>
    <row r="306" spans="1:8">
      <c r="A306" s="27">
        <v>36463</v>
      </c>
      <c r="B306" s="11"/>
      <c r="C306" s="15"/>
      <c r="D306" s="16"/>
      <c r="E306" s="16"/>
      <c r="F306" s="15"/>
      <c r="G306" s="15"/>
      <c r="H306" s="17"/>
    </row>
    <row r="307" spans="1:8">
      <c r="A307" s="27">
        <v>36464</v>
      </c>
      <c r="B307" s="11"/>
      <c r="C307" s="15"/>
      <c r="D307" s="16"/>
      <c r="E307" s="16"/>
      <c r="F307" s="15"/>
      <c r="G307" s="15"/>
      <c r="H307" s="17"/>
    </row>
    <row r="308" spans="1:8">
      <c r="A308" s="27">
        <v>36465</v>
      </c>
      <c r="B308" s="11"/>
      <c r="C308" s="15"/>
      <c r="D308" s="16"/>
      <c r="E308" s="16"/>
      <c r="F308" s="15"/>
      <c r="G308" s="15"/>
      <c r="H308" s="17"/>
    </row>
    <row r="309" spans="1:8">
      <c r="A309" s="27">
        <v>36466</v>
      </c>
      <c r="B309" s="11"/>
      <c r="C309" s="15"/>
      <c r="D309" s="16"/>
      <c r="E309" s="16"/>
      <c r="F309" s="15"/>
      <c r="G309" s="15"/>
      <c r="H309" s="17"/>
    </row>
    <row r="310" spans="1:8">
      <c r="A310" s="27">
        <v>36467</v>
      </c>
      <c r="B310" s="11"/>
      <c r="C310" s="15"/>
      <c r="D310" s="16"/>
      <c r="E310" s="16"/>
      <c r="F310" s="15"/>
      <c r="G310" s="15"/>
      <c r="H310" s="17"/>
    </row>
    <row r="311" spans="1:8">
      <c r="A311" s="27">
        <v>36468</v>
      </c>
      <c r="B311" s="11"/>
      <c r="C311" s="15"/>
      <c r="D311" s="16"/>
      <c r="E311" s="16"/>
      <c r="F311" s="15"/>
      <c r="G311" s="15"/>
      <c r="H311" s="17"/>
    </row>
    <row r="312" spans="1:8">
      <c r="A312" s="27">
        <v>36469</v>
      </c>
      <c r="B312" s="11"/>
      <c r="C312" s="15"/>
      <c r="D312" s="16"/>
      <c r="E312" s="16"/>
      <c r="F312" s="15"/>
      <c r="G312" s="15"/>
      <c r="H312" s="17"/>
    </row>
    <row r="313" spans="1:8">
      <c r="A313" s="27">
        <v>36470</v>
      </c>
      <c r="B313" s="11"/>
      <c r="C313" s="15"/>
      <c r="D313" s="16"/>
      <c r="E313" s="16"/>
      <c r="F313" s="15"/>
      <c r="G313" s="15"/>
      <c r="H313" s="17"/>
    </row>
    <row r="314" spans="1:8">
      <c r="A314" s="27">
        <v>36471</v>
      </c>
      <c r="B314" s="11"/>
      <c r="C314" s="15"/>
      <c r="D314" s="16"/>
      <c r="E314" s="16"/>
      <c r="F314" s="15"/>
      <c r="G314" s="15"/>
      <c r="H314" s="17"/>
    </row>
    <row r="315" spans="1:8">
      <c r="A315" s="27">
        <v>36472</v>
      </c>
      <c r="B315" s="11"/>
      <c r="C315" s="15"/>
      <c r="D315" s="16"/>
      <c r="E315" s="16"/>
      <c r="F315" s="15"/>
      <c r="G315" s="15"/>
      <c r="H315" s="17"/>
    </row>
    <row r="316" spans="1:8">
      <c r="A316" s="27">
        <v>36473</v>
      </c>
      <c r="B316" s="11"/>
      <c r="C316" s="15"/>
      <c r="D316" s="16"/>
      <c r="E316" s="16"/>
      <c r="F316" s="15"/>
      <c r="G316" s="15"/>
      <c r="H316" s="17"/>
    </row>
    <row r="317" spans="1:8">
      <c r="A317" s="27">
        <v>36474</v>
      </c>
      <c r="B317" s="11"/>
      <c r="C317" s="15"/>
      <c r="D317" s="16"/>
      <c r="E317" s="16"/>
      <c r="F317" s="15"/>
      <c r="G317" s="15"/>
      <c r="H317" s="17"/>
    </row>
    <row r="318" spans="1:8">
      <c r="A318" s="27">
        <v>36475</v>
      </c>
      <c r="B318" s="11"/>
      <c r="C318" s="15"/>
      <c r="D318" s="16"/>
      <c r="E318" s="16"/>
      <c r="F318" s="15"/>
      <c r="G318" s="15"/>
      <c r="H318" s="17"/>
    </row>
    <row r="319" spans="1:8">
      <c r="A319" s="27">
        <v>36476</v>
      </c>
      <c r="B319" s="11"/>
      <c r="C319" s="15"/>
      <c r="D319" s="16"/>
      <c r="E319" s="16"/>
      <c r="F319" s="15"/>
      <c r="G319" s="15"/>
      <c r="H319" s="17"/>
    </row>
    <row r="320" spans="1:8">
      <c r="A320" s="27">
        <v>36477</v>
      </c>
      <c r="B320" s="11"/>
      <c r="C320" s="15"/>
      <c r="D320" s="16"/>
      <c r="E320" s="16"/>
      <c r="F320" s="15"/>
      <c r="G320" s="15"/>
      <c r="H320" s="17"/>
    </row>
    <row r="321" spans="1:12">
      <c r="A321" s="27">
        <v>36478</v>
      </c>
      <c r="B321" s="11"/>
      <c r="C321" s="15"/>
      <c r="D321" s="16"/>
      <c r="E321" s="16"/>
      <c r="F321" s="15"/>
      <c r="G321" s="15"/>
      <c r="H321" s="17"/>
    </row>
    <row r="322" spans="1:12">
      <c r="A322" s="27">
        <v>36479</v>
      </c>
      <c r="B322" s="11"/>
      <c r="C322" s="15"/>
      <c r="D322" s="16"/>
      <c r="E322" s="16"/>
      <c r="F322" s="15"/>
      <c r="G322" s="15"/>
      <c r="H322" s="17"/>
    </row>
    <row r="323" spans="1:12">
      <c r="A323" s="27">
        <v>36480</v>
      </c>
      <c r="B323" s="11"/>
      <c r="C323" s="15"/>
      <c r="D323" s="16"/>
      <c r="E323" s="16"/>
      <c r="F323" s="15"/>
      <c r="G323" s="15"/>
      <c r="H323" s="17"/>
    </row>
    <row r="324" spans="1:12">
      <c r="A324" s="27">
        <v>36481</v>
      </c>
      <c r="B324" s="11">
        <v>127.92</v>
      </c>
      <c r="C324" s="11">
        <f t="shared" ref="C324:C387" si="20">899.91-B324</f>
        <v>771.99</v>
      </c>
      <c r="D324" s="16">
        <f t="shared" ref="D324:D379" si="21">1560-B324</f>
        <v>1432.08</v>
      </c>
      <c r="E324" s="16">
        <f t="shared" ref="E324:E387" si="22">D324*1.0021</f>
        <v>1435.087368</v>
      </c>
      <c r="F324" s="11">
        <f t="shared" ref="F324:F355" si="23">G324-C324</f>
        <v>3.0073680000000422</v>
      </c>
      <c r="G324" s="11">
        <f t="shared" ref="G324:G355" si="24">C324+(E324-D324)</f>
        <v>774.99736800000005</v>
      </c>
      <c r="H324" s="17"/>
      <c r="I324" s="16"/>
      <c r="J324" s="11"/>
      <c r="K324" s="11"/>
      <c r="L324" s="37"/>
    </row>
    <row r="325" spans="1:12">
      <c r="A325" s="27">
        <v>36482</v>
      </c>
      <c r="B325" s="11">
        <v>127.92</v>
      </c>
      <c r="C325" s="11">
        <f t="shared" si="20"/>
        <v>771.99</v>
      </c>
      <c r="D325" s="16">
        <f t="shared" si="21"/>
        <v>1432.08</v>
      </c>
      <c r="E325" s="16">
        <f t="shared" si="22"/>
        <v>1435.087368</v>
      </c>
      <c r="F325" s="11">
        <f t="shared" si="23"/>
        <v>3.0073680000000422</v>
      </c>
      <c r="G325" s="11">
        <f t="shared" si="24"/>
        <v>774.99736800000005</v>
      </c>
      <c r="H325" s="17"/>
      <c r="I325" s="16"/>
      <c r="J325" s="11"/>
      <c r="K325" s="11"/>
      <c r="L325" s="37"/>
    </row>
    <row r="326" spans="1:12">
      <c r="A326" s="27">
        <v>36483</v>
      </c>
      <c r="B326" s="11">
        <v>128.18</v>
      </c>
      <c r="C326" s="11">
        <f t="shared" si="20"/>
        <v>771.73</v>
      </c>
      <c r="D326" s="16">
        <f t="shared" si="21"/>
        <v>1431.82</v>
      </c>
      <c r="E326" s="16">
        <f t="shared" si="22"/>
        <v>1434.826822</v>
      </c>
      <c r="F326" s="11">
        <f t="shared" si="23"/>
        <v>3.0068220000000565</v>
      </c>
      <c r="G326" s="11">
        <f t="shared" si="24"/>
        <v>774.73682200000007</v>
      </c>
      <c r="H326" s="17"/>
      <c r="I326" s="16"/>
      <c r="J326" s="11"/>
      <c r="K326" s="11"/>
      <c r="L326" s="37"/>
    </row>
    <row r="327" spans="1:12">
      <c r="A327" s="27">
        <v>36484</v>
      </c>
      <c r="B327" s="11">
        <v>128.28</v>
      </c>
      <c r="C327" s="11">
        <f t="shared" si="20"/>
        <v>771.63</v>
      </c>
      <c r="D327" s="16">
        <f t="shared" si="21"/>
        <v>1431.72</v>
      </c>
      <c r="E327" s="16">
        <f t="shared" si="22"/>
        <v>1434.7266119999999</v>
      </c>
      <c r="F327" s="11">
        <f t="shared" si="23"/>
        <v>3.0066119999999046</v>
      </c>
      <c r="G327" s="11">
        <f t="shared" si="24"/>
        <v>774.6366119999999</v>
      </c>
      <c r="H327" s="17"/>
      <c r="I327" s="16"/>
      <c r="J327" s="11"/>
      <c r="K327" s="11"/>
      <c r="L327" s="37"/>
    </row>
    <row r="328" spans="1:12">
      <c r="A328" s="27">
        <v>36485</v>
      </c>
      <c r="B328" s="11">
        <v>128.13</v>
      </c>
      <c r="C328" s="11">
        <f t="shared" si="20"/>
        <v>771.78</v>
      </c>
      <c r="D328" s="16">
        <f t="shared" si="21"/>
        <v>1431.87</v>
      </c>
      <c r="E328" s="16">
        <f t="shared" si="22"/>
        <v>1434.8769269999998</v>
      </c>
      <c r="F328" s="11">
        <f t="shared" si="23"/>
        <v>3.0069269999999051</v>
      </c>
      <c r="G328" s="11">
        <f t="shared" si="24"/>
        <v>774.78692699999988</v>
      </c>
      <c r="H328" s="17"/>
      <c r="I328" s="16"/>
      <c r="J328" s="11"/>
      <c r="K328" s="11"/>
      <c r="L328" s="37"/>
    </row>
    <row r="329" spans="1:12">
      <c r="A329" s="27">
        <v>36486</v>
      </c>
      <c r="B329" s="11">
        <v>127.93</v>
      </c>
      <c r="C329" s="11">
        <f t="shared" si="20"/>
        <v>771.98</v>
      </c>
      <c r="D329" s="16">
        <f t="shared" si="21"/>
        <v>1432.07</v>
      </c>
      <c r="E329" s="16">
        <f t="shared" si="22"/>
        <v>1435.0773469999999</v>
      </c>
      <c r="F329" s="11">
        <f t="shared" si="23"/>
        <v>3.0073469999999816</v>
      </c>
      <c r="G329" s="11">
        <f t="shared" si="24"/>
        <v>774.987347</v>
      </c>
      <c r="H329" s="17"/>
      <c r="I329" s="16"/>
      <c r="J329" s="11"/>
      <c r="K329" s="11"/>
      <c r="L329" s="37"/>
    </row>
    <row r="330" spans="1:12">
      <c r="A330" s="27">
        <v>36487</v>
      </c>
      <c r="B330" s="11">
        <v>128.01</v>
      </c>
      <c r="C330" s="11">
        <f t="shared" si="20"/>
        <v>771.9</v>
      </c>
      <c r="D330" s="16">
        <f t="shared" si="21"/>
        <v>1431.99</v>
      </c>
      <c r="E330" s="16">
        <f t="shared" si="22"/>
        <v>1434.997179</v>
      </c>
      <c r="F330" s="11">
        <f t="shared" si="23"/>
        <v>3.007178999999951</v>
      </c>
      <c r="G330" s="11">
        <f t="shared" si="24"/>
        <v>774.90717899999993</v>
      </c>
      <c r="H330" s="17"/>
      <c r="I330" s="16"/>
      <c r="J330" s="11"/>
      <c r="K330" s="11"/>
      <c r="L330" s="37"/>
    </row>
    <row r="331" spans="1:12">
      <c r="A331" s="27">
        <v>36488</v>
      </c>
      <c r="B331" s="11">
        <v>128.07</v>
      </c>
      <c r="C331" s="11">
        <f t="shared" si="20"/>
        <v>771.83999999999992</v>
      </c>
      <c r="D331" s="16">
        <f t="shared" si="21"/>
        <v>1431.93</v>
      </c>
      <c r="E331" s="16">
        <f t="shared" si="22"/>
        <v>1434.9370530000001</v>
      </c>
      <c r="F331" s="11">
        <f t="shared" si="23"/>
        <v>3.0070530000000417</v>
      </c>
      <c r="G331" s="11">
        <f t="shared" si="24"/>
        <v>774.84705299999996</v>
      </c>
      <c r="H331" s="17"/>
      <c r="I331" s="16"/>
      <c r="J331" s="11"/>
      <c r="K331" s="11"/>
      <c r="L331" s="37"/>
    </row>
    <row r="332" spans="1:12">
      <c r="A332" s="27">
        <v>36489</v>
      </c>
      <c r="B332" s="11">
        <v>128.13</v>
      </c>
      <c r="C332" s="11">
        <f t="shared" si="20"/>
        <v>771.78</v>
      </c>
      <c r="D332" s="16">
        <f t="shared" si="21"/>
        <v>1431.87</v>
      </c>
      <c r="E332" s="16">
        <f t="shared" si="22"/>
        <v>1434.8769269999998</v>
      </c>
      <c r="F332" s="11">
        <f t="shared" si="23"/>
        <v>3.0069269999999051</v>
      </c>
      <c r="G332" s="11">
        <f t="shared" si="24"/>
        <v>774.78692699999988</v>
      </c>
      <c r="H332" s="17"/>
      <c r="I332" s="16"/>
      <c r="J332" s="11"/>
      <c r="K332" s="11"/>
      <c r="L332" s="37"/>
    </row>
    <row r="333" spans="1:12">
      <c r="A333" s="27">
        <v>36490</v>
      </c>
      <c r="B333" s="11">
        <v>128.03</v>
      </c>
      <c r="C333" s="11">
        <f t="shared" si="20"/>
        <v>771.88</v>
      </c>
      <c r="D333" s="16">
        <f t="shared" si="21"/>
        <v>1431.97</v>
      </c>
      <c r="E333" s="16">
        <f t="shared" si="22"/>
        <v>1434.9771370000001</v>
      </c>
      <c r="F333" s="11">
        <f t="shared" si="23"/>
        <v>3.007137000000057</v>
      </c>
      <c r="G333" s="11">
        <f t="shared" si="24"/>
        <v>774.88713700000005</v>
      </c>
      <c r="H333" s="17"/>
      <c r="I333" s="16"/>
      <c r="J333" s="11"/>
      <c r="K333" s="11"/>
      <c r="L333" s="37"/>
    </row>
    <row r="334" spans="1:12">
      <c r="A334" s="27">
        <v>36491</v>
      </c>
      <c r="B334" s="11">
        <v>128.09</v>
      </c>
      <c r="C334" s="11">
        <f t="shared" si="20"/>
        <v>771.81999999999994</v>
      </c>
      <c r="D334" s="16">
        <f t="shared" si="21"/>
        <v>1431.91</v>
      </c>
      <c r="E334" s="16">
        <f t="shared" si="22"/>
        <v>1434.917011</v>
      </c>
      <c r="F334" s="11">
        <f t="shared" si="23"/>
        <v>3.0070109999999204</v>
      </c>
      <c r="G334" s="11">
        <f t="shared" si="24"/>
        <v>774.82701099999986</v>
      </c>
      <c r="H334" s="17"/>
      <c r="I334" s="16"/>
      <c r="J334" s="11"/>
      <c r="K334" s="11"/>
      <c r="L334" s="37"/>
    </row>
    <row r="335" spans="1:12">
      <c r="A335" s="27">
        <v>36492</v>
      </c>
      <c r="B335" s="11">
        <v>128.28</v>
      </c>
      <c r="C335" s="11">
        <f t="shared" si="20"/>
        <v>771.63</v>
      </c>
      <c r="D335" s="16">
        <f t="shared" si="21"/>
        <v>1431.72</v>
      </c>
      <c r="E335" s="16">
        <f t="shared" si="22"/>
        <v>1434.7266119999999</v>
      </c>
      <c r="F335" s="11">
        <f t="shared" si="23"/>
        <v>3.0066119999999046</v>
      </c>
      <c r="G335" s="11">
        <f t="shared" si="24"/>
        <v>774.6366119999999</v>
      </c>
      <c r="H335" s="17"/>
      <c r="I335" s="16"/>
      <c r="J335" s="11"/>
      <c r="K335" s="11"/>
      <c r="L335" s="37"/>
    </row>
    <row r="336" spans="1:12">
      <c r="A336" s="27">
        <v>36493</v>
      </c>
      <c r="B336" s="11">
        <v>128.53</v>
      </c>
      <c r="C336" s="11">
        <f t="shared" si="20"/>
        <v>771.38</v>
      </c>
      <c r="D336" s="16">
        <f t="shared" si="21"/>
        <v>1431.47</v>
      </c>
      <c r="E336" s="16">
        <f t="shared" si="22"/>
        <v>1434.476087</v>
      </c>
      <c r="F336" s="11">
        <f t="shared" si="23"/>
        <v>3.0060869999999795</v>
      </c>
      <c r="G336" s="11">
        <f t="shared" si="24"/>
        <v>774.38608699999997</v>
      </c>
      <c r="H336" s="17"/>
      <c r="I336" s="16"/>
      <c r="J336" s="11"/>
      <c r="K336" s="11"/>
      <c r="L336" s="37"/>
    </row>
    <row r="337" spans="1:12">
      <c r="A337" s="27">
        <v>36494</v>
      </c>
      <c r="B337" s="11">
        <v>128.87</v>
      </c>
      <c r="C337" s="11">
        <f t="shared" si="20"/>
        <v>771.04</v>
      </c>
      <c r="D337" s="16">
        <f t="shared" si="21"/>
        <v>1431.13</v>
      </c>
      <c r="E337" s="16">
        <f t="shared" si="22"/>
        <v>1434.1353730000001</v>
      </c>
      <c r="F337" s="11">
        <f t="shared" si="23"/>
        <v>3.0053729999999632</v>
      </c>
      <c r="G337" s="11">
        <f t="shared" si="24"/>
        <v>774.04537299999993</v>
      </c>
      <c r="H337" s="17"/>
      <c r="I337" s="16"/>
      <c r="J337" s="11"/>
      <c r="K337" s="11"/>
      <c r="L337" s="37"/>
    </row>
    <row r="338" spans="1:12">
      <c r="A338" s="27">
        <v>36495</v>
      </c>
      <c r="B338" s="11">
        <v>129</v>
      </c>
      <c r="C338" s="11">
        <f t="shared" si="20"/>
        <v>770.91</v>
      </c>
      <c r="D338" s="16">
        <f t="shared" si="21"/>
        <v>1431</v>
      </c>
      <c r="E338" s="16">
        <f t="shared" si="22"/>
        <v>1434.0051000000001</v>
      </c>
      <c r="F338" s="11">
        <f t="shared" si="23"/>
        <v>3.005100000000084</v>
      </c>
      <c r="G338" s="11">
        <f t="shared" si="24"/>
        <v>773.91510000000005</v>
      </c>
      <c r="H338" s="17"/>
      <c r="I338" s="16"/>
      <c r="J338" s="11"/>
      <c r="K338" s="11"/>
      <c r="L338" s="37"/>
    </row>
    <row r="339" spans="1:12">
      <c r="A339" s="27">
        <v>36496</v>
      </c>
      <c r="B339" s="11">
        <v>128.9</v>
      </c>
      <c r="C339" s="11">
        <f t="shared" si="20"/>
        <v>771.01</v>
      </c>
      <c r="D339" s="16">
        <f t="shared" si="21"/>
        <v>1431.1</v>
      </c>
      <c r="E339" s="16">
        <f t="shared" si="22"/>
        <v>1434.1053099999999</v>
      </c>
      <c r="F339" s="11">
        <f t="shared" si="23"/>
        <v>3.0053100000000086</v>
      </c>
      <c r="G339" s="11">
        <f t="shared" si="24"/>
        <v>774.01531</v>
      </c>
      <c r="H339" s="17"/>
      <c r="I339" s="16"/>
      <c r="J339" s="11"/>
      <c r="K339" s="11"/>
      <c r="L339" s="37"/>
    </row>
    <row r="340" spans="1:12">
      <c r="A340" s="27">
        <v>36497</v>
      </c>
      <c r="B340" s="11">
        <v>128.87</v>
      </c>
      <c r="C340" s="11">
        <f t="shared" si="20"/>
        <v>771.04</v>
      </c>
      <c r="D340" s="16">
        <f t="shared" si="21"/>
        <v>1431.13</v>
      </c>
      <c r="E340" s="16">
        <f t="shared" si="22"/>
        <v>1434.1353730000001</v>
      </c>
      <c r="F340" s="11">
        <f t="shared" si="23"/>
        <v>3.0053729999999632</v>
      </c>
      <c r="G340" s="11">
        <f t="shared" si="24"/>
        <v>774.04537299999993</v>
      </c>
      <c r="H340" s="17"/>
      <c r="I340" s="16"/>
      <c r="J340" s="11"/>
      <c r="K340" s="11"/>
      <c r="L340" s="37"/>
    </row>
    <row r="341" spans="1:12">
      <c r="A341" s="27">
        <v>36498</v>
      </c>
      <c r="B341" s="11">
        <v>129.16999999999999</v>
      </c>
      <c r="C341" s="11">
        <f t="shared" si="20"/>
        <v>770.74</v>
      </c>
      <c r="D341" s="16">
        <f t="shared" si="21"/>
        <v>1430.83</v>
      </c>
      <c r="E341" s="16">
        <f t="shared" si="22"/>
        <v>1433.8347429999999</v>
      </c>
      <c r="F341" s="11">
        <f t="shared" si="23"/>
        <v>3.0047429999999622</v>
      </c>
      <c r="G341" s="11">
        <f t="shared" si="24"/>
        <v>773.74474299999997</v>
      </c>
      <c r="H341" s="17"/>
      <c r="I341" s="16"/>
      <c r="J341" s="11"/>
      <c r="K341" s="11"/>
      <c r="L341" s="37"/>
    </row>
    <row r="342" spans="1:12">
      <c r="A342" s="27">
        <v>36499</v>
      </c>
      <c r="B342" s="11">
        <v>129.38</v>
      </c>
      <c r="C342" s="11">
        <f t="shared" si="20"/>
        <v>770.53</v>
      </c>
      <c r="D342" s="16">
        <f t="shared" si="21"/>
        <v>1430.62</v>
      </c>
      <c r="E342" s="16">
        <f t="shared" si="22"/>
        <v>1433.6243019999999</v>
      </c>
      <c r="F342" s="11">
        <f t="shared" si="23"/>
        <v>3.0043020000000524</v>
      </c>
      <c r="G342" s="11">
        <f t="shared" si="24"/>
        <v>773.53430200000003</v>
      </c>
      <c r="H342" s="17"/>
      <c r="I342" s="16"/>
      <c r="J342" s="11"/>
      <c r="K342" s="11"/>
      <c r="L342" s="37"/>
    </row>
    <row r="343" spans="1:12">
      <c r="A343" s="27">
        <v>36500</v>
      </c>
      <c r="B343" s="11">
        <v>129.11000000000001</v>
      </c>
      <c r="C343" s="11">
        <f t="shared" si="20"/>
        <v>770.8</v>
      </c>
      <c r="D343" s="16">
        <f t="shared" si="21"/>
        <v>1430.8899999999999</v>
      </c>
      <c r="E343" s="16">
        <f t="shared" si="22"/>
        <v>1433.894869</v>
      </c>
      <c r="F343" s="11">
        <f t="shared" si="23"/>
        <v>3.0048690000000988</v>
      </c>
      <c r="G343" s="11">
        <f t="shared" si="24"/>
        <v>773.80486900000005</v>
      </c>
      <c r="H343" s="17"/>
      <c r="I343" s="16"/>
      <c r="J343" s="11"/>
      <c r="K343" s="11"/>
      <c r="L343" s="37"/>
    </row>
    <row r="344" spans="1:12">
      <c r="A344" s="27">
        <v>36501</v>
      </c>
      <c r="B344" s="11">
        <v>128.85</v>
      </c>
      <c r="C344" s="11">
        <f t="shared" si="20"/>
        <v>771.06</v>
      </c>
      <c r="D344" s="16">
        <f t="shared" si="21"/>
        <v>1431.15</v>
      </c>
      <c r="E344" s="16">
        <f t="shared" si="22"/>
        <v>1434.1554150000002</v>
      </c>
      <c r="F344" s="11">
        <f t="shared" si="23"/>
        <v>3.0054150000000845</v>
      </c>
      <c r="G344" s="11">
        <f t="shared" si="24"/>
        <v>774.06541500000003</v>
      </c>
      <c r="H344" s="17"/>
      <c r="I344" s="16"/>
      <c r="J344" s="11"/>
      <c r="K344" s="11"/>
      <c r="L344" s="37"/>
    </row>
    <row r="345" spans="1:12">
      <c r="A345" s="27">
        <v>36502</v>
      </c>
      <c r="B345" s="11">
        <v>129.04</v>
      </c>
      <c r="C345" s="11">
        <f t="shared" si="20"/>
        <v>770.87</v>
      </c>
      <c r="D345" s="16">
        <f t="shared" si="21"/>
        <v>1430.96</v>
      </c>
      <c r="E345" s="16">
        <f t="shared" si="22"/>
        <v>1433.9650160000001</v>
      </c>
      <c r="F345" s="11">
        <f t="shared" si="23"/>
        <v>3.0050160000000687</v>
      </c>
      <c r="G345" s="11">
        <f t="shared" si="24"/>
        <v>773.87501600000007</v>
      </c>
      <c r="H345" s="17"/>
      <c r="I345" s="16"/>
      <c r="J345" s="11"/>
      <c r="K345" s="11"/>
      <c r="L345" s="37"/>
    </row>
    <row r="346" spans="1:12">
      <c r="A346" s="27">
        <v>36503</v>
      </c>
      <c r="B346" s="11">
        <v>129.74</v>
      </c>
      <c r="C346" s="11">
        <f t="shared" si="20"/>
        <v>770.17</v>
      </c>
      <c r="D346" s="16">
        <f t="shared" si="21"/>
        <v>1430.26</v>
      </c>
      <c r="E346" s="16">
        <f t="shared" si="22"/>
        <v>1433.2635459999999</v>
      </c>
      <c r="F346" s="11">
        <f t="shared" si="23"/>
        <v>3.0035459999999148</v>
      </c>
      <c r="G346" s="11">
        <f t="shared" si="24"/>
        <v>773.17354599999987</v>
      </c>
      <c r="H346" s="17"/>
      <c r="I346" s="16"/>
      <c r="J346" s="11"/>
      <c r="K346" s="11"/>
      <c r="L346" s="37"/>
    </row>
    <row r="347" spans="1:12">
      <c r="A347" s="27">
        <v>36504</v>
      </c>
      <c r="B347" s="11">
        <v>129.82</v>
      </c>
      <c r="C347" s="11">
        <f t="shared" si="20"/>
        <v>770.08999999999992</v>
      </c>
      <c r="D347" s="16">
        <f t="shared" si="21"/>
        <v>1430.18</v>
      </c>
      <c r="E347" s="16">
        <f t="shared" si="22"/>
        <v>1433.1833779999999</v>
      </c>
      <c r="F347" s="11">
        <f t="shared" si="23"/>
        <v>3.0033779999998842</v>
      </c>
      <c r="G347" s="11">
        <f t="shared" si="24"/>
        <v>773.0933779999998</v>
      </c>
      <c r="H347" s="17"/>
      <c r="I347" s="16"/>
      <c r="J347" s="11"/>
      <c r="K347" s="11"/>
      <c r="L347" s="37"/>
    </row>
    <row r="348" spans="1:12">
      <c r="A348" s="27">
        <v>36505</v>
      </c>
      <c r="B348" s="11">
        <v>129.57</v>
      </c>
      <c r="C348" s="11">
        <f t="shared" si="20"/>
        <v>770.33999999999992</v>
      </c>
      <c r="D348" s="16">
        <f t="shared" si="21"/>
        <v>1430.43</v>
      </c>
      <c r="E348" s="16">
        <f t="shared" si="22"/>
        <v>1433.4339030000001</v>
      </c>
      <c r="F348" s="11">
        <f t="shared" si="23"/>
        <v>3.0039030000000366</v>
      </c>
      <c r="G348" s="11">
        <f t="shared" si="24"/>
        <v>773.34390299999995</v>
      </c>
      <c r="H348" s="17"/>
      <c r="I348" s="16"/>
      <c r="J348" s="11"/>
      <c r="K348" s="11"/>
      <c r="L348" s="37"/>
    </row>
    <row r="349" spans="1:12">
      <c r="A349" s="27">
        <v>36506</v>
      </c>
      <c r="B349" s="11">
        <v>129.52000000000001</v>
      </c>
      <c r="C349" s="11">
        <f t="shared" si="20"/>
        <v>770.39</v>
      </c>
      <c r="D349" s="16">
        <f t="shared" si="21"/>
        <v>1430.48</v>
      </c>
      <c r="E349" s="16">
        <f t="shared" si="22"/>
        <v>1433.4840079999999</v>
      </c>
      <c r="F349" s="11">
        <f t="shared" si="23"/>
        <v>3.0040079999998852</v>
      </c>
      <c r="G349" s="11">
        <f t="shared" si="24"/>
        <v>773.39400799999987</v>
      </c>
      <c r="H349" s="17"/>
      <c r="I349" s="16"/>
      <c r="J349" s="11"/>
      <c r="K349" s="11"/>
      <c r="L349" s="37"/>
    </row>
    <row r="350" spans="1:12">
      <c r="A350" s="27">
        <v>36507</v>
      </c>
      <c r="B350" s="11">
        <v>129.43</v>
      </c>
      <c r="C350" s="11">
        <f t="shared" si="20"/>
        <v>770.48</v>
      </c>
      <c r="D350" s="16">
        <f t="shared" si="21"/>
        <v>1430.57</v>
      </c>
      <c r="E350" s="16">
        <f t="shared" si="22"/>
        <v>1433.5741969999999</v>
      </c>
      <c r="F350" s="11">
        <f t="shared" si="23"/>
        <v>3.0041969999999765</v>
      </c>
      <c r="G350" s="11">
        <f t="shared" si="24"/>
        <v>773.48419699999999</v>
      </c>
      <c r="H350" s="17"/>
      <c r="I350" s="16"/>
      <c r="J350" s="11"/>
      <c r="K350" s="11"/>
      <c r="L350" s="37"/>
    </row>
    <row r="351" spans="1:12">
      <c r="A351" s="27">
        <v>36508</v>
      </c>
      <c r="B351" s="11">
        <v>129.26</v>
      </c>
      <c r="C351" s="11">
        <f t="shared" si="20"/>
        <v>770.65</v>
      </c>
      <c r="D351" s="16">
        <f t="shared" si="21"/>
        <v>1430.74</v>
      </c>
      <c r="E351" s="16">
        <f t="shared" si="22"/>
        <v>1433.7445540000001</v>
      </c>
      <c r="F351" s="11">
        <f t="shared" si="23"/>
        <v>3.0045540000000983</v>
      </c>
      <c r="G351" s="11">
        <f t="shared" si="24"/>
        <v>773.65455400000008</v>
      </c>
      <c r="H351" s="17"/>
      <c r="I351" s="16"/>
      <c r="J351" s="11"/>
      <c r="K351" s="11"/>
      <c r="L351" s="37"/>
    </row>
    <row r="352" spans="1:12">
      <c r="A352" s="27">
        <v>36509</v>
      </c>
      <c r="B352" s="11">
        <v>129.69</v>
      </c>
      <c r="C352" s="11">
        <f t="shared" si="20"/>
        <v>770.22</v>
      </c>
      <c r="D352" s="16">
        <f t="shared" si="21"/>
        <v>1430.31</v>
      </c>
      <c r="E352" s="16">
        <f t="shared" si="22"/>
        <v>1433.3136509999999</v>
      </c>
      <c r="F352" s="11">
        <f t="shared" si="23"/>
        <v>3.0036509999999907</v>
      </c>
      <c r="G352" s="11">
        <f t="shared" si="24"/>
        <v>773.22365100000002</v>
      </c>
      <c r="H352" s="17"/>
      <c r="I352" s="16"/>
      <c r="J352" s="11"/>
      <c r="K352" s="11"/>
      <c r="L352" s="37"/>
    </row>
    <row r="353" spans="1:12">
      <c r="A353" s="27">
        <v>36510</v>
      </c>
      <c r="B353" s="11">
        <v>130.02000000000001</v>
      </c>
      <c r="C353" s="11">
        <f t="shared" si="20"/>
        <v>769.89</v>
      </c>
      <c r="D353" s="16">
        <f t="shared" si="21"/>
        <v>1429.98</v>
      </c>
      <c r="E353" s="16">
        <f t="shared" si="22"/>
        <v>1432.9829580000001</v>
      </c>
      <c r="F353" s="11">
        <f t="shared" si="23"/>
        <v>3.0029580000000351</v>
      </c>
      <c r="G353" s="11">
        <f t="shared" si="24"/>
        <v>772.89295800000002</v>
      </c>
      <c r="H353" s="17"/>
      <c r="I353" s="16"/>
      <c r="J353" s="11"/>
      <c r="K353" s="11"/>
      <c r="L353" s="37"/>
    </row>
    <row r="354" spans="1:12">
      <c r="A354" s="27">
        <v>36511</v>
      </c>
      <c r="B354" s="11">
        <v>130.29</v>
      </c>
      <c r="C354" s="11">
        <f t="shared" si="20"/>
        <v>769.62</v>
      </c>
      <c r="D354" s="16">
        <f t="shared" si="21"/>
        <v>1429.71</v>
      </c>
      <c r="E354" s="16">
        <f t="shared" si="22"/>
        <v>1432.712391</v>
      </c>
      <c r="F354" s="11">
        <f t="shared" si="23"/>
        <v>3.0023909999999887</v>
      </c>
      <c r="G354" s="11">
        <f t="shared" si="24"/>
        <v>772.62239099999999</v>
      </c>
      <c r="H354" s="17"/>
      <c r="I354" s="16"/>
      <c r="J354" s="11"/>
      <c r="K354" s="11"/>
      <c r="L354" s="37"/>
    </row>
    <row r="355" spans="1:12">
      <c r="A355" s="27">
        <v>36512</v>
      </c>
      <c r="B355" s="11">
        <v>130.9</v>
      </c>
      <c r="C355" s="11">
        <f t="shared" si="20"/>
        <v>769.01</v>
      </c>
      <c r="D355" s="16">
        <f t="shared" si="21"/>
        <v>1429.1</v>
      </c>
      <c r="E355" s="16">
        <f t="shared" si="22"/>
        <v>1432.1011099999998</v>
      </c>
      <c r="F355" s="11">
        <f t="shared" si="23"/>
        <v>3.001109999999926</v>
      </c>
      <c r="G355" s="11">
        <f t="shared" si="24"/>
        <v>772.01110999999992</v>
      </c>
      <c r="H355" s="17"/>
      <c r="I355" s="16"/>
      <c r="J355" s="11"/>
      <c r="K355" s="11"/>
      <c r="L355" s="37"/>
    </row>
    <row r="356" spans="1:12">
      <c r="A356" s="27">
        <v>36513</v>
      </c>
      <c r="B356" s="11">
        <v>130.88999999999999</v>
      </c>
      <c r="C356" s="11">
        <f t="shared" si="20"/>
        <v>769.02</v>
      </c>
      <c r="D356" s="16">
        <f t="shared" si="21"/>
        <v>1429.1100000000001</v>
      </c>
      <c r="E356" s="16">
        <f t="shared" si="22"/>
        <v>1432.1111310000001</v>
      </c>
      <c r="F356" s="11">
        <f t="shared" ref="F356:F379" si="25">G356-C356</f>
        <v>3.0011309999999867</v>
      </c>
      <c r="G356" s="11">
        <f t="shared" ref="G356:G379" si="26">C356+(E356-D356)</f>
        <v>772.02113099999997</v>
      </c>
      <c r="H356" s="17"/>
      <c r="I356" s="16"/>
      <c r="J356" s="11"/>
      <c r="K356" s="11"/>
      <c r="L356" s="37"/>
    </row>
    <row r="357" spans="1:12">
      <c r="A357" s="27">
        <v>36514</v>
      </c>
      <c r="B357" s="11">
        <v>131.11000000000001</v>
      </c>
      <c r="C357" s="11">
        <f t="shared" si="20"/>
        <v>768.8</v>
      </c>
      <c r="D357" s="16">
        <f t="shared" si="21"/>
        <v>1428.8899999999999</v>
      </c>
      <c r="E357" s="16">
        <f t="shared" si="22"/>
        <v>1431.8906689999999</v>
      </c>
      <c r="F357" s="11">
        <f t="shared" si="25"/>
        <v>3.0006690000000162</v>
      </c>
      <c r="G357" s="11">
        <f t="shared" si="26"/>
        <v>771.80066899999997</v>
      </c>
      <c r="H357" s="17"/>
      <c r="I357" s="16"/>
      <c r="J357" s="11"/>
      <c r="K357" s="11"/>
      <c r="L357" s="37"/>
    </row>
    <row r="358" spans="1:12">
      <c r="A358" s="27">
        <v>36515</v>
      </c>
      <c r="B358" s="11">
        <v>130.96</v>
      </c>
      <c r="C358" s="11">
        <f t="shared" si="20"/>
        <v>768.94999999999993</v>
      </c>
      <c r="D358" s="16">
        <f t="shared" si="21"/>
        <v>1429.04</v>
      </c>
      <c r="E358" s="16">
        <f t="shared" si="22"/>
        <v>1432.040984</v>
      </c>
      <c r="F358" s="11">
        <f t="shared" si="25"/>
        <v>3.0009840000000167</v>
      </c>
      <c r="G358" s="11">
        <f t="shared" si="26"/>
        <v>771.95098399999995</v>
      </c>
      <c r="H358" s="17"/>
      <c r="I358" s="16"/>
      <c r="J358" s="11"/>
      <c r="K358" s="11"/>
      <c r="L358" s="37"/>
    </row>
    <row r="359" spans="1:12">
      <c r="A359" s="27">
        <v>36516</v>
      </c>
      <c r="B359" s="11">
        <v>130.76</v>
      </c>
      <c r="C359" s="11">
        <f t="shared" si="20"/>
        <v>769.15</v>
      </c>
      <c r="D359" s="16">
        <f t="shared" si="21"/>
        <v>1429.24</v>
      </c>
      <c r="E359" s="16">
        <f t="shared" si="22"/>
        <v>1432.2414040000001</v>
      </c>
      <c r="F359" s="11">
        <f t="shared" si="25"/>
        <v>3.0014040000000932</v>
      </c>
      <c r="G359" s="11">
        <f t="shared" si="26"/>
        <v>772.15140400000007</v>
      </c>
      <c r="H359" s="17"/>
      <c r="I359" s="16"/>
      <c r="J359" s="11"/>
      <c r="K359" s="11"/>
      <c r="L359" s="37"/>
    </row>
    <row r="360" spans="1:12">
      <c r="A360" s="27">
        <v>36517</v>
      </c>
      <c r="B360" s="11">
        <v>130.78</v>
      </c>
      <c r="C360" s="11">
        <f t="shared" si="20"/>
        <v>769.13</v>
      </c>
      <c r="D360" s="16">
        <f t="shared" si="21"/>
        <v>1429.22</v>
      </c>
      <c r="E360" s="16">
        <f t="shared" si="22"/>
        <v>1432.221362</v>
      </c>
      <c r="F360" s="11">
        <f t="shared" si="25"/>
        <v>3.0013619999999719</v>
      </c>
      <c r="G360" s="11">
        <f t="shared" si="26"/>
        <v>772.13136199999997</v>
      </c>
      <c r="H360" s="17"/>
      <c r="I360" s="16"/>
      <c r="J360" s="11"/>
      <c r="K360" s="11"/>
      <c r="L360" s="37"/>
    </row>
    <row r="361" spans="1:12">
      <c r="A361" s="27">
        <v>36518</v>
      </c>
      <c r="B361" s="11">
        <v>130.72999999999999</v>
      </c>
      <c r="C361" s="11">
        <f t="shared" si="20"/>
        <v>769.18</v>
      </c>
      <c r="D361" s="16">
        <f t="shared" si="21"/>
        <v>1429.27</v>
      </c>
      <c r="E361" s="16">
        <f t="shared" si="22"/>
        <v>1432.271467</v>
      </c>
      <c r="F361" s="11">
        <f t="shared" si="25"/>
        <v>3.0014670000000478</v>
      </c>
      <c r="G361" s="11">
        <f t="shared" si="26"/>
        <v>772.181467</v>
      </c>
      <c r="H361" s="17"/>
      <c r="I361" s="16"/>
      <c r="J361" s="11"/>
      <c r="K361" s="11"/>
      <c r="L361" s="37"/>
    </row>
    <row r="362" spans="1:12">
      <c r="A362" s="27">
        <v>36519</v>
      </c>
      <c r="B362" s="11">
        <v>130.63999999999999</v>
      </c>
      <c r="C362" s="11">
        <f t="shared" si="20"/>
        <v>769.27</v>
      </c>
      <c r="D362" s="16">
        <f t="shared" si="21"/>
        <v>1429.3600000000001</v>
      </c>
      <c r="E362" s="16">
        <f t="shared" si="22"/>
        <v>1432.361656</v>
      </c>
      <c r="F362" s="11">
        <f t="shared" si="25"/>
        <v>3.0016559999999117</v>
      </c>
      <c r="G362" s="11">
        <f t="shared" si="26"/>
        <v>772.27165599999989</v>
      </c>
      <c r="H362" s="17"/>
      <c r="I362" s="16"/>
      <c r="J362" s="11"/>
      <c r="K362" s="11"/>
      <c r="L362" s="37"/>
    </row>
    <row r="363" spans="1:12">
      <c r="A363" s="27">
        <v>36520</v>
      </c>
      <c r="B363" s="11">
        <v>130.59</v>
      </c>
      <c r="C363" s="11">
        <f t="shared" si="20"/>
        <v>769.31999999999994</v>
      </c>
      <c r="D363" s="16">
        <f t="shared" si="21"/>
        <v>1429.41</v>
      </c>
      <c r="E363" s="16">
        <f t="shared" si="22"/>
        <v>1432.4117610000001</v>
      </c>
      <c r="F363" s="11">
        <f t="shared" si="25"/>
        <v>3.0017609999999877</v>
      </c>
      <c r="G363" s="11">
        <f t="shared" si="26"/>
        <v>772.32176099999992</v>
      </c>
      <c r="H363" s="17"/>
      <c r="I363" s="16"/>
      <c r="J363" s="11"/>
      <c r="K363" s="11"/>
      <c r="L363" s="37"/>
    </row>
    <row r="364" spans="1:12">
      <c r="A364" s="27">
        <v>36521</v>
      </c>
      <c r="B364" s="11">
        <v>130.51</v>
      </c>
      <c r="C364" s="11">
        <f t="shared" si="20"/>
        <v>769.4</v>
      </c>
      <c r="D364" s="16">
        <f t="shared" si="21"/>
        <v>1429.49</v>
      </c>
      <c r="E364" s="16">
        <f t="shared" si="22"/>
        <v>1432.491929</v>
      </c>
      <c r="F364" s="11">
        <f t="shared" si="25"/>
        <v>3.0019290000000183</v>
      </c>
      <c r="G364" s="11">
        <f t="shared" si="26"/>
        <v>772.401929</v>
      </c>
      <c r="H364" s="17"/>
      <c r="I364" s="16"/>
      <c r="J364" s="11"/>
      <c r="K364" s="11"/>
      <c r="L364" s="37"/>
    </row>
    <row r="365" spans="1:12">
      <c r="A365" s="27">
        <v>36522</v>
      </c>
      <c r="B365" s="11">
        <v>130.97999999999999</v>
      </c>
      <c r="C365" s="11">
        <f t="shared" si="20"/>
        <v>768.93</v>
      </c>
      <c r="D365" s="16">
        <f t="shared" si="21"/>
        <v>1429.02</v>
      </c>
      <c r="E365" s="16">
        <f t="shared" si="22"/>
        <v>1432.0209419999999</v>
      </c>
      <c r="F365" s="11">
        <f t="shared" si="25"/>
        <v>3.0009419999998954</v>
      </c>
      <c r="G365" s="11">
        <f t="shared" si="26"/>
        <v>771.93094199999985</v>
      </c>
      <c r="H365" s="17"/>
      <c r="I365" s="16"/>
      <c r="J365" s="11"/>
      <c r="K365" s="11"/>
      <c r="L365" s="37"/>
    </row>
    <row r="366" spans="1:12">
      <c r="A366" s="27">
        <v>36523</v>
      </c>
      <c r="B366" s="11">
        <v>131.04</v>
      </c>
      <c r="C366" s="11">
        <f t="shared" si="20"/>
        <v>768.87</v>
      </c>
      <c r="D366" s="16">
        <f t="shared" si="21"/>
        <v>1428.96</v>
      </c>
      <c r="E366" s="16">
        <f t="shared" si="22"/>
        <v>1431.960816</v>
      </c>
      <c r="F366" s="11">
        <f t="shared" si="25"/>
        <v>3.0008159999999862</v>
      </c>
      <c r="G366" s="11">
        <f t="shared" si="26"/>
        <v>771.87081599999999</v>
      </c>
      <c r="H366" s="17"/>
      <c r="I366" s="16"/>
      <c r="J366" s="11"/>
      <c r="K366" s="11"/>
      <c r="L366" s="37"/>
    </row>
    <row r="367" spans="1:12">
      <c r="A367" s="27">
        <v>36524</v>
      </c>
      <c r="B367" s="11">
        <v>131.38</v>
      </c>
      <c r="C367" s="11">
        <f t="shared" si="20"/>
        <v>768.53</v>
      </c>
      <c r="D367" s="16">
        <f t="shared" si="21"/>
        <v>1428.62</v>
      </c>
      <c r="E367" s="16">
        <f t="shared" si="22"/>
        <v>1431.6201019999999</v>
      </c>
      <c r="F367" s="11">
        <f t="shared" si="25"/>
        <v>3.0001019999999698</v>
      </c>
      <c r="G367" s="11">
        <f t="shared" si="26"/>
        <v>771.53010199999994</v>
      </c>
      <c r="H367" s="17"/>
      <c r="I367" s="16"/>
      <c r="J367" s="11"/>
      <c r="K367" s="11"/>
      <c r="L367" s="37"/>
    </row>
    <row r="368" spans="1:12">
      <c r="A368" s="27">
        <v>36525</v>
      </c>
      <c r="B368" s="11">
        <v>131.91</v>
      </c>
      <c r="C368" s="11">
        <f t="shared" si="20"/>
        <v>768</v>
      </c>
      <c r="D368" s="16">
        <f t="shared" si="21"/>
        <v>1428.09</v>
      </c>
      <c r="E368" s="16">
        <f t="shared" si="22"/>
        <v>1431.0889889999999</v>
      </c>
      <c r="F368" s="11">
        <f t="shared" si="25"/>
        <v>2.9989889999999377</v>
      </c>
      <c r="G368" s="11">
        <f t="shared" si="26"/>
        <v>770.99898899999994</v>
      </c>
      <c r="H368" s="17"/>
      <c r="I368" s="16"/>
      <c r="J368" s="11"/>
      <c r="K368" s="11"/>
      <c r="L368" s="37"/>
    </row>
    <row r="369" spans="1:12">
      <c r="A369" s="27">
        <v>36526</v>
      </c>
      <c r="B369" s="11">
        <v>131.88</v>
      </c>
      <c r="C369" s="11">
        <f t="shared" si="20"/>
        <v>768.03</v>
      </c>
      <c r="D369" s="16">
        <f t="shared" si="21"/>
        <v>1428.12</v>
      </c>
      <c r="E369" s="16">
        <f t="shared" si="22"/>
        <v>1431.1190519999998</v>
      </c>
      <c r="F369" s="11">
        <f t="shared" si="25"/>
        <v>2.9990519999998924</v>
      </c>
      <c r="G369" s="11">
        <f t="shared" si="26"/>
        <v>771.02905199999987</v>
      </c>
      <c r="H369" s="17"/>
      <c r="I369" s="16"/>
      <c r="J369" s="11"/>
      <c r="K369" s="11"/>
      <c r="L369" s="37"/>
    </row>
    <row r="370" spans="1:12">
      <c r="A370" s="27">
        <v>36527</v>
      </c>
      <c r="B370" s="11">
        <v>131.51</v>
      </c>
      <c r="C370" s="11">
        <f t="shared" si="20"/>
        <v>768.4</v>
      </c>
      <c r="D370" s="16">
        <f t="shared" si="21"/>
        <v>1428.49</v>
      </c>
      <c r="E370" s="16">
        <f t="shared" si="22"/>
        <v>1431.4898290000001</v>
      </c>
      <c r="F370" s="11">
        <f t="shared" si="25"/>
        <v>2.9998290000000907</v>
      </c>
      <c r="G370" s="11">
        <f t="shared" si="26"/>
        <v>771.39982900000007</v>
      </c>
      <c r="H370" s="17"/>
      <c r="I370" s="16"/>
      <c r="J370" s="11"/>
      <c r="K370" s="11"/>
      <c r="L370" s="37"/>
    </row>
    <row r="371" spans="1:12">
      <c r="A371" s="27">
        <v>36528</v>
      </c>
      <c r="B371" s="11">
        <v>131.43</v>
      </c>
      <c r="C371" s="11">
        <f t="shared" si="20"/>
        <v>768.48</v>
      </c>
      <c r="D371" s="16">
        <f t="shared" si="21"/>
        <v>1428.57</v>
      </c>
      <c r="E371" s="16">
        <f t="shared" si="22"/>
        <v>1431.5699969999998</v>
      </c>
      <c r="F371" s="11">
        <f t="shared" si="25"/>
        <v>2.9999969999998939</v>
      </c>
      <c r="G371" s="11">
        <f t="shared" si="26"/>
        <v>771.47999699999991</v>
      </c>
      <c r="H371" s="17"/>
      <c r="I371" s="16"/>
      <c r="J371" s="11"/>
      <c r="K371" s="11"/>
      <c r="L371" s="37"/>
    </row>
    <row r="372" spans="1:12">
      <c r="A372" s="27">
        <v>36529</v>
      </c>
      <c r="B372" s="11">
        <v>131.78</v>
      </c>
      <c r="C372" s="11">
        <f t="shared" si="20"/>
        <v>768.13</v>
      </c>
      <c r="D372" s="16">
        <f t="shared" si="21"/>
        <v>1428.22</v>
      </c>
      <c r="E372" s="16">
        <f t="shared" si="22"/>
        <v>1431.2192620000001</v>
      </c>
      <c r="F372" s="11">
        <f t="shared" si="25"/>
        <v>2.9992620000000443</v>
      </c>
      <c r="G372" s="11">
        <f t="shared" si="26"/>
        <v>771.12926200000004</v>
      </c>
      <c r="H372" s="17"/>
      <c r="I372" s="16"/>
      <c r="J372" s="11"/>
      <c r="K372" s="11"/>
      <c r="L372" s="37"/>
    </row>
    <row r="373" spans="1:12">
      <c r="A373" s="27">
        <v>36530</v>
      </c>
      <c r="B373" s="11">
        <v>131.47999999999999</v>
      </c>
      <c r="C373" s="11">
        <f t="shared" si="20"/>
        <v>768.43</v>
      </c>
      <c r="D373" s="16">
        <f t="shared" si="21"/>
        <v>1428.52</v>
      </c>
      <c r="E373" s="16">
        <f t="shared" si="22"/>
        <v>1431.519892</v>
      </c>
      <c r="F373" s="11">
        <f t="shared" si="25"/>
        <v>2.9998920000000453</v>
      </c>
      <c r="G373" s="11">
        <f t="shared" si="26"/>
        <v>771.429892</v>
      </c>
      <c r="H373" s="17"/>
      <c r="I373" s="16"/>
      <c r="J373" s="11"/>
      <c r="K373" s="11"/>
      <c r="L373" s="37"/>
    </row>
    <row r="374" spans="1:12">
      <c r="A374" s="27">
        <v>36531</v>
      </c>
      <c r="B374" s="11">
        <v>131.44</v>
      </c>
      <c r="C374" s="11">
        <f t="shared" si="20"/>
        <v>768.47</v>
      </c>
      <c r="D374" s="16">
        <f t="shared" si="21"/>
        <v>1428.56</v>
      </c>
      <c r="E374" s="16">
        <f t="shared" si="22"/>
        <v>1431.559976</v>
      </c>
      <c r="F374" s="11">
        <f t="shared" si="25"/>
        <v>2.9999760000000606</v>
      </c>
      <c r="G374" s="11">
        <f t="shared" si="26"/>
        <v>771.46997600000009</v>
      </c>
      <c r="H374" s="17"/>
      <c r="I374" s="16"/>
      <c r="J374" s="11"/>
      <c r="K374" s="11"/>
      <c r="L374" s="37"/>
    </row>
    <row r="375" spans="1:12">
      <c r="A375" s="27">
        <v>36532</v>
      </c>
      <c r="B375" s="11">
        <v>131.66999999999999</v>
      </c>
      <c r="C375" s="11">
        <f t="shared" si="20"/>
        <v>768.24</v>
      </c>
      <c r="D375" s="16">
        <f t="shared" si="21"/>
        <v>1428.33</v>
      </c>
      <c r="E375" s="16">
        <f t="shared" si="22"/>
        <v>1431.329493</v>
      </c>
      <c r="F375" s="11">
        <f t="shared" si="25"/>
        <v>2.9994930000000295</v>
      </c>
      <c r="G375" s="11">
        <f t="shared" si="26"/>
        <v>771.23949300000004</v>
      </c>
      <c r="H375" s="17"/>
      <c r="I375" s="16"/>
      <c r="J375" s="11"/>
      <c r="K375" s="11"/>
      <c r="L375" s="37"/>
    </row>
    <row r="376" spans="1:12">
      <c r="A376" s="27">
        <v>36533</v>
      </c>
      <c r="B376" s="11">
        <v>131.65</v>
      </c>
      <c r="C376" s="11">
        <f t="shared" si="20"/>
        <v>768.26</v>
      </c>
      <c r="D376" s="16">
        <f t="shared" si="21"/>
        <v>1428.35</v>
      </c>
      <c r="E376" s="16">
        <f t="shared" si="22"/>
        <v>1431.3495349999998</v>
      </c>
      <c r="F376" s="11">
        <f t="shared" si="25"/>
        <v>2.9995349999999235</v>
      </c>
      <c r="G376" s="11">
        <f t="shared" si="26"/>
        <v>771.25953499999991</v>
      </c>
      <c r="H376" s="17"/>
      <c r="I376" s="16"/>
      <c r="J376" s="11"/>
      <c r="K376" s="11"/>
      <c r="L376" s="37"/>
    </row>
    <row r="377" spans="1:12">
      <c r="A377" s="27">
        <v>36534</v>
      </c>
      <c r="B377" s="11">
        <v>131.57</v>
      </c>
      <c r="C377" s="11">
        <f t="shared" si="20"/>
        <v>768.33999999999992</v>
      </c>
      <c r="D377" s="16">
        <f t="shared" si="21"/>
        <v>1428.43</v>
      </c>
      <c r="E377" s="16">
        <f t="shared" si="22"/>
        <v>1431.429703</v>
      </c>
      <c r="F377" s="11">
        <f t="shared" si="25"/>
        <v>2.999702999999954</v>
      </c>
      <c r="G377" s="11">
        <f t="shared" si="26"/>
        <v>771.33970299999987</v>
      </c>
      <c r="H377" s="17"/>
      <c r="I377" s="16"/>
      <c r="J377" s="11"/>
      <c r="K377" s="11"/>
      <c r="L377" s="37"/>
    </row>
    <row r="378" spans="1:12">
      <c r="A378" s="27">
        <v>36535</v>
      </c>
      <c r="B378" s="11">
        <v>131.61000000000001</v>
      </c>
      <c r="C378" s="11">
        <f t="shared" si="20"/>
        <v>768.3</v>
      </c>
      <c r="D378" s="16">
        <f t="shared" si="21"/>
        <v>1428.3899999999999</v>
      </c>
      <c r="E378" s="16">
        <f t="shared" si="22"/>
        <v>1431.3896189999998</v>
      </c>
      <c r="F378" s="11">
        <f t="shared" si="25"/>
        <v>2.9996189999999388</v>
      </c>
      <c r="G378" s="11">
        <f t="shared" si="26"/>
        <v>771.29961899999989</v>
      </c>
      <c r="H378" s="17"/>
      <c r="I378" s="16"/>
      <c r="J378" s="11"/>
      <c r="K378" s="11"/>
      <c r="L378" s="37"/>
    </row>
    <row r="379" spans="1:12">
      <c r="A379" s="27">
        <v>36536</v>
      </c>
      <c r="B379" s="11">
        <v>131.76</v>
      </c>
      <c r="C379" s="11">
        <f t="shared" si="20"/>
        <v>768.15</v>
      </c>
      <c r="D379" s="16">
        <f t="shared" si="21"/>
        <v>1428.24</v>
      </c>
      <c r="E379" s="16">
        <f t="shared" si="22"/>
        <v>1431.2393039999999</v>
      </c>
      <c r="F379" s="11">
        <f t="shared" si="25"/>
        <v>2.9993039999999382</v>
      </c>
      <c r="G379" s="11">
        <f t="shared" si="26"/>
        <v>771.14930399999992</v>
      </c>
      <c r="H379" s="17"/>
      <c r="I379" s="16"/>
      <c r="J379" s="11"/>
      <c r="K379" s="11"/>
      <c r="L379" s="37"/>
    </row>
    <row r="380" spans="1:12">
      <c r="A380" s="27">
        <v>36537</v>
      </c>
      <c r="B380" s="11">
        <v>131.57</v>
      </c>
      <c r="C380" s="11">
        <f t="shared" si="20"/>
        <v>768.33999999999992</v>
      </c>
      <c r="D380" s="16">
        <f t="shared" ref="D380:D443" si="27">1560-B380</f>
        <v>1428.43</v>
      </c>
      <c r="E380" s="16">
        <f t="shared" si="22"/>
        <v>1431.429703</v>
      </c>
      <c r="F380" s="11">
        <f t="shared" ref="F380:F443" si="28">G380-C380</f>
        <v>2.999702999999954</v>
      </c>
      <c r="G380" s="11">
        <f t="shared" ref="G380:G443" si="29">C380+(E380-D380)</f>
        <v>771.33970299999987</v>
      </c>
      <c r="H380" s="17"/>
      <c r="I380" s="16"/>
      <c r="J380" s="11"/>
      <c r="K380" s="11"/>
      <c r="L380" s="37"/>
    </row>
    <row r="381" spans="1:12">
      <c r="A381" s="27">
        <v>36538</v>
      </c>
      <c r="B381" s="11">
        <v>131.61000000000001</v>
      </c>
      <c r="C381" s="11">
        <f t="shared" si="20"/>
        <v>768.3</v>
      </c>
      <c r="D381" s="16">
        <f t="shared" si="27"/>
        <v>1428.3899999999999</v>
      </c>
      <c r="E381" s="16">
        <f t="shared" si="22"/>
        <v>1431.3896189999998</v>
      </c>
      <c r="F381" s="11">
        <f t="shared" si="28"/>
        <v>2.9996189999999388</v>
      </c>
      <c r="G381" s="11">
        <f t="shared" si="29"/>
        <v>771.29961899999989</v>
      </c>
      <c r="H381" s="17"/>
      <c r="I381" s="16"/>
      <c r="J381" s="11"/>
      <c r="K381" s="11"/>
      <c r="L381" s="37"/>
    </row>
    <row r="382" spans="1:12">
      <c r="A382" s="27">
        <v>36539</v>
      </c>
      <c r="B382" s="11">
        <v>131.86000000000001</v>
      </c>
      <c r="C382" s="11">
        <f t="shared" si="20"/>
        <v>768.05</v>
      </c>
      <c r="D382" s="16">
        <f t="shared" si="27"/>
        <v>1428.1399999999999</v>
      </c>
      <c r="E382" s="16">
        <f t="shared" si="22"/>
        <v>1431.1390939999999</v>
      </c>
      <c r="F382" s="11">
        <f t="shared" si="28"/>
        <v>2.9990940000000137</v>
      </c>
      <c r="G382" s="11">
        <f t="shared" si="29"/>
        <v>771.04909399999997</v>
      </c>
      <c r="H382" s="17"/>
      <c r="I382" s="16"/>
      <c r="J382" s="11"/>
      <c r="K382" s="11"/>
      <c r="L382" s="37"/>
    </row>
    <row r="383" spans="1:12">
      <c r="A383" s="27">
        <v>36540</v>
      </c>
      <c r="B383" s="11">
        <v>131.77000000000001</v>
      </c>
      <c r="C383" s="11">
        <f t="shared" si="20"/>
        <v>768.14</v>
      </c>
      <c r="D383" s="16">
        <f t="shared" si="27"/>
        <v>1428.23</v>
      </c>
      <c r="E383" s="16">
        <f t="shared" si="22"/>
        <v>1431.2292829999999</v>
      </c>
      <c r="F383" s="11">
        <f t="shared" si="28"/>
        <v>2.9992829999998776</v>
      </c>
      <c r="G383" s="11">
        <f t="shared" si="29"/>
        <v>771.13928299999986</v>
      </c>
      <c r="H383" s="17"/>
      <c r="I383" s="16"/>
      <c r="J383" s="11"/>
      <c r="K383" s="11"/>
      <c r="L383" s="37"/>
    </row>
    <row r="384" spans="1:12">
      <c r="A384" s="27">
        <v>36541</v>
      </c>
      <c r="B384" s="11">
        <v>131.69999999999999</v>
      </c>
      <c r="C384" s="11">
        <f t="shared" si="20"/>
        <v>768.21</v>
      </c>
      <c r="D384" s="16">
        <f t="shared" si="27"/>
        <v>1428.3</v>
      </c>
      <c r="E384" s="16">
        <f t="shared" si="22"/>
        <v>1431.29943</v>
      </c>
      <c r="F384" s="11">
        <f t="shared" si="28"/>
        <v>2.9994300000000749</v>
      </c>
      <c r="G384" s="11">
        <f t="shared" si="29"/>
        <v>771.20943000000011</v>
      </c>
      <c r="H384" s="17"/>
      <c r="I384" s="16"/>
      <c r="J384" s="11"/>
      <c r="K384" s="11"/>
      <c r="L384" s="37"/>
    </row>
    <row r="385" spans="1:12">
      <c r="A385" s="27">
        <v>36542</v>
      </c>
      <c r="B385" s="11">
        <v>131.77000000000001</v>
      </c>
      <c r="C385" s="11">
        <f t="shared" si="20"/>
        <v>768.14</v>
      </c>
      <c r="D385" s="16">
        <f t="shared" si="27"/>
        <v>1428.23</v>
      </c>
      <c r="E385" s="16">
        <f t="shared" si="22"/>
        <v>1431.2292829999999</v>
      </c>
      <c r="F385" s="11">
        <f t="shared" si="28"/>
        <v>2.9992829999998776</v>
      </c>
      <c r="G385" s="11">
        <f t="shared" si="29"/>
        <v>771.13928299999986</v>
      </c>
      <c r="H385" s="17"/>
      <c r="I385" s="16"/>
      <c r="J385" s="11"/>
      <c r="K385" s="11"/>
      <c r="L385" s="37"/>
    </row>
    <row r="386" spans="1:12">
      <c r="A386" s="27">
        <v>36543</v>
      </c>
      <c r="B386" s="11">
        <v>131.91999999999999</v>
      </c>
      <c r="C386" s="11">
        <f t="shared" si="20"/>
        <v>767.99</v>
      </c>
      <c r="D386" s="16">
        <f t="shared" si="27"/>
        <v>1428.08</v>
      </c>
      <c r="E386" s="16">
        <f t="shared" si="22"/>
        <v>1431.0789679999998</v>
      </c>
      <c r="F386" s="11">
        <f t="shared" si="28"/>
        <v>2.9989679999998771</v>
      </c>
      <c r="G386" s="11">
        <f t="shared" si="29"/>
        <v>770.98896799999989</v>
      </c>
      <c r="H386" s="17"/>
      <c r="I386" s="16"/>
      <c r="J386" s="11"/>
      <c r="K386" s="11"/>
      <c r="L386" s="37"/>
    </row>
    <row r="387" spans="1:12">
      <c r="A387" s="27">
        <v>36544</v>
      </c>
      <c r="B387" s="11">
        <v>132.15</v>
      </c>
      <c r="C387" s="11">
        <f t="shared" si="20"/>
        <v>767.76</v>
      </c>
      <c r="D387" s="16">
        <f t="shared" si="27"/>
        <v>1427.85</v>
      </c>
      <c r="E387" s="16">
        <f t="shared" si="22"/>
        <v>1430.848485</v>
      </c>
      <c r="F387" s="11">
        <f t="shared" si="28"/>
        <v>2.9984850000000733</v>
      </c>
      <c r="G387" s="11">
        <f t="shared" si="29"/>
        <v>770.75848500000006</v>
      </c>
      <c r="H387" s="17"/>
      <c r="I387" s="16"/>
      <c r="J387" s="11"/>
      <c r="K387" s="11"/>
      <c r="L387" s="37"/>
    </row>
    <row r="388" spans="1:12">
      <c r="A388" s="27">
        <v>36545</v>
      </c>
      <c r="B388" s="11">
        <v>132.51</v>
      </c>
      <c r="C388" s="11">
        <f t="shared" ref="C388:C451" si="30">899.91-B388</f>
        <v>767.4</v>
      </c>
      <c r="D388" s="16">
        <f t="shared" si="27"/>
        <v>1427.49</v>
      </c>
      <c r="E388" s="16">
        <f t="shared" ref="E388:E451" si="31">D388*1.0021</f>
        <v>1430.4877289999999</v>
      </c>
      <c r="F388" s="11">
        <f t="shared" si="28"/>
        <v>2.9977289999999357</v>
      </c>
      <c r="G388" s="11">
        <f t="shared" si="29"/>
        <v>770.39772899999991</v>
      </c>
      <c r="H388" s="17"/>
      <c r="I388" s="16"/>
      <c r="J388" s="11"/>
      <c r="K388" s="11"/>
      <c r="L388" s="37"/>
    </row>
    <row r="389" spans="1:12">
      <c r="A389" s="27">
        <v>36546</v>
      </c>
      <c r="B389" s="11">
        <v>132.55000000000001</v>
      </c>
      <c r="C389" s="11">
        <f t="shared" si="30"/>
        <v>767.3599999999999</v>
      </c>
      <c r="D389" s="16">
        <f t="shared" si="27"/>
        <v>1427.45</v>
      </c>
      <c r="E389" s="16">
        <f t="shared" si="31"/>
        <v>1430.447645</v>
      </c>
      <c r="F389" s="11">
        <f t="shared" si="28"/>
        <v>2.9976449999999204</v>
      </c>
      <c r="G389" s="11">
        <f t="shared" si="29"/>
        <v>770.35764499999982</v>
      </c>
      <c r="H389" s="17"/>
      <c r="I389" s="16"/>
      <c r="J389" s="11"/>
      <c r="K389" s="11"/>
      <c r="L389" s="37"/>
    </row>
    <row r="390" spans="1:12">
      <c r="A390" s="27">
        <v>36547</v>
      </c>
      <c r="B390" s="11">
        <v>132.72999999999999</v>
      </c>
      <c r="C390" s="11">
        <f t="shared" si="30"/>
        <v>767.18</v>
      </c>
      <c r="D390" s="16">
        <f t="shared" si="27"/>
        <v>1427.27</v>
      </c>
      <c r="E390" s="16">
        <f t="shared" si="31"/>
        <v>1430.2672669999999</v>
      </c>
      <c r="F390" s="11">
        <f t="shared" si="28"/>
        <v>2.9972669999999653</v>
      </c>
      <c r="G390" s="11">
        <f t="shared" si="29"/>
        <v>770.17726699999992</v>
      </c>
      <c r="H390" s="17"/>
      <c r="I390" s="16"/>
      <c r="J390" s="11"/>
      <c r="K390" s="11"/>
      <c r="L390" s="37"/>
    </row>
    <row r="391" spans="1:12">
      <c r="A391" s="27">
        <v>36548</v>
      </c>
      <c r="B391" s="11">
        <v>132.99</v>
      </c>
      <c r="C391" s="11">
        <f t="shared" si="30"/>
        <v>766.92</v>
      </c>
      <c r="D391" s="16">
        <f t="shared" si="27"/>
        <v>1427.01</v>
      </c>
      <c r="E391" s="16">
        <f t="shared" si="31"/>
        <v>1430.006721</v>
      </c>
      <c r="F391" s="11">
        <f t="shared" si="28"/>
        <v>2.9967209999999795</v>
      </c>
      <c r="G391" s="11">
        <f t="shared" si="29"/>
        <v>769.91672099999994</v>
      </c>
      <c r="H391" s="17"/>
      <c r="I391" s="16"/>
      <c r="J391" s="11"/>
      <c r="K391" s="11"/>
      <c r="L391" s="37"/>
    </row>
    <row r="392" spans="1:12">
      <c r="A392" s="27">
        <v>36549</v>
      </c>
      <c r="B392" s="11">
        <v>133.43</v>
      </c>
      <c r="C392" s="11">
        <f t="shared" si="30"/>
        <v>766.48</v>
      </c>
      <c r="D392" s="16">
        <f t="shared" si="27"/>
        <v>1426.57</v>
      </c>
      <c r="E392" s="16">
        <f t="shared" si="31"/>
        <v>1429.565797</v>
      </c>
      <c r="F392" s="11">
        <f t="shared" si="28"/>
        <v>2.9957970000000387</v>
      </c>
      <c r="G392" s="11">
        <f t="shared" si="29"/>
        <v>769.47579700000006</v>
      </c>
      <c r="H392" s="17"/>
      <c r="I392" s="16"/>
      <c r="J392" s="11"/>
      <c r="K392" s="11"/>
      <c r="L392" s="37"/>
    </row>
    <row r="393" spans="1:12">
      <c r="A393" s="27">
        <v>36550</v>
      </c>
      <c r="B393" s="11">
        <v>133.61000000000001</v>
      </c>
      <c r="C393" s="11">
        <f t="shared" si="30"/>
        <v>766.3</v>
      </c>
      <c r="D393" s="16">
        <f t="shared" si="27"/>
        <v>1426.3899999999999</v>
      </c>
      <c r="E393" s="16">
        <f t="shared" si="31"/>
        <v>1429.385419</v>
      </c>
      <c r="F393" s="11">
        <f t="shared" si="28"/>
        <v>2.9954190000000835</v>
      </c>
      <c r="G393" s="11">
        <f t="shared" si="29"/>
        <v>769.29541900000004</v>
      </c>
      <c r="H393" s="17"/>
      <c r="I393" s="16"/>
      <c r="J393" s="11"/>
      <c r="K393" s="11"/>
      <c r="L393" s="37"/>
    </row>
    <row r="394" spans="1:12">
      <c r="A394" s="27">
        <v>36551</v>
      </c>
      <c r="B394" s="11">
        <v>133.85</v>
      </c>
      <c r="C394" s="11">
        <f t="shared" si="30"/>
        <v>766.06</v>
      </c>
      <c r="D394" s="16">
        <f t="shared" si="27"/>
        <v>1426.15</v>
      </c>
      <c r="E394" s="16">
        <f t="shared" si="31"/>
        <v>1429.1449150000001</v>
      </c>
      <c r="F394" s="11">
        <f t="shared" si="28"/>
        <v>2.9949149999999918</v>
      </c>
      <c r="G394" s="11">
        <f t="shared" si="29"/>
        <v>769.05491499999994</v>
      </c>
      <c r="H394" s="17"/>
      <c r="I394" s="16"/>
      <c r="J394" s="11"/>
      <c r="K394" s="11"/>
      <c r="L394" s="37"/>
    </row>
    <row r="395" spans="1:12">
      <c r="A395" s="27">
        <v>36552</v>
      </c>
      <c r="B395" s="11">
        <v>133.86000000000001</v>
      </c>
      <c r="C395" s="11">
        <f t="shared" si="30"/>
        <v>766.05</v>
      </c>
      <c r="D395" s="16">
        <f t="shared" si="27"/>
        <v>1426.1399999999999</v>
      </c>
      <c r="E395" s="16">
        <f t="shared" si="31"/>
        <v>1429.1348939999998</v>
      </c>
      <c r="F395" s="11">
        <f t="shared" si="28"/>
        <v>2.9948939999999311</v>
      </c>
      <c r="G395" s="11">
        <f t="shared" si="29"/>
        <v>769.04489399999989</v>
      </c>
      <c r="H395" s="17"/>
      <c r="I395" s="16"/>
      <c r="J395" s="11"/>
      <c r="K395" s="11"/>
      <c r="L395" s="37"/>
    </row>
    <row r="396" spans="1:12">
      <c r="A396" s="27">
        <v>36553</v>
      </c>
      <c r="B396" s="11">
        <v>133.94999999999999</v>
      </c>
      <c r="C396" s="11">
        <f t="shared" si="30"/>
        <v>765.96</v>
      </c>
      <c r="D396" s="16">
        <f t="shared" si="27"/>
        <v>1426.05</v>
      </c>
      <c r="E396" s="16">
        <f t="shared" si="31"/>
        <v>1429.044705</v>
      </c>
      <c r="F396" s="11">
        <f t="shared" si="28"/>
        <v>2.9947050000000672</v>
      </c>
      <c r="G396" s="11">
        <f t="shared" si="29"/>
        <v>768.9547050000001</v>
      </c>
      <c r="H396" s="17"/>
      <c r="I396" s="16"/>
      <c r="J396" s="11"/>
      <c r="K396" s="11"/>
      <c r="L396" s="37"/>
    </row>
    <row r="397" spans="1:12">
      <c r="A397" s="27">
        <v>36554</v>
      </c>
      <c r="B397" s="11">
        <v>133.88999999999999</v>
      </c>
      <c r="C397" s="11">
        <f t="shared" si="30"/>
        <v>766.02</v>
      </c>
      <c r="D397" s="16">
        <f t="shared" si="27"/>
        <v>1426.1100000000001</v>
      </c>
      <c r="E397" s="16">
        <f t="shared" si="31"/>
        <v>1429.1048310000001</v>
      </c>
      <c r="F397" s="11">
        <f t="shared" si="28"/>
        <v>2.9948309999999765</v>
      </c>
      <c r="G397" s="11">
        <f t="shared" si="29"/>
        <v>769.01483099999996</v>
      </c>
      <c r="H397" s="17"/>
      <c r="I397" s="16"/>
      <c r="J397" s="11"/>
      <c r="K397" s="11"/>
      <c r="L397" s="37"/>
    </row>
    <row r="398" spans="1:12">
      <c r="A398" s="27">
        <v>36555</v>
      </c>
      <c r="B398" s="11">
        <v>133.9</v>
      </c>
      <c r="C398" s="11">
        <f t="shared" si="30"/>
        <v>766.01</v>
      </c>
      <c r="D398" s="16">
        <f t="shared" si="27"/>
        <v>1426.1</v>
      </c>
      <c r="E398" s="16">
        <f t="shared" si="31"/>
        <v>1429.0948099999998</v>
      </c>
      <c r="F398" s="11">
        <f t="shared" si="28"/>
        <v>2.9948099999999158</v>
      </c>
      <c r="G398" s="11">
        <f t="shared" si="29"/>
        <v>769.00480999999991</v>
      </c>
      <c r="H398" s="17"/>
      <c r="I398" s="16"/>
      <c r="J398" s="11"/>
      <c r="K398" s="11"/>
      <c r="L398" s="37"/>
    </row>
    <row r="399" spans="1:12">
      <c r="A399" s="27">
        <v>36556</v>
      </c>
      <c r="B399" s="11">
        <v>133.94</v>
      </c>
      <c r="C399" s="11">
        <f t="shared" si="30"/>
        <v>765.97</v>
      </c>
      <c r="D399" s="16">
        <f t="shared" si="27"/>
        <v>1426.06</v>
      </c>
      <c r="E399" s="16">
        <f t="shared" si="31"/>
        <v>1429.0547259999998</v>
      </c>
      <c r="F399" s="11">
        <f t="shared" si="28"/>
        <v>2.9947259999999005</v>
      </c>
      <c r="G399" s="11">
        <f t="shared" si="29"/>
        <v>768.96472599999993</v>
      </c>
      <c r="H399" s="17"/>
      <c r="I399" s="16"/>
      <c r="J399" s="11"/>
      <c r="K399" s="11"/>
      <c r="L399" s="37"/>
    </row>
    <row r="400" spans="1:12">
      <c r="A400" s="27">
        <v>36557</v>
      </c>
      <c r="B400" s="11">
        <v>134.77000000000001</v>
      </c>
      <c r="C400" s="11">
        <f t="shared" si="30"/>
        <v>765.14</v>
      </c>
      <c r="D400" s="16">
        <f t="shared" si="27"/>
        <v>1425.23</v>
      </c>
      <c r="E400" s="16">
        <f t="shared" si="31"/>
        <v>1428.2229830000001</v>
      </c>
      <c r="F400" s="11">
        <f t="shared" si="28"/>
        <v>2.9929830000000948</v>
      </c>
      <c r="G400" s="11">
        <f t="shared" si="29"/>
        <v>768.13298300000008</v>
      </c>
      <c r="H400" s="17"/>
      <c r="I400" s="16"/>
      <c r="J400" s="11"/>
      <c r="K400" s="11"/>
      <c r="L400" s="37"/>
    </row>
    <row r="401" spans="1:12">
      <c r="A401" s="27">
        <v>36558</v>
      </c>
      <c r="B401" s="11">
        <v>134.63</v>
      </c>
      <c r="C401" s="11">
        <f t="shared" si="30"/>
        <v>765.28</v>
      </c>
      <c r="D401" s="16">
        <f t="shared" si="27"/>
        <v>1425.37</v>
      </c>
      <c r="E401" s="16">
        <f t="shared" si="31"/>
        <v>1428.3632769999999</v>
      </c>
      <c r="F401" s="11">
        <f t="shared" si="28"/>
        <v>2.9932770000000346</v>
      </c>
      <c r="G401" s="11">
        <f t="shared" si="29"/>
        <v>768.27327700000001</v>
      </c>
      <c r="H401" s="17"/>
      <c r="I401" s="16"/>
      <c r="J401" s="11"/>
      <c r="K401" s="11"/>
      <c r="L401" s="37"/>
    </row>
    <row r="402" spans="1:12">
      <c r="A402" s="27">
        <v>36559</v>
      </c>
      <c r="B402" s="11">
        <v>133.97999999999999</v>
      </c>
      <c r="C402" s="11">
        <f t="shared" si="30"/>
        <v>765.93</v>
      </c>
      <c r="D402" s="16">
        <f t="shared" si="27"/>
        <v>1426.02</v>
      </c>
      <c r="E402" s="16">
        <f t="shared" si="31"/>
        <v>1429.0146419999999</v>
      </c>
      <c r="F402" s="11">
        <f t="shared" si="28"/>
        <v>2.9946419999998852</v>
      </c>
      <c r="G402" s="11">
        <f t="shared" si="29"/>
        <v>768.92464199999984</v>
      </c>
      <c r="H402" s="17"/>
      <c r="I402" s="16"/>
      <c r="J402" s="11"/>
      <c r="K402" s="11"/>
      <c r="L402" s="37"/>
    </row>
    <row r="403" spans="1:12">
      <c r="A403" s="27">
        <v>36560</v>
      </c>
      <c r="B403" s="11">
        <v>134.66999999999999</v>
      </c>
      <c r="C403" s="11">
        <f t="shared" si="30"/>
        <v>765.24</v>
      </c>
      <c r="D403" s="16">
        <f t="shared" si="27"/>
        <v>1425.33</v>
      </c>
      <c r="E403" s="16">
        <f t="shared" si="31"/>
        <v>1428.3231929999999</v>
      </c>
      <c r="F403" s="11">
        <f t="shared" si="28"/>
        <v>2.9931930000000193</v>
      </c>
      <c r="G403" s="11">
        <f t="shared" si="29"/>
        <v>768.23319300000003</v>
      </c>
      <c r="H403" s="17"/>
      <c r="I403" s="16"/>
      <c r="J403" s="11"/>
      <c r="K403" s="11"/>
      <c r="L403" s="37"/>
    </row>
    <row r="404" spans="1:12">
      <c r="A404" s="27">
        <v>36561</v>
      </c>
      <c r="B404" s="11">
        <v>135.53</v>
      </c>
      <c r="C404" s="11">
        <f t="shared" si="30"/>
        <v>764.38</v>
      </c>
      <c r="D404" s="16">
        <f t="shared" si="27"/>
        <v>1424.47</v>
      </c>
      <c r="E404" s="16">
        <f t="shared" si="31"/>
        <v>1427.4613870000001</v>
      </c>
      <c r="F404" s="11">
        <f t="shared" si="28"/>
        <v>2.9913870000000315</v>
      </c>
      <c r="G404" s="11">
        <f t="shared" si="29"/>
        <v>767.37138700000003</v>
      </c>
      <c r="H404" s="17"/>
      <c r="I404" s="16"/>
      <c r="J404" s="11"/>
      <c r="K404" s="11"/>
      <c r="L404" s="37"/>
    </row>
    <row r="405" spans="1:12">
      <c r="A405" s="27">
        <v>36562</v>
      </c>
      <c r="B405" s="11">
        <v>136.1</v>
      </c>
      <c r="C405" s="11">
        <f t="shared" si="30"/>
        <v>763.81</v>
      </c>
      <c r="D405" s="16">
        <f t="shared" si="27"/>
        <v>1423.9</v>
      </c>
      <c r="E405" s="16">
        <f t="shared" si="31"/>
        <v>1426.8901900000001</v>
      </c>
      <c r="F405" s="11">
        <f t="shared" si="28"/>
        <v>2.9901899999999841</v>
      </c>
      <c r="G405" s="11">
        <f t="shared" si="29"/>
        <v>766.80018999999993</v>
      </c>
      <c r="H405" s="17"/>
      <c r="I405" s="16"/>
      <c r="J405" s="11"/>
      <c r="K405" s="11"/>
      <c r="L405" s="37"/>
    </row>
    <row r="406" spans="1:12">
      <c r="A406" s="27">
        <v>36563</v>
      </c>
      <c r="B406" s="11">
        <v>136.63999999999999</v>
      </c>
      <c r="C406" s="11">
        <f t="shared" si="30"/>
        <v>763.27</v>
      </c>
      <c r="D406" s="16">
        <f t="shared" si="27"/>
        <v>1423.3600000000001</v>
      </c>
      <c r="E406" s="16">
        <f t="shared" si="31"/>
        <v>1426.349056</v>
      </c>
      <c r="F406" s="11">
        <f t="shared" si="28"/>
        <v>2.9890559999998914</v>
      </c>
      <c r="G406" s="11">
        <f t="shared" si="29"/>
        <v>766.25905599999987</v>
      </c>
      <c r="H406" s="17"/>
      <c r="I406" s="16"/>
      <c r="J406" s="11"/>
      <c r="K406" s="11"/>
      <c r="L406" s="37"/>
    </row>
    <row r="407" spans="1:12">
      <c r="A407" s="27">
        <v>36564</v>
      </c>
      <c r="B407" s="11">
        <v>137.38</v>
      </c>
      <c r="C407" s="11">
        <f t="shared" si="30"/>
        <v>762.53</v>
      </c>
      <c r="D407" s="16">
        <f t="shared" si="27"/>
        <v>1422.62</v>
      </c>
      <c r="E407" s="16">
        <f t="shared" si="31"/>
        <v>1425.6075019999998</v>
      </c>
      <c r="F407" s="11">
        <f t="shared" si="28"/>
        <v>2.9875019999999495</v>
      </c>
      <c r="G407" s="11">
        <f t="shared" si="29"/>
        <v>765.51750199999992</v>
      </c>
      <c r="H407" s="17"/>
      <c r="I407" s="16"/>
      <c r="J407" s="11"/>
      <c r="K407" s="11"/>
      <c r="L407" s="37"/>
    </row>
    <row r="408" spans="1:12">
      <c r="A408" s="27">
        <v>36565</v>
      </c>
      <c r="B408" s="11">
        <v>138.13999999999999</v>
      </c>
      <c r="C408" s="11">
        <f t="shared" si="30"/>
        <v>761.77</v>
      </c>
      <c r="D408" s="16">
        <f t="shared" si="27"/>
        <v>1421.8600000000001</v>
      </c>
      <c r="E408" s="16">
        <f t="shared" si="31"/>
        <v>1424.845906</v>
      </c>
      <c r="F408" s="11">
        <f t="shared" si="28"/>
        <v>2.9859059999998863</v>
      </c>
      <c r="G408" s="11">
        <f t="shared" si="29"/>
        <v>764.75590599999987</v>
      </c>
      <c r="H408" s="17"/>
      <c r="I408" s="16"/>
      <c r="J408" s="11"/>
      <c r="K408" s="11"/>
      <c r="L408" s="37"/>
    </row>
    <row r="409" spans="1:12">
      <c r="A409" s="27">
        <v>36566</v>
      </c>
      <c r="B409" s="11">
        <v>138.97999999999999</v>
      </c>
      <c r="C409" s="11">
        <f t="shared" si="30"/>
        <v>760.93</v>
      </c>
      <c r="D409" s="16">
        <f t="shared" si="27"/>
        <v>1421.02</v>
      </c>
      <c r="E409" s="16">
        <f t="shared" si="31"/>
        <v>1424.004142</v>
      </c>
      <c r="F409" s="11">
        <f t="shared" si="28"/>
        <v>2.9841420000000198</v>
      </c>
      <c r="G409" s="11">
        <f t="shared" si="29"/>
        <v>763.91414199999997</v>
      </c>
      <c r="H409" s="17"/>
      <c r="I409" s="16"/>
      <c r="J409" s="11"/>
      <c r="K409" s="11"/>
      <c r="L409" s="37"/>
    </row>
    <row r="410" spans="1:12">
      <c r="A410" s="27">
        <v>36567</v>
      </c>
      <c r="B410" s="11">
        <v>139.82</v>
      </c>
      <c r="C410" s="11">
        <f t="shared" si="30"/>
        <v>760.08999999999992</v>
      </c>
      <c r="D410" s="16">
        <f t="shared" si="27"/>
        <v>1420.18</v>
      </c>
      <c r="E410" s="16">
        <f t="shared" si="31"/>
        <v>1423.162378</v>
      </c>
      <c r="F410" s="11">
        <f t="shared" si="28"/>
        <v>2.982377999999926</v>
      </c>
      <c r="G410" s="11">
        <f t="shared" si="29"/>
        <v>763.07237799999984</v>
      </c>
      <c r="H410" s="17"/>
      <c r="I410" s="16"/>
      <c r="J410" s="11"/>
      <c r="K410" s="11"/>
      <c r="L410" s="37"/>
    </row>
    <row r="411" spans="1:12">
      <c r="A411" s="27">
        <v>36568</v>
      </c>
      <c r="B411" s="11">
        <v>140.72</v>
      </c>
      <c r="C411" s="11">
        <f t="shared" si="30"/>
        <v>759.18999999999994</v>
      </c>
      <c r="D411" s="16">
        <f t="shared" si="27"/>
        <v>1419.28</v>
      </c>
      <c r="E411" s="16">
        <f t="shared" si="31"/>
        <v>1422.2604879999999</v>
      </c>
      <c r="F411" s="11">
        <f t="shared" si="28"/>
        <v>2.980487999999923</v>
      </c>
      <c r="G411" s="11">
        <f t="shared" si="29"/>
        <v>762.17048799999986</v>
      </c>
      <c r="H411" s="17"/>
      <c r="I411" s="16"/>
      <c r="J411" s="11"/>
      <c r="K411" s="11"/>
      <c r="L411" s="37"/>
    </row>
    <row r="412" spans="1:12">
      <c r="A412" s="27">
        <v>36569</v>
      </c>
      <c r="B412" s="11">
        <v>141.07</v>
      </c>
      <c r="C412" s="11">
        <f t="shared" si="30"/>
        <v>758.83999999999992</v>
      </c>
      <c r="D412" s="16">
        <f t="shared" si="27"/>
        <v>1418.93</v>
      </c>
      <c r="E412" s="16">
        <f t="shared" si="31"/>
        <v>1421.9097530000001</v>
      </c>
      <c r="F412" s="11">
        <f t="shared" si="28"/>
        <v>2.9797530000000734</v>
      </c>
      <c r="G412" s="11">
        <f t="shared" si="29"/>
        <v>761.81975299999999</v>
      </c>
      <c r="H412" s="17"/>
      <c r="I412" s="16"/>
      <c r="J412" s="11"/>
      <c r="K412" s="11"/>
      <c r="L412" s="37"/>
    </row>
    <row r="413" spans="1:12">
      <c r="A413" s="27">
        <v>36570</v>
      </c>
      <c r="B413" s="11">
        <v>141.28</v>
      </c>
      <c r="C413" s="11">
        <f t="shared" si="30"/>
        <v>758.63</v>
      </c>
      <c r="D413" s="16">
        <f t="shared" si="27"/>
        <v>1418.72</v>
      </c>
      <c r="E413" s="16">
        <f t="shared" si="31"/>
        <v>1421.699312</v>
      </c>
      <c r="F413" s="11">
        <f t="shared" si="28"/>
        <v>2.9793119999999362</v>
      </c>
      <c r="G413" s="11">
        <f t="shared" si="29"/>
        <v>761.60931199999993</v>
      </c>
      <c r="H413" s="17"/>
      <c r="I413" s="16"/>
      <c r="J413" s="11"/>
      <c r="K413" s="11"/>
      <c r="L413" s="37"/>
    </row>
    <row r="414" spans="1:12">
      <c r="A414" s="27">
        <v>36571</v>
      </c>
      <c r="B414" s="11">
        <v>141.65</v>
      </c>
      <c r="C414" s="11">
        <f t="shared" si="30"/>
        <v>758.26</v>
      </c>
      <c r="D414" s="16">
        <f t="shared" si="27"/>
        <v>1418.35</v>
      </c>
      <c r="E414" s="16">
        <f t="shared" si="31"/>
        <v>1421.3285349999999</v>
      </c>
      <c r="F414" s="11">
        <f t="shared" si="28"/>
        <v>2.9785349999999653</v>
      </c>
      <c r="G414" s="11">
        <f t="shared" si="29"/>
        <v>761.23853499999996</v>
      </c>
      <c r="H414" s="17"/>
      <c r="I414" s="16"/>
      <c r="J414" s="11"/>
      <c r="K414" s="11"/>
      <c r="L414" s="37"/>
    </row>
    <row r="415" spans="1:12">
      <c r="A415" s="27">
        <v>36572</v>
      </c>
      <c r="B415" s="11">
        <v>142.01</v>
      </c>
      <c r="C415" s="11">
        <f t="shared" si="30"/>
        <v>757.9</v>
      </c>
      <c r="D415" s="16">
        <f t="shared" si="27"/>
        <v>1417.99</v>
      </c>
      <c r="E415" s="16">
        <f t="shared" si="31"/>
        <v>1420.9677790000001</v>
      </c>
      <c r="F415" s="11">
        <f t="shared" si="28"/>
        <v>2.977779000000055</v>
      </c>
      <c r="G415" s="11">
        <f t="shared" si="29"/>
        <v>760.87777900000003</v>
      </c>
      <c r="H415" s="17"/>
      <c r="I415" s="16"/>
      <c r="J415" s="11"/>
      <c r="K415" s="11"/>
      <c r="L415" s="37"/>
    </row>
    <row r="416" spans="1:12">
      <c r="A416" s="27">
        <v>36573</v>
      </c>
      <c r="B416" s="11">
        <v>142.24</v>
      </c>
      <c r="C416" s="11">
        <f t="shared" si="30"/>
        <v>757.67</v>
      </c>
      <c r="D416" s="16">
        <f t="shared" si="27"/>
        <v>1417.76</v>
      </c>
      <c r="E416" s="16">
        <f t="shared" si="31"/>
        <v>1420.737296</v>
      </c>
      <c r="F416" s="11">
        <f t="shared" si="28"/>
        <v>2.9772960000000239</v>
      </c>
      <c r="G416" s="11">
        <f t="shared" si="29"/>
        <v>760.64729599999998</v>
      </c>
      <c r="H416" s="17"/>
      <c r="I416" s="16"/>
      <c r="J416" s="11"/>
      <c r="K416" s="11"/>
      <c r="L416" s="37"/>
    </row>
    <row r="417" spans="1:12">
      <c r="A417" s="27">
        <v>36574</v>
      </c>
      <c r="B417" s="11">
        <v>142.37</v>
      </c>
      <c r="C417" s="11">
        <f t="shared" si="30"/>
        <v>757.54</v>
      </c>
      <c r="D417" s="16">
        <f t="shared" si="27"/>
        <v>1417.63</v>
      </c>
      <c r="E417" s="16">
        <f t="shared" si="31"/>
        <v>1420.607023</v>
      </c>
      <c r="F417" s="11">
        <f t="shared" si="28"/>
        <v>2.9770229999999174</v>
      </c>
      <c r="G417" s="11">
        <f t="shared" si="29"/>
        <v>760.51702299999988</v>
      </c>
      <c r="H417" s="17"/>
      <c r="I417" s="16"/>
      <c r="J417" s="11"/>
      <c r="K417" s="11"/>
      <c r="L417" s="37"/>
    </row>
    <row r="418" spans="1:12">
      <c r="A418" s="27">
        <v>36575</v>
      </c>
      <c r="B418" s="11">
        <v>142.63</v>
      </c>
      <c r="C418" s="11">
        <f t="shared" si="30"/>
        <v>757.28</v>
      </c>
      <c r="D418" s="16">
        <f t="shared" si="27"/>
        <v>1417.37</v>
      </c>
      <c r="E418" s="16">
        <f t="shared" si="31"/>
        <v>1420.3464769999998</v>
      </c>
      <c r="F418" s="11">
        <f t="shared" si="28"/>
        <v>2.9764769999999316</v>
      </c>
      <c r="G418" s="11">
        <f t="shared" si="29"/>
        <v>760.2564769999999</v>
      </c>
      <c r="H418" s="17"/>
      <c r="I418" s="16"/>
      <c r="J418" s="11"/>
      <c r="K418" s="11"/>
      <c r="L418" s="37"/>
    </row>
    <row r="419" spans="1:12">
      <c r="A419" s="27">
        <v>36576</v>
      </c>
      <c r="B419" s="11">
        <v>142.74</v>
      </c>
      <c r="C419" s="11">
        <f t="shared" si="30"/>
        <v>757.17</v>
      </c>
      <c r="D419" s="16">
        <f t="shared" si="27"/>
        <v>1417.26</v>
      </c>
      <c r="E419" s="16">
        <f t="shared" si="31"/>
        <v>1420.2362459999999</v>
      </c>
      <c r="F419" s="11">
        <f t="shared" si="28"/>
        <v>2.9762459999999464</v>
      </c>
      <c r="G419" s="11">
        <f t="shared" si="29"/>
        <v>760.14624599999991</v>
      </c>
      <c r="H419" s="17"/>
      <c r="I419" s="16"/>
      <c r="J419" s="11"/>
      <c r="K419" s="11"/>
      <c r="L419" s="37"/>
    </row>
    <row r="420" spans="1:12">
      <c r="A420" s="27">
        <v>36577</v>
      </c>
      <c r="B420" s="11">
        <v>142.71</v>
      </c>
      <c r="C420" s="11">
        <f t="shared" si="30"/>
        <v>757.19999999999993</v>
      </c>
      <c r="D420" s="16">
        <f t="shared" si="27"/>
        <v>1417.29</v>
      </c>
      <c r="E420" s="16">
        <f t="shared" si="31"/>
        <v>1420.2663089999999</v>
      </c>
      <c r="F420" s="11">
        <f t="shared" si="28"/>
        <v>2.9763089999999011</v>
      </c>
      <c r="G420" s="11">
        <f t="shared" si="29"/>
        <v>760.17630899999983</v>
      </c>
      <c r="H420" s="17"/>
      <c r="I420" s="16"/>
      <c r="J420" s="11"/>
      <c r="K420" s="11"/>
      <c r="L420" s="37"/>
    </row>
    <row r="421" spans="1:12">
      <c r="A421" s="27">
        <v>36578</v>
      </c>
      <c r="B421" s="11">
        <v>142.33000000000001</v>
      </c>
      <c r="C421" s="11">
        <f t="shared" si="30"/>
        <v>757.57999999999993</v>
      </c>
      <c r="D421" s="16">
        <f t="shared" si="27"/>
        <v>1417.67</v>
      </c>
      <c r="E421" s="16">
        <f t="shared" si="31"/>
        <v>1420.647107</v>
      </c>
      <c r="F421" s="11">
        <f t="shared" si="28"/>
        <v>2.9771069999999327</v>
      </c>
      <c r="G421" s="11">
        <f t="shared" si="29"/>
        <v>760.55710699999986</v>
      </c>
      <c r="H421" s="17"/>
      <c r="I421" s="16"/>
      <c r="J421" s="11"/>
      <c r="K421" s="11"/>
      <c r="L421" s="37"/>
    </row>
    <row r="422" spans="1:12">
      <c r="A422" s="27">
        <v>36579</v>
      </c>
      <c r="B422" s="11">
        <v>141.44999999999999</v>
      </c>
      <c r="C422" s="11">
        <f t="shared" si="30"/>
        <v>758.46</v>
      </c>
      <c r="D422" s="16">
        <f t="shared" si="27"/>
        <v>1418.55</v>
      </c>
      <c r="E422" s="16">
        <f t="shared" si="31"/>
        <v>1421.528955</v>
      </c>
      <c r="F422" s="11">
        <f t="shared" si="28"/>
        <v>2.9789550000000418</v>
      </c>
      <c r="G422" s="11">
        <f t="shared" si="29"/>
        <v>761.43895500000008</v>
      </c>
      <c r="H422" s="17"/>
      <c r="I422" s="16"/>
      <c r="J422" s="11"/>
      <c r="K422" s="11"/>
      <c r="L422" s="37"/>
    </row>
    <row r="423" spans="1:12">
      <c r="A423" s="27">
        <v>36580</v>
      </c>
      <c r="B423" s="11">
        <v>140.55000000000001</v>
      </c>
      <c r="C423" s="11">
        <f t="shared" si="30"/>
        <v>759.3599999999999</v>
      </c>
      <c r="D423" s="16">
        <f t="shared" si="27"/>
        <v>1419.45</v>
      </c>
      <c r="E423" s="16">
        <f t="shared" si="31"/>
        <v>1422.4308450000001</v>
      </c>
      <c r="F423" s="11">
        <f t="shared" si="28"/>
        <v>2.9808450000000448</v>
      </c>
      <c r="G423" s="11">
        <f t="shared" si="29"/>
        <v>762.34084499999994</v>
      </c>
      <c r="H423" s="17"/>
      <c r="I423" s="16"/>
      <c r="J423" s="11"/>
      <c r="K423" s="11"/>
      <c r="L423" s="37"/>
    </row>
    <row r="424" spans="1:12">
      <c r="A424" s="27">
        <v>36581</v>
      </c>
      <c r="B424" s="11">
        <v>140.4</v>
      </c>
      <c r="C424" s="11">
        <f t="shared" si="30"/>
        <v>759.51</v>
      </c>
      <c r="D424" s="16">
        <f t="shared" si="27"/>
        <v>1419.6</v>
      </c>
      <c r="E424" s="16">
        <f t="shared" si="31"/>
        <v>1422.58116</v>
      </c>
      <c r="F424" s="11">
        <f t="shared" si="28"/>
        <v>2.9811600000000453</v>
      </c>
      <c r="G424" s="11">
        <f t="shared" si="29"/>
        <v>762.49116000000004</v>
      </c>
      <c r="H424" s="17"/>
      <c r="I424" s="16"/>
      <c r="J424" s="11"/>
      <c r="K424" s="11"/>
      <c r="L424" s="37"/>
    </row>
    <row r="425" spans="1:12">
      <c r="A425" s="27">
        <v>36582</v>
      </c>
      <c r="B425" s="11">
        <v>140.69</v>
      </c>
      <c r="C425" s="11">
        <f t="shared" si="30"/>
        <v>759.22</v>
      </c>
      <c r="D425" s="16">
        <f t="shared" si="27"/>
        <v>1419.31</v>
      </c>
      <c r="E425" s="16">
        <f t="shared" si="31"/>
        <v>1422.2905509999998</v>
      </c>
      <c r="F425" s="11">
        <f t="shared" si="28"/>
        <v>2.9805509999998776</v>
      </c>
      <c r="G425" s="11">
        <f t="shared" si="29"/>
        <v>762.2005509999999</v>
      </c>
      <c r="H425" s="17"/>
      <c r="I425" s="16"/>
      <c r="J425" s="11"/>
      <c r="K425" s="11"/>
      <c r="L425" s="37"/>
    </row>
    <row r="426" spans="1:12">
      <c r="A426" s="27">
        <v>36583</v>
      </c>
      <c r="B426" s="11">
        <v>140.75</v>
      </c>
      <c r="C426" s="11">
        <f t="shared" si="30"/>
        <v>759.16</v>
      </c>
      <c r="D426" s="16">
        <f t="shared" si="27"/>
        <v>1419.25</v>
      </c>
      <c r="E426" s="16">
        <f t="shared" si="31"/>
        <v>1422.230425</v>
      </c>
      <c r="F426" s="11">
        <f t="shared" si="28"/>
        <v>2.9804249999999683</v>
      </c>
      <c r="G426" s="11">
        <f t="shared" si="29"/>
        <v>762.14042499999994</v>
      </c>
      <c r="H426" s="17"/>
      <c r="I426" s="16"/>
      <c r="J426" s="11"/>
      <c r="K426" s="11"/>
      <c r="L426" s="37"/>
    </row>
    <row r="427" spans="1:12">
      <c r="A427" s="27">
        <v>36584</v>
      </c>
      <c r="B427" s="11">
        <v>140.43</v>
      </c>
      <c r="C427" s="11">
        <f t="shared" si="30"/>
        <v>759.48</v>
      </c>
      <c r="D427" s="16">
        <f t="shared" si="27"/>
        <v>1419.57</v>
      </c>
      <c r="E427" s="16">
        <f t="shared" si="31"/>
        <v>1422.551097</v>
      </c>
      <c r="F427" s="11">
        <f t="shared" si="28"/>
        <v>2.9810970000000907</v>
      </c>
      <c r="G427" s="11">
        <f t="shared" si="29"/>
        <v>762.46109700000011</v>
      </c>
      <c r="H427" s="17"/>
      <c r="I427" s="16"/>
      <c r="J427" s="11"/>
      <c r="K427" s="11"/>
      <c r="L427" s="37"/>
    </row>
    <row r="428" spans="1:12">
      <c r="A428" s="27">
        <v>36585</v>
      </c>
      <c r="B428" s="11">
        <v>140.33000000000001</v>
      </c>
      <c r="C428" s="11">
        <f t="shared" si="30"/>
        <v>759.57999999999993</v>
      </c>
      <c r="D428" s="16">
        <f t="shared" si="27"/>
        <v>1419.67</v>
      </c>
      <c r="E428" s="16">
        <f t="shared" si="31"/>
        <v>1422.6513070000001</v>
      </c>
      <c r="F428" s="11">
        <f t="shared" si="28"/>
        <v>2.9813070000000153</v>
      </c>
      <c r="G428" s="11">
        <f t="shared" si="29"/>
        <v>762.56130699999994</v>
      </c>
      <c r="H428" s="17"/>
      <c r="I428" s="16"/>
      <c r="J428" s="11"/>
      <c r="K428" s="11"/>
      <c r="L428" s="37"/>
    </row>
    <row r="429" spans="1:12">
      <c r="A429" s="27">
        <v>36586</v>
      </c>
      <c r="B429" s="11">
        <v>140.31</v>
      </c>
      <c r="C429" s="11">
        <f t="shared" si="30"/>
        <v>759.59999999999991</v>
      </c>
      <c r="D429" s="16">
        <f t="shared" si="27"/>
        <v>1419.69</v>
      </c>
      <c r="E429" s="16">
        <f t="shared" si="31"/>
        <v>1422.671349</v>
      </c>
      <c r="F429" s="11">
        <f t="shared" si="28"/>
        <v>2.9813489999999092</v>
      </c>
      <c r="G429" s="11">
        <f t="shared" si="29"/>
        <v>762.58134899999982</v>
      </c>
      <c r="H429" s="17"/>
      <c r="I429" s="16"/>
      <c r="J429" s="11"/>
      <c r="K429" s="11"/>
      <c r="L429" s="37"/>
    </row>
    <row r="430" spans="1:12">
      <c r="A430" s="27">
        <v>36587</v>
      </c>
      <c r="B430" s="11">
        <v>140.22999999999999</v>
      </c>
      <c r="C430" s="11">
        <f t="shared" si="30"/>
        <v>759.68</v>
      </c>
      <c r="D430" s="16">
        <f t="shared" si="27"/>
        <v>1419.77</v>
      </c>
      <c r="E430" s="16">
        <f t="shared" si="31"/>
        <v>1422.7515169999999</v>
      </c>
      <c r="F430" s="11">
        <f t="shared" si="28"/>
        <v>2.9815169999999398</v>
      </c>
      <c r="G430" s="11">
        <f t="shared" si="29"/>
        <v>762.66151699999989</v>
      </c>
      <c r="H430" s="17"/>
      <c r="I430" s="16"/>
      <c r="J430" s="11"/>
      <c r="K430" s="11"/>
      <c r="L430" s="37"/>
    </row>
    <row r="431" spans="1:12">
      <c r="A431" s="27">
        <v>36588</v>
      </c>
      <c r="B431" s="11">
        <v>140.52000000000001</v>
      </c>
      <c r="C431" s="11">
        <f t="shared" si="30"/>
        <v>759.39</v>
      </c>
      <c r="D431" s="16">
        <f t="shared" si="27"/>
        <v>1419.48</v>
      </c>
      <c r="E431" s="16">
        <f t="shared" si="31"/>
        <v>1422.460908</v>
      </c>
      <c r="F431" s="11">
        <f t="shared" si="28"/>
        <v>2.9809079999999994</v>
      </c>
      <c r="G431" s="11">
        <f t="shared" si="29"/>
        <v>762.37090799999999</v>
      </c>
      <c r="H431" s="17"/>
      <c r="I431" s="16"/>
      <c r="J431" s="11"/>
      <c r="K431" s="11"/>
      <c r="L431" s="37"/>
    </row>
    <row r="432" spans="1:12">
      <c r="A432" s="27">
        <v>36589</v>
      </c>
      <c r="B432" s="11">
        <v>140.82</v>
      </c>
      <c r="C432" s="11">
        <f t="shared" si="30"/>
        <v>759.08999999999992</v>
      </c>
      <c r="D432" s="16">
        <f t="shared" si="27"/>
        <v>1419.18</v>
      </c>
      <c r="E432" s="16">
        <f t="shared" si="31"/>
        <v>1422.1602780000001</v>
      </c>
      <c r="F432" s="11">
        <f t="shared" si="28"/>
        <v>2.9802779999999984</v>
      </c>
      <c r="G432" s="11">
        <f t="shared" si="29"/>
        <v>762.07027799999992</v>
      </c>
      <c r="H432" s="17"/>
      <c r="I432" s="16"/>
      <c r="J432" s="11"/>
      <c r="K432" s="11"/>
      <c r="L432" s="37"/>
    </row>
    <row r="433" spans="1:12">
      <c r="A433" s="27">
        <v>36590</v>
      </c>
      <c r="B433" s="11">
        <v>140.66999999999999</v>
      </c>
      <c r="C433" s="11">
        <f t="shared" si="30"/>
        <v>759.24</v>
      </c>
      <c r="D433" s="16">
        <f t="shared" si="27"/>
        <v>1419.33</v>
      </c>
      <c r="E433" s="16">
        <f t="shared" si="31"/>
        <v>1422.3105929999999</v>
      </c>
      <c r="F433" s="11">
        <f t="shared" si="28"/>
        <v>2.9805929999999989</v>
      </c>
      <c r="G433" s="11">
        <f t="shared" si="29"/>
        <v>762.22059300000001</v>
      </c>
      <c r="H433" s="17"/>
      <c r="I433" s="16"/>
      <c r="J433" s="11"/>
      <c r="K433" s="11"/>
      <c r="L433" s="37"/>
    </row>
    <row r="434" spans="1:12">
      <c r="A434" s="27">
        <v>36591</v>
      </c>
      <c r="B434" s="11">
        <v>140.56</v>
      </c>
      <c r="C434" s="11">
        <f t="shared" si="30"/>
        <v>759.34999999999991</v>
      </c>
      <c r="D434" s="16">
        <f t="shared" si="27"/>
        <v>1419.44</v>
      </c>
      <c r="E434" s="16">
        <f t="shared" si="31"/>
        <v>1422.420824</v>
      </c>
      <c r="F434" s="11">
        <f t="shared" si="28"/>
        <v>2.9808239999999842</v>
      </c>
      <c r="G434" s="11">
        <f t="shared" si="29"/>
        <v>762.33082399999989</v>
      </c>
      <c r="H434" s="17"/>
      <c r="I434" s="16"/>
      <c r="J434" s="11"/>
      <c r="K434" s="11"/>
      <c r="L434" s="37"/>
    </row>
    <row r="435" spans="1:12">
      <c r="A435" s="27">
        <v>36592</v>
      </c>
      <c r="B435" s="11">
        <v>140.38999999999999</v>
      </c>
      <c r="C435" s="11">
        <f t="shared" si="30"/>
        <v>759.52</v>
      </c>
      <c r="D435" s="16">
        <f t="shared" si="27"/>
        <v>1419.6100000000001</v>
      </c>
      <c r="E435" s="16">
        <f t="shared" si="31"/>
        <v>1422.591181</v>
      </c>
      <c r="F435" s="11">
        <f t="shared" si="28"/>
        <v>2.9811809999998786</v>
      </c>
      <c r="G435" s="11">
        <f t="shared" si="29"/>
        <v>762.50118099999986</v>
      </c>
      <c r="H435" s="17"/>
      <c r="I435" s="16"/>
      <c r="J435" s="11"/>
      <c r="K435" s="11"/>
      <c r="L435" s="37"/>
    </row>
    <row r="436" spans="1:12">
      <c r="A436" s="27">
        <v>36593</v>
      </c>
      <c r="B436" s="11">
        <v>140.27000000000001</v>
      </c>
      <c r="C436" s="11">
        <f t="shared" si="30"/>
        <v>759.64</v>
      </c>
      <c r="D436" s="16">
        <f t="shared" si="27"/>
        <v>1419.73</v>
      </c>
      <c r="E436" s="16">
        <f t="shared" si="31"/>
        <v>1422.7114329999999</v>
      </c>
      <c r="F436" s="11">
        <f t="shared" si="28"/>
        <v>2.9814329999999245</v>
      </c>
      <c r="G436" s="11">
        <f t="shared" si="29"/>
        <v>762.62143299999991</v>
      </c>
      <c r="H436" s="17"/>
      <c r="I436" s="16"/>
      <c r="J436" s="11"/>
      <c r="K436" s="11"/>
      <c r="L436" s="37"/>
    </row>
    <row r="437" spans="1:12">
      <c r="A437" s="27">
        <v>36594</v>
      </c>
      <c r="B437" s="11">
        <v>140.29</v>
      </c>
      <c r="C437" s="11">
        <f t="shared" si="30"/>
        <v>759.62</v>
      </c>
      <c r="D437" s="16">
        <f t="shared" si="27"/>
        <v>1419.71</v>
      </c>
      <c r="E437" s="16">
        <f t="shared" si="31"/>
        <v>1422.6913910000001</v>
      </c>
      <c r="F437" s="11">
        <f t="shared" si="28"/>
        <v>2.9813910000000305</v>
      </c>
      <c r="G437" s="11">
        <f t="shared" si="29"/>
        <v>762.60139100000004</v>
      </c>
      <c r="H437" s="17"/>
      <c r="I437" s="16"/>
      <c r="J437" s="11"/>
      <c r="K437" s="11"/>
      <c r="L437" s="37"/>
    </row>
    <row r="438" spans="1:12">
      <c r="A438" s="27">
        <v>36595</v>
      </c>
      <c r="B438" s="11">
        <v>140.43</v>
      </c>
      <c r="C438" s="11">
        <f t="shared" si="30"/>
        <v>759.48</v>
      </c>
      <c r="D438" s="16">
        <f t="shared" si="27"/>
        <v>1419.57</v>
      </c>
      <c r="E438" s="16">
        <f t="shared" si="31"/>
        <v>1422.551097</v>
      </c>
      <c r="F438" s="11">
        <f t="shared" si="28"/>
        <v>2.9810970000000907</v>
      </c>
      <c r="G438" s="11">
        <f t="shared" si="29"/>
        <v>762.46109700000011</v>
      </c>
      <c r="H438" s="17"/>
      <c r="I438" s="16"/>
      <c r="J438" s="11"/>
      <c r="K438" s="11"/>
      <c r="L438" s="37"/>
    </row>
    <row r="439" spans="1:12">
      <c r="A439" s="27">
        <v>36596</v>
      </c>
      <c r="B439" s="11">
        <v>141.15</v>
      </c>
      <c r="C439" s="11">
        <f t="shared" si="30"/>
        <v>758.76</v>
      </c>
      <c r="D439" s="16">
        <f t="shared" si="27"/>
        <v>1418.85</v>
      </c>
      <c r="E439" s="16">
        <f t="shared" si="31"/>
        <v>1421.829585</v>
      </c>
      <c r="F439" s="11">
        <f t="shared" si="28"/>
        <v>2.9795850000000428</v>
      </c>
      <c r="G439" s="11">
        <f t="shared" si="29"/>
        <v>761.73958500000003</v>
      </c>
      <c r="H439" s="17"/>
      <c r="I439" s="16"/>
      <c r="J439" s="11"/>
      <c r="K439" s="11"/>
      <c r="L439" s="37"/>
    </row>
    <row r="440" spans="1:12">
      <c r="A440" s="27">
        <v>36597</v>
      </c>
      <c r="B440" s="11">
        <v>141.28</v>
      </c>
      <c r="C440" s="11">
        <f t="shared" si="30"/>
        <v>758.63</v>
      </c>
      <c r="D440" s="16">
        <f t="shared" si="27"/>
        <v>1418.72</v>
      </c>
      <c r="E440" s="16">
        <f t="shared" si="31"/>
        <v>1421.699312</v>
      </c>
      <c r="F440" s="11">
        <f t="shared" si="28"/>
        <v>2.9793119999999362</v>
      </c>
      <c r="G440" s="11">
        <f t="shared" si="29"/>
        <v>761.60931199999993</v>
      </c>
      <c r="H440" s="17"/>
      <c r="I440" s="16"/>
      <c r="J440" s="11"/>
      <c r="K440" s="11"/>
      <c r="L440" s="37"/>
    </row>
    <row r="441" spans="1:12">
      <c r="A441" s="27">
        <v>36598</v>
      </c>
      <c r="B441" s="11">
        <v>141.35</v>
      </c>
      <c r="C441" s="11">
        <f t="shared" si="30"/>
        <v>758.56</v>
      </c>
      <c r="D441" s="16">
        <f t="shared" si="27"/>
        <v>1418.65</v>
      </c>
      <c r="E441" s="16">
        <f t="shared" si="31"/>
        <v>1421.6291650000001</v>
      </c>
      <c r="F441" s="11">
        <f t="shared" si="28"/>
        <v>2.9791649999999663</v>
      </c>
      <c r="G441" s="11">
        <f t="shared" si="29"/>
        <v>761.53916499999991</v>
      </c>
      <c r="H441" s="17"/>
      <c r="I441" s="16"/>
      <c r="J441" s="11"/>
      <c r="K441" s="11"/>
      <c r="L441" s="37"/>
    </row>
    <row r="442" spans="1:12">
      <c r="A442" s="27">
        <v>36599</v>
      </c>
      <c r="B442" s="11">
        <v>141.32</v>
      </c>
      <c r="C442" s="11">
        <f t="shared" si="30"/>
        <v>758.58999999999992</v>
      </c>
      <c r="D442" s="16">
        <f t="shared" si="27"/>
        <v>1418.68</v>
      </c>
      <c r="E442" s="16">
        <f t="shared" si="31"/>
        <v>1421.659228</v>
      </c>
      <c r="F442" s="11">
        <f t="shared" si="28"/>
        <v>2.9792279999999209</v>
      </c>
      <c r="G442" s="11">
        <f t="shared" si="29"/>
        <v>761.56922799999984</v>
      </c>
      <c r="H442" s="17"/>
      <c r="I442" s="16"/>
      <c r="J442" s="11"/>
      <c r="K442" s="11"/>
      <c r="L442" s="37"/>
    </row>
    <row r="443" spans="1:12">
      <c r="A443" s="27">
        <v>36600</v>
      </c>
      <c r="B443" s="11">
        <v>141.38</v>
      </c>
      <c r="C443" s="11">
        <f t="shared" si="30"/>
        <v>758.53</v>
      </c>
      <c r="D443" s="16">
        <f t="shared" si="27"/>
        <v>1418.62</v>
      </c>
      <c r="E443" s="16">
        <f t="shared" si="31"/>
        <v>1421.5991019999999</v>
      </c>
      <c r="F443" s="11">
        <f t="shared" si="28"/>
        <v>2.9791020000000117</v>
      </c>
      <c r="G443" s="11">
        <f t="shared" si="29"/>
        <v>761.50910199999998</v>
      </c>
      <c r="H443" s="17"/>
      <c r="I443" s="16"/>
      <c r="J443" s="11"/>
      <c r="K443" s="11"/>
      <c r="L443" s="37"/>
    </row>
    <row r="444" spans="1:12">
      <c r="A444" s="27">
        <v>36601</v>
      </c>
      <c r="B444" s="11">
        <v>142.26</v>
      </c>
      <c r="C444" s="11">
        <f t="shared" si="30"/>
        <v>757.65</v>
      </c>
      <c r="D444" s="16">
        <f t="shared" ref="D444:D460" si="32">1560-B444</f>
        <v>1417.74</v>
      </c>
      <c r="E444" s="16">
        <f t="shared" si="31"/>
        <v>1420.7172539999999</v>
      </c>
      <c r="F444" s="11">
        <f t="shared" ref="F444:F460" si="33">G444-C444</f>
        <v>2.9772539999999026</v>
      </c>
      <c r="G444" s="11">
        <f t="shared" ref="G444:G460" si="34">C444+(E444-D444)</f>
        <v>760.62725399999988</v>
      </c>
      <c r="H444" s="17"/>
      <c r="I444" s="16"/>
      <c r="J444" s="11"/>
      <c r="K444" s="11"/>
      <c r="L444" s="37"/>
    </row>
    <row r="445" spans="1:12">
      <c r="A445" s="27">
        <v>36602</v>
      </c>
      <c r="B445" s="11">
        <v>142.66</v>
      </c>
      <c r="C445" s="11">
        <f t="shared" si="30"/>
        <v>757.25</v>
      </c>
      <c r="D445" s="16">
        <f t="shared" si="32"/>
        <v>1417.34</v>
      </c>
      <c r="E445" s="16">
        <f t="shared" si="31"/>
        <v>1420.3164139999999</v>
      </c>
      <c r="F445" s="11">
        <f t="shared" si="33"/>
        <v>2.976413999999977</v>
      </c>
      <c r="G445" s="11">
        <f t="shared" si="34"/>
        <v>760.22641399999998</v>
      </c>
      <c r="H445" s="17"/>
      <c r="I445" s="16"/>
      <c r="J445" s="11"/>
      <c r="K445" s="11"/>
      <c r="L445" s="37"/>
    </row>
    <row r="446" spans="1:12">
      <c r="A446" s="27">
        <v>36603</v>
      </c>
      <c r="B446" s="11">
        <v>142.88</v>
      </c>
      <c r="C446" s="11">
        <f t="shared" si="30"/>
        <v>757.03</v>
      </c>
      <c r="D446" s="16">
        <f t="shared" si="32"/>
        <v>1417.12</v>
      </c>
      <c r="E446" s="16">
        <f t="shared" si="31"/>
        <v>1420.0959519999999</v>
      </c>
      <c r="F446" s="11">
        <f t="shared" si="33"/>
        <v>2.9759520000000066</v>
      </c>
      <c r="G446" s="11">
        <f t="shared" si="34"/>
        <v>760.00595199999998</v>
      </c>
      <c r="H446" s="17"/>
      <c r="I446" s="16"/>
      <c r="J446" s="11"/>
      <c r="K446" s="11"/>
      <c r="L446" s="37"/>
    </row>
    <row r="447" spans="1:12">
      <c r="A447" s="27">
        <v>36604</v>
      </c>
      <c r="B447" s="11">
        <v>142.99</v>
      </c>
      <c r="C447" s="11">
        <f t="shared" si="30"/>
        <v>756.92</v>
      </c>
      <c r="D447" s="16">
        <f t="shared" si="32"/>
        <v>1417.01</v>
      </c>
      <c r="E447" s="16">
        <f t="shared" si="31"/>
        <v>1419.985721</v>
      </c>
      <c r="F447" s="11">
        <f t="shared" si="33"/>
        <v>2.9757210000000214</v>
      </c>
      <c r="G447" s="11">
        <f t="shared" si="34"/>
        <v>759.89572099999998</v>
      </c>
      <c r="H447" s="17"/>
      <c r="I447" s="16"/>
      <c r="J447" s="11"/>
      <c r="K447" s="11"/>
      <c r="L447" s="37"/>
    </row>
    <row r="448" spans="1:12">
      <c r="A448" s="27">
        <v>36605</v>
      </c>
      <c r="B448" s="11">
        <v>142.94</v>
      </c>
      <c r="C448" s="11">
        <f t="shared" si="30"/>
        <v>756.97</v>
      </c>
      <c r="D448" s="16">
        <f t="shared" si="32"/>
        <v>1417.06</v>
      </c>
      <c r="E448" s="16">
        <f t="shared" si="31"/>
        <v>1420.035826</v>
      </c>
      <c r="F448" s="11">
        <f t="shared" si="33"/>
        <v>2.9758260000000973</v>
      </c>
      <c r="G448" s="11">
        <f t="shared" si="34"/>
        <v>759.94582600000012</v>
      </c>
      <c r="H448" s="17"/>
      <c r="I448" s="16"/>
      <c r="J448" s="11"/>
      <c r="K448" s="11"/>
      <c r="L448" s="37"/>
    </row>
    <row r="449" spans="1:12">
      <c r="A449" s="27">
        <v>36606</v>
      </c>
      <c r="B449" s="11">
        <v>143.51</v>
      </c>
      <c r="C449" s="11">
        <f t="shared" si="30"/>
        <v>756.4</v>
      </c>
      <c r="D449" s="16">
        <f t="shared" si="32"/>
        <v>1416.49</v>
      </c>
      <c r="E449" s="16">
        <f t="shared" si="31"/>
        <v>1419.4646290000001</v>
      </c>
      <c r="F449" s="11">
        <f t="shared" si="33"/>
        <v>2.9746290000000499</v>
      </c>
      <c r="G449" s="11">
        <f t="shared" si="34"/>
        <v>759.37462900000003</v>
      </c>
      <c r="H449" s="17"/>
      <c r="I449" s="16"/>
      <c r="J449" s="11"/>
      <c r="K449" s="11"/>
      <c r="L449" s="37"/>
    </row>
    <row r="450" spans="1:12">
      <c r="A450" s="27">
        <v>36607</v>
      </c>
      <c r="B450" s="11">
        <v>143.88</v>
      </c>
      <c r="C450" s="11">
        <f t="shared" si="30"/>
        <v>756.03</v>
      </c>
      <c r="D450" s="16">
        <f t="shared" si="32"/>
        <v>1416.12</v>
      </c>
      <c r="E450" s="16">
        <f t="shared" si="31"/>
        <v>1419.093852</v>
      </c>
      <c r="F450" s="11">
        <f t="shared" si="33"/>
        <v>2.973852000000079</v>
      </c>
      <c r="G450" s="11">
        <f t="shared" si="34"/>
        <v>759.00385200000005</v>
      </c>
      <c r="H450" s="17"/>
      <c r="I450" s="16"/>
      <c r="J450" s="11"/>
      <c r="K450" s="11"/>
      <c r="L450" s="37"/>
    </row>
    <row r="451" spans="1:12">
      <c r="A451" s="27">
        <v>36608</v>
      </c>
      <c r="B451" s="11">
        <v>143.93</v>
      </c>
      <c r="C451" s="11">
        <f t="shared" si="30"/>
        <v>755.98</v>
      </c>
      <c r="D451" s="16">
        <f t="shared" si="32"/>
        <v>1416.07</v>
      </c>
      <c r="E451" s="16">
        <f t="shared" si="31"/>
        <v>1419.0437469999999</v>
      </c>
      <c r="F451" s="11">
        <f t="shared" si="33"/>
        <v>2.973747000000003</v>
      </c>
      <c r="G451" s="11">
        <f t="shared" si="34"/>
        <v>758.95374700000002</v>
      </c>
      <c r="H451" s="17"/>
      <c r="I451" s="16"/>
      <c r="J451" s="11"/>
      <c r="K451" s="11"/>
      <c r="L451" s="37"/>
    </row>
    <row r="452" spans="1:12">
      <c r="A452" s="27">
        <v>36609</v>
      </c>
      <c r="B452" s="11">
        <v>144.01</v>
      </c>
      <c r="C452" s="11">
        <f t="shared" ref="C452:C460" si="35">899.91-B452</f>
        <v>755.9</v>
      </c>
      <c r="D452" s="16">
        <f t="shared" si="32"/>
        <v>1415.99</v>
      </c>
      <c r="E452" s="16">
        <f t="shared" ref="E452:E478" si="36">D452*1.0021</f>
        <v>1418.963579</v>
      </c>
      <c r="F452" s="11">
        <f t="shared" si="33"/>
        <v>2.9735789999999724</v>
      </c>
      <c r="G452" s="11">
        <f t="shared" si="34"/>
        <v>758.87357899999995</v>
      </c>
      <c r="H452" s="17"/>
      <c r="I452" s="16"/>
      <c r="J452" s="11"/>
      <c r="K452" s="11"/>
      <c r="L452" s="37"/>
    </row>
    <row r="453" spans="1:12">
      <c r="A453" s="27">
        <v>36610</v>
      </c>
      <c r="B453" s="11">
        <v>144.21</v>
      </c>
      <c r="C453" s="11">
        <f t="shared" si="35"/>
        <v>755.69999999999993</v>
      </c>
      <c r="D453" s="16">
        <f t="shared" si="32"/>
        <v>1415.79</v>
      </c>
      <c r="E453" s="16">
        <f t="shared" si="36"/>
        <v>1418.7631589999999</v>
      </c>
      <c r="F453" s="11">
        <f t="shared" si="33"/>
        <v>2.973158999999896</v>
      </c>
      <c r="G453" s="11">
        <f t="shared" si="34"/>
        <v>758.67315899999983</v>
      </c>
      <c r="H453" s="17"/>
      <c r="I453" s="16"/>
      <c r="J453" s="11"/>
      <c r="K453" s="11"/>
      <c r="L453" s="37"/>
    </row>
    <row r="454" spans="1:12">
      <c r="A454" s="27">
        <v>36611</v>
      </c>
      <c r="B454" s="11">
        <v>143.96</v>
      </c>
      <c r="C454" s="11">
        <f t="shared" si="35"/>
        <v>755.94999999999993</v>
      </c>
      <c r="D454" s="16">
        <f t="shared" si="32"/>
        <v>1416.04</v>
      </c>
      <c r="E454" s="16">
        <f t="shared" si="36"/>
        <v>1419.013684</v>
      </c>
      <c r="F454" s="11">
        <f t="shared" si="33"/>
        <v>2.9736840000000484</v>
      </c>
      <c r="G454" s="11">
        <f t="shared" si="34"/>
        <v>758.92368399999998</v>
      </c>
      <c r="H454" s="17"/>
      <c r="I454" s="16"/>
      <c r="J454" s="11"/>
      <c r="K454" s="11"/>
      <c r="L454" s="37"/>
    </row>
    <row r="455" spans="1:12">
      <c r="A455" s="27">
        <v>36612</v>
      </c>
      <c r="B455" s="11">
        <v>143.82</v>
      </c>
      <c r="C455" s="11">
        <f t="shared" si="35"/>
        <v>756.08999999999992</v>
      </c>
      <c r="D455" s="16">
        <f t="shared" si="32"/>
        <v>1416.18</v>
      </c>
      <c r="E455" s="16">
        <f t="shared" si="36"/>
        <v>1419.1539780000001</v>
      </c>
      <c r="F455" s="11">
        <f t="shared" si="33"/>
        <v>2.9739779999999882</v>
      </c>
      <c r="G455" s="11">
        <f t="shared" si="34"/>
        <v>759.06397799999991</v>
      </c>
      <c r="H455" s="17"/>
      <c r="I455" s="16"/>
      <c r="J455" s="11"/>
      <c r="K455" s="11"/>
      <c r="L455" s="37"/>
    </row>
    <row r="456" spans="1:12">
      <c r="A456" s="27">
        <v>36613</v>
      </c>
      <c r="B456" s="11">
        <v>144.02000000000001</v>
      </c>
      <c r="C456" s="11">
        <f t="shared" si="35"/>
        <v>755.89</v>
      </c>
      <c r="D456" s="16">
        <f t="shared" si="32"/>
        <v>1415.98</v>
      </c>
      <c r="E456" s="16">
        <f t="shared" si="36"/>
        <v>1418.9535579999999</v>
      </c>
      <c r="F456" s="11">
        <f t="shared" si="33"/>
        <v>2.9735579999999118</v>
      </c>
      <c r="G456" s="11">
        <f t="shared" si="34"/>
        <v>758.8635579999999</v>
      </c>
      <c r="H456" s="17"/>
      <c r="I456" s="16"/>
      <c r="J456" s="11"/>
      <c r="K456" s="11"/>
      <c r="L456" s="37"/>
    </row>
    <row r="457" spans="1:12">
      <c r="A457" s="27">
        <v>36614</v>
      </c>
      <c r="B457" s="11">
        <v>144.72</v>
      </c>
      <c r="C457" s="11">
        <f t="shared" si="35"/>
        <v>755.18999999999994</v>
      </c>
      <c r="D457" s="16">
        <f t="shared" si="32"/>
        <v>1415.28</v>
      </c>
      <c r="E457" s="16">
        <f t="shared" si="36"/>
        <v>1418.252088</v>
      </c>
      <c r="F457" s="11">
        <f t="shared" si="33"/>
        <v>2.9720879999999852</v>
      </c>
      <c r="G457" s="11">
        <f t="shared" si="34"/>
        <v>758.16208799999993</v>
      </c>
      <c r="H457" s="17"/>
      <c r="I457" s="16"/>
      <c r="J457" s="11"/>
      <c r="K457" s="11"/>
      <c r="L457" s="37"/>
    </row>
    <row r="458" spans="1:12">
      <c r="A458" s="27">
        <v>36615</v>
      </c>
      <c r="B458" s="11">
        <v>145.37</v>
      </c>
      <c r="C458" s="11">
        <f t="shared" si="35"/>
        <v>754.54</v>
      </c>
      <c r="D458" s="16">
        <f t="shared" si="32"/>
        <v>1414.63</v>
      </c>
      <c r="E458" s="16">
        <f t="shared" si="36"/>
        <v>1417.600723</v>
      </c>
      <c r="F458" s="11">
        <f t="shared" si="33"/>
        <v>2.9707229999999072</v>
      </c>
      <c r="G458" s="11">
        <f t="shared" si="34"/>
        <v>757.51072299999987</v>
      </c>
      <c r="H458" s="17"/>
      <c r="I458" s="16"/>
      <c r="J458" s="11"/>
      <c r="K458" s="11"/>
      <c r="L458" s="37"/>
    </row>
    <row r="459" spans="1:12">
      <c r="A459" s="27">
        <v>36616</v>
      </c>
      <c r="B459" s="11">
        <v>146.22</v>
      </c>
      <c r="C459" s="11">
        <f t="shared" si="35"/>
        <v>753.68999999999994</v>
      </c>
      <c r="D459" s="16">
        <f t="shared" si="32"/>
        <v>1413.78</v>
      </c>
      <c r="E459" s="16">
        <f t="shared" si="36"/>
        <v>1416.748938</v>
      </c>
      <c r="F459" s="11">
        <f t="shared" si="33"/>
        <v>2.9689379999999801</v>
      </c>
      <c r="G459" s="11">
        <f t="shared" si="34"/>
        <v>756.65893799999992</v>
      </c>
      <c r="H459" s="17"/>
      <c r="I459" s="16"/>
      <c r="J459" s="11"/>
      <c r="K459" s="11"/>
      <c r="L459" s="37"/>
    </row>
    <row r="460" spans="1:12">
      <c r="A460" s="27">
        <v>36617</v>
      </c>
      <c r="B460" s="11">
        <v>146.36000000000001</v>
      </c>
      <c r="C460" s="11">
        <f t="shared" si="35"/>
        <v>753.55</v>
      </c>
      <c r="D460" s="16">
        <f t="shared" si="32"/>
        <v>1413.6399999999999</v>
      </c>
      <c r="E460" s="16">
        <f t="shared" si="36"/>
        <v>1416.6086439999999</v>
      </c>
      <c r="F460" s="11">
        <f t="shared" si="33"/>
        <v>2.9686440000000403</v>
      </c>
      <c r="G460" s="11">
        <f t="shared" si="34"/>
        <v>756.51864399999999</v>
      </c>
      <c r="H460" s="17"/>
      <c r="I460" s="16"/>
      <c r="J460" s="11"/>
      <c r="K460" s="11"/>
      <c r="L460" s="37"/>
    </row>
    <row r="461" spans="1:12">
      <c r="A461" s="27">
        <v>36618</v>
      </c>
      <c r="B461" s="11">
        <v>145.87</v>
      </c>
      <c r="C461" s="11">
        <f t="shared" ref="C461:C478" si="37">899.91-B461</f>
        <v>754.04</v>
      </c>
      <c r="D461" s="16">
        <f t="shared" ref="D461:D478" si="38">1560-B461</f>
        <v>1414.13</v>
      </c>
      <c r="E461" s="16">
        <f t="shared" si="36"/>
        <v>1417.0996730000002</v>
      </c>
      <c r="F461" s="11">
        <f t="shared" ref="F461:F478" si="39">G461-C461</f>
        <v>2.9696730000000571</v>
      </c>
      <c r="G461" s="11">
        <f t="shared" ref="G461:G478" si="40">C461+(E461-D461)</f>
        <v>757.00967300000002</v>
      </c>
      <c r="H461" s="17"/>
      <c r="I461" s="16"/>
      <c r="J461" s="11"/>
      <c r="K461" s="11"/>
      <c r="L461" s="37"/>
    </row>
    <row r="462" spans="1:12">
      <c r="A462" s="27">
        <v>36619</v>
      </c>
      <c r="B462" s="11">
        <v>145.46</v>
      </c>
      <c r="C462" s="11">
        <f t="shared" si="37"/>
        <v>754.44999999999993</v>
      </c>
      <c r="D462" s="16">
        <f t="shared" si="38"/>
        <v>1414.54</v>
      </c>
      <c r="E462" s="16">
        <f t="shared" si="36"/>
        <v>1417.510534</v>
      </c>
      <c r="F462" s="11">
        <f t="shared" si="39"/>
        <v>2.9705340000000433</v>
      </c>
      <c r="G462" s="11">
        <f t="shared" si="40"/>
        <v>757.42053399999998</v>
      </c>
      <c r="H462" s="17"/>
      <c r="I462" s="16"/>
      <c r="J462" s="11"/>
      <c r="K462" s="11"/>
      <c r="L462" s="37"/>
    </row>
    <row r="463" spans="1:12">
      <c r="A463" s="27">
        <v>36620</v>
      </c>
      <c r="B463" s="11">
        <v>145.84</v>
      </c>
      <c r="C463" s="11">
        <f t="shared" si="37"/>
        <v>754.06999999999994</v>
      </c>
      <c r="D463" s="16">
        <f t="shared" si="38"/>
        <v>1414.16</v>
      </c>
      <c r="E463" s="16">
        <f t="shared" si="36"/>
        <v>1417.1297360000001</v>
      </c>
      <c r="F463" s="11">
        <f t="shared" si="39"/>
        <v>2.9697360000000117</v>
      </c>
      <c r="G463" s="11">
        <f t="shared" si="40"/>
        <v>757.03973599999995</v>
      </c>
      <c r="H463" s="17"/>
      <c r="I463" s="16"/>
      <c r="J463" s="11"/>
      <c r="K463" s="11"/>
      <c r="L463" s="37"/>
    </row>
    <row r="464" spans="1:12">
      <c r="A464" s="27">
        <v>36621</v>
      </c>
      <c r="B464" s="11">
        <v>146.09</v>
      </c>
      <c r="C464" s="11">
        <f t="shared" si="37"/>
        <v>753.81999999999994</v>
      </c>
      <c r="D464" s="16">
        <f t="shared" si="38"/>
        <v>1413.91</v>
      </c>
      <c r="E464" s="16">
        <f t="shared" si="36"/>
        <v>1416.8792110000002</v>
      </c>
      <c r="F464" s="11">
        <f t="shared" si="39"/>
        <v>2.9692110000000866</v>
      </c>
      <c r="G464" s="11">
        <f t="shared" si="40"/>
        <v>756.78921100000002</v>
      </c>
      <c r="H464" s="17"/>
      <c r="I464" s="16"/>
      <c r="J464" s="11"/>
      <c r="K464" s="11"/>
      <c r="L464" s="37"/>
    </row>
    <row r="465" spans="1:12">
      <c r="A465" s="27">
        <v>36622</v>
      </c>
      <c r="B465" s="11">
        <v>146.32</v>
      </c>
      <c r="C465" s="11">
        <f t="shared" si="37"/>
        <v>753.58999999999992</v>
      </c>
      <c r="D465" s="16">
        <f t="shared" si="38"/>
        <v>1413.68</v>
      </c>
      <c r="E465" s="16">
        <f t="shared" si="36"/>
        <v>1416.6487280000001</v>
      </c>
      <c r="F465" s="11">
        <f t="shared" si="39"/>
        <v>2.9687280000000555</v>
      </c>
      <c r="G465" s="11">
        <f t="shared" si="40"/>
        <v>756.55872799999997</v>
      </c>
      <c r="H465" s="17"/>
      <c r="I465" s="16"/>
      <c r="J465" s="11"/>
      <c r="K465" s="11"/>
      <c r="L465" s="37"/>
    </row>
    <row r="466" spans="1:12">
      <c r="A466" s="27">
        <v>36623</v>
      </c>
      <c r="B466" s="11">
        <v>146.94</v>
      </c>
      <c r="C466" s="11">
        <f t="shared" si="37"/>
        <v>752.97</v>
      </c>
      <c r="D466" s="16">
        <f t="shared" si="38"/>
        <v>1413.06</v>
      </c>
      <c r="E466" s="16">
        <f t="shared" si="36"/>
        <v>1416.0274259999999</v>
      </c>
      <c r="F466" s="11">
        <f t="shared" si="39"/>
        <v>2.9674259999999322</v>
      </c>
      <c r="G466" s="11">
        <f t="shared" si="40"/>
        <v>755.93742599999996</v>
      </c>
      <c r="H466" s="17"/>
      <c r="I466" s="16"/>
      <c r="J466" s="11"/>
      <c r="K466" s="11"/>
      <c r="L466" s="37"/>
    </row>
    <row r="467" spans="1:12">
      <c r="A467" s="27">
        <v>36624</v>
      </c>
      <c r="B467" s="11">
        <v>147.74</v>
      </c>
      <c r="C467" s="11">
        <f t="shared" si="37"/>
        <v>752.17</v>
      </c>
      <c r="D467" s="16">
        <f t="shared" si="38"/>
        <v>1412.26</v>
      </c>
      <c r="E467" s="16">
        <f t="shared" si="36"/>
        <v>1415.2257460000001</v>
      </c>
      <c r="F467" s="11">
        <f t="shared" si="39"/>
        <v>2.965746000000081</v>
      </c>
      <c r="G467" s="11">
        <f t="shared" si="40"/>
        <v>755.13574600000004</v>
      </c>
      <c r="H467" s="17"/>
      <c r="I467" s="16"/>
      <c r="J467" s="11"/>
      <c r="K467" s="11"/>
      <c r="L467" s="37"/>
    </row>
    <row r="468" spans="1:12">
      <c r="A468" s="27">
        <v>36625</v>
      </c>
      <c r="B468" s="11">
        <v>147.61000000000001</v>
      </c>
      <c r="C468" s="11">
        <f t="shared" si="37"/>
        <v>752.3</v>
      </c>
      <c r="D468" s="16">
        <f t="shared" si="38"/>
        <v>1412.3899999999999</v>
      </c>
      <c r="E468" s="16">
        <f t="shared" si="36"/>
        <v>1415.3560189999998</v>
      </c>
      <c r="F468" s="11">
        <f t="shared" si="39"/>
        <v>2.9660189999999602</v>
      </c>
      <c r="G468" s="11">
        <f t="shared" si="40"/>
        <v>755.26601899999991</v>
      </c>
      <c r="H468" s="17"/>
      <c r="I468" s="16"/>
      <c r="J468" s="11"/>
      <c r="K468" s="11"/>
      <c r="L468" s="37"/>
    </row>
    <row r="469" spans="1:12">
      <c r="A469" s="27">
        <v>36626</v>
      </c>
      <c r="B469" s="11">
        <v>147.4</v>
      </c>
      <c r="C469" s="11">
        <f t="shared" si="37"/>
        <v>752.51</v>
      </c>
      <c r="D469" s="16">
        <f t="shared" si="38"/>
        <v>1412.6</v>
      </c>
      <c r="E469" s="16">
        <f t="shared" si="36"/>
        <v>1415.56646</v>
      </c>
      <c r="F469" s="11">
        <f t="shared" si="39"/>
        <v>2.9664600000000974</v>
      </c>
      <c r="G469" s="11">
        <f t="shared" si="40"/>
        <v>755.47646000000009</v>
      </c>
      <c r="H469" s="17"/>
      <c r="I469" s="16"/>
      <c r="J469" s="11"/>
      <c r="K469" s="11"/>
      <c r="L469" s="37"/>
    </row>
    <row r="470" spans="1:12">
      <c r="A470" s="27">
        <v>36627</v>
      </c>
      <c r="B470" s="11">
        <v>147.66</v>
      </c>
      <c r="C470" s="11">
        <f t="shared" si="37"/>
        <v>752.25</v>
      </c>
      <c r="D470" s="16">
        <f t="shared" si="38"/>
        <v>1412.34</v>
      </c>
      <c r="E470" s="16">
        <f t="shared" si="36"/>
        <v>1415.3059139999998</v>
      </c>
      <c r="F470" s="11">
        <f t="shared" si="39"/>
        <v>2.9659139999998843</v>
      </c>
      <c r="G470" s="11">
        <f t="shared" si="40"/>
        <v>755.21591399999988</v>
      </c>
      <c r="H470" s="17"/>
      <c r="I470" s="16"/>
      <c r="J470" s="11"/>
      <c r="K470" s="11"/>
      <c r="L470" s="37"/>
    </row>
    <row r="471" spans="1:12">
      <c r="A471" s="27">
        <v>36628</v>
      </c>
      <c r="B471" s="11">
        <v>147.68</v>
      </c>
      <c r="C471" s="11">
        <f t="shared" si="37"/>
        <v>752.23</v>
      </c>
      <c r="D471" s="16">
        <f t="shared" si="38"/>
        <v>1412.32</v>
      </c>
      <c r="E471" s="16">
        <f t="shared" si="36"/>
        <v>1415.2858719999999</v>
      </c>
      <c r="F471" s="11">
        <f t="shared" si="39"/>
        <v>2.9658719999999903</v>
      </c>
      <c r="G471" s="11">
        <f t="shared" si="40"/>
        <v>755.19587200000001</v>
      </c>
      <c r="H471" s="17"/>
      <c r="I471" s="16"/>
      <c r="J471" s="11"/>
      <c r="K471" s="11"/>
      <c r="L471" s="37"/>
    </row>
    <row r="472" spans="1:12">
      <c r="A472" s="27">
        <v>36629</v>
      </c>
      <c r="B472" s="11">
        <v>147.08000000000001</v>
      </c>
      <c r="C472" s="11">
        <f t="shared" si="37"/>
        <v>752.82999999999993</v>
      </c>
      <c r="D472" s="16">
        <f t="shared" si="38"/>
        <v>1412.92</v>
      </c>
      <c r="E472" s="16">
        <f t="shared" si="36"/>
        <v>1415.8871320000001</v>
      </c>
      <c r="F472" s="11">
        <f t="shared" si="39"/>
        <v>2.9671319999999923</v>
      </c>
      <c r="G472" s="11">
        <f t="shared" si="40"/>
        <v>755.79713199999992</v>
      </c>
      <c r="H472" s="17"/>
      <c r="I472" s="16"/>
      <c r="J472" s="11"/>
      <c r="K472" s="11"/>
      <c r="L472" s="37"/>
    </row>
    <row r="473" spans="1:12">
      <c r="A473" s="27">
        <v>36630</v>
      </c>
      <c r="B473" s="11">
        <v>146.74</v>
      </c>
      <c r="C473" s="11">
        <f t="shared" si="37"/>
        <v>753.17</v>
      </c>
      <c r="D473" s="16">
        <f t="shared" si="38"/>
        <v>1413.26</v>
      </c>
      <c r="E473" s="16">
        <f t="shared" si="36"/>
        <v>1416.227846</v>
      </c>
      <c r="F473" s="11">
        <f t="shared" si="39"/>
        <v>2.9678460000000086</v>
      </c>
      <c r="G473" s="11">
        <f t="shared" si="40"/>
        <v>756.13784599999997</v>
      </c>
      <c r="H473" s="17"/>
      <c r="I473" s="16"/>
      <c r="J473" s="11"/>
      <c r="K473" s="11"/>
      <c r="L473" s="37"/>
    </row>
    <row r="474" spans="1:12">
      <c r="A474" s="27">
        <v>36631</v>
      </c>
      <c r="B474" s="11">
        <v>146.69</v>
      </c>
      <c r="C474" s="11">
        <f t="shared" si="37"/>
        <v>753.22</v>
      </c>
      <c r="D474" s="16">
        <f t="shared" si="38"/>
        <v>1413.31</v>
      </c>
      <c r="E474" s="16">
        <f t="shared" si="36"/>
        <v>1416.277951</v>
      </c>
      <c r="F474" s="11">
        <f t="shared" si="39"/>
        <v>2.9679510000000846</v>
      </c>
      <c r="G474" s="11">
        <f t="shared" si="40"/>
        <v>756.18795100000011</v>
      </c>
      <c r="H474" s="17"/>
      <c r="I474" s="16"/>
      <c r="J474" s="11"/>
      <c r="K474" s="11"/>
      <c r="L474" s="37"/>
    </row>
    <row r="475" spans="1:12">
      <c r="A475" s="27">
        <v>36632</v>
      </c>
      <c r="B475" s="11">
        <v>146.82</v>
      </c>
      <c r="C475" s="11">
        <f t="shared" si="37"/>
        <v>753.08999999999992</v>
      </c>
      <c r="D475" s="16">
        <f t="shared" si="38"/>
        <v>1413.18</v>
      </c>
      <c r="E475" s="16">
        <f t="shared" si="36"/>
        <v>1416.147678</v>
      </c>
      <c r="F475" s="11">
        <f t="shared" si="39"/>
        <v>2.9676779999999781</v>
      </c>
      <c r="G475" s="11">
        <f t="shared" si="40"/>
        <v>756.0576779999999</v>
      </c>
      <c r="H475" s="17"/>
      <c r="I475" s="16"/>
      <c r="J475" s="11"/>
      <c r="K475" s="11"/>
      <c r="L475" s="37"/>
    </row>
    <row r="476" spans="1:12">
      <c r="A476" s="27">
        <v>36633</v>
      </c>
      <c r="B476" s="11">
        <v>146.72</v>
      </c>
      <c r="C476" s="11">
        <f t="shared" si="37"/>
        <v>753.18999999999994</v>
      </c>
      <c r="D476" s="16">
        <f t="shared" si="38"/>
        <v>1413.28</v>
      </c>
      <c r="E476" s="16">
        <f t="shared" si="36"/>
        <v>1416.2478879999999</v>
      </c>
      <c r="F476" s="11">
        <f t="shared" si="39"/>
        <v>2.9678879999999026</v>
      </c>
      <c r="G476" s="11">
        <f t="shared" si="40"/>
        <v>756.15788799999984</v>
      </c>
      <c r="H476" s="17"/>
      <c r="I476" s="16"/>
      <c r="J476" s="11"/>
      <c r="K476" s="11"/>
      <c r="L476" s="37"/>
    </row>
    <row r="477" spans="1:12">
      <c r="A477" s="27">
        <v>36634</v>
      </c>
      <c r="B477" s="11">
        <v>147.07</v>
      </c>
      <c r="C477" s="11">
        <f t="shared" si="37"/>
        <v>752.83999999999992</v>
      </c>
      <c r="D477" s="16">
        <f t="shared" si="38"/>
        <v>1412.93</v>
      </c>
      <c r="E477" s="16">
        <f t="shared" si="36"/>
        <v>1415.8971530000001</v>
      </c>
      <c r="F477" s="11">
        <f t="shared" si="39"/>
        <v>2.967153000000053</v>
      </c>
      <c r="G477" s="11">
        <f t="shared" si="40"/>
        <v>755.80715299999997</v>
      </c>
      <c r="H477" s="17"/>
      <c r="I477" s="16"/>
      <c r="J477" s="11"/>
      <c r="K477" s="11"/>
      <c r="L477" s="37"/>
    </row>
    <row r="478" spans="1:12">
      <c r="A478" s="27">
        <v>36635</v>
      </c>
      <c r="B478" s="11">
        <v>147.46</v>
      </c>
      <c r="C478" s="11">
        <f t="shared" si="37"/>
        <v>752.44999999999993</v>
      </c>
      <c r="D478" s="16">
        <f t="shared" si="38"/>
        <v>1412.54</v>
      </c>
      <c r="E478" s="16">
        <f t="shared" si="36"/>
        <v>1415.5063339999999</v>
      </c>
      <c r="F478" s="11">
        <f t="shared" si="39"/>
        <v>2.9663339999999607</v>
      </c>
      <c r="G478" s="11">
        <f t="shared" si="40"/>
        <v>755.41633399999989</v>
      </c>
      <c r="H478" s="17"/>
      <c r="I478" s="16"/>
      <c r="J478" s="11"/>
      <c r="K478" s="11"/>
      <c r="L478" s="37"/>
    </row>
    <row r="479" spans="1:12">
      <c r="A479" s="27">
        <v>36636</v>
      </c>
      <c r="B479" s="17"/>
      <c r="C479" s="15"/>
      <c r="D479" s="16"/>
      <c r="E479" s="16"/>
      <c r="F479" s="15"/>
      <c r="G479" s="15"/>
      <c r="H479" s="17"/>
    </row>
    <row r="480" spans="1:12">
      <c r="A480" s="27">
        <v>36637</v>
      </c>
      <c r="B480" s="17"/>
      <c r="C480" s="15"/>
      <c r="D480" s="16"/>
      <c r="E480" s="16"/>
      <c r="F480" s="15"/>
      <c r="G480" s="15"/>
      <c r="H480" s="17"/>
    </row>
    <row r="481" spans="1:8">
      <c r="A481" s="27">
        <v>36638</v>
      </c>
      <c r="B481" s="17"/>
      <c r="C481" s="15"/>
      <c r="D481" s="16"/>
      <c r="E481" s="16"/>
      <c r="F481" s="15"/>
      <c r="G481" s="15"/>
      <c r="H481" s="17"/>
    </row>
    <row r="482" spans="1:8">
      <c r="A482" s="27">
        <v>36639</v>
      </c>
      <c r="B482" s="17"/>
      <c r="C482" s="15"/>
      <c r="D482" s="16"/>
      <c r="E482" s="16"/>
      <c r="F482" s="15"/>
      <c r="G482" s="15"/>
      <c r="H482" s="17"/>
    </row>
    <row r="483" spans="1:8">
      <c r="A483" s="27">
        <v>36640</v>
      </c>
      <c r="B483" s="17"/>
      <c r="C483" s="15"/>
      <c r="D483" s="16"/>
      <c r="E483" s="16"/>
      <c r="F483" s="15"/>
      <c r="G483" s="15"/>
      <c r="H483" s="17"/>
    </row>
    <row r="484" spans="1:8">
      <c r="A484" s="27">
        <v>36641</v>
      </c>
      <c r="B484" s="17"/>
      <c r="C484" s="15"/>
      <c r="D484" s="16"/>
      <c r="E484" s="16"/>
      <c r="F484" s="15"/>
      <c r="G484" s="15"/>
      <c r="H484" s="17"/>
    </row>
    <row r="485" spans="1:8">
      <c r="A485" s="27">
        <v>36642</v>
      </c>
      <c r="B485" s="17"/>
      <c r="C485" s="15"/>
      <c r="D485" s="16"/>
      <c r="E485" s="16"/>
      <c r="F485" s="15"/>
      <c r="G485" s="15"/>
      <c r="H485" s="17"/>
    </row>
    <row r="486" spans="1:8">
      <c r="A486" s="27">
        <v>36643</v>
      </c>
      <c r="B486" s="17"/>
      <c r="C486" s="15"/>
      <c r="D486" s="16"/>
      <c r="E486" s="16"/>
      <c r="F486" s="15"/>
      <c r="G486" s="15"/>
      <c r="H486" s="17"/>
    </row>
    <row r="487" spans="1:8">
      <c r="A487" s="27">
        <v>36644</v>
      </c>
      <c r="B487" s="17"/>
      <c r="C487" s="15"/>
      <c r="D487" s="16"/>
      <c r="E487" s="16"/>
      <c r="F487" s="15"/>
      <c r="G487" s="15"/>
      <c r="H487" s="17"/>
    </row>
    <row r="488" spans="1:8">
      <c r="A488" s="27">
        <v>36645</v>
      </c>
      <c r="B488" s="17"/>
      <c r="C488" s="15"/>
      <c r="D488" s="16"/>
      <c r="E488" s="16"/>
      <c r="F488" s="15"/>
      <c r="G488" s="15"/>
      <c r="H488" s="17"/>
    </row>
    <row r="489" spans="1:8">
      <c r="A489" s="27">
        <v>36646</v>
      </c>
      <c r="B489" s="17"/>
      <c r="C489" s="15"/>
      <c r="D489" s="16"/>
      <c r="E489" s="16"/>
      <c r="F489" s="15"/>
      <c r="G489" s="15"/>
      <c r="H489" s="17"/>
    </row>
    <row r="490" spans="1:8">
      <c r="A490" s="27">
        <v>36647</v>
      </c>
      <c r="B490" s="17"/>
      <c r="C490" s="15"/>
      <c r="D490" s="16"/>
      <c r="E490" s="16"/>
      <c r="F490" s="15"/>
      <c r="G490" s="15"/>
      <c r="H490" s="17"/>
    </row>
    <row r="491" spans="1:8">
      <c r="A491" s="27">
        <v>36648</v>
      </c>
      <c r="B491" s="17"/>
      <c r="C491" s="15"/>
      <c r="D491" s="16"/>
      <c r="E491" s="16"/>
      <c r="F491" s="15"/>
      <c r="G491" s="15"/>
      <c r="H491" s="17"/>
    </row>
    <row r="492" spans="1:8">
      <c r="A492" s="27">
        <v>36649</v>
      </c>
      <c r="B492" s="17"/>
      <c r="C492" s="15"/>
      <c r="D492" s="16"/>
      <c r="E492" s="16"/>
      <c r="F492" s="15"/>
      <c r="G492" s="15"/>
      <c r="H492" s="17"/>
    </row>
    <row r="493" spans="1:8">
      <c r="A493" s="27">
        <v>36650</v>
      </c>
      <c r="B493" s="17"/>
      <c r="C493" s="15"/>
      <c r="D493" s="16"/>
      <c r="E493" s="16"/>
      <c r="F493" s="15"/>
      <c r="G493" s="15"/>
      <c r="H493" s="17"/>
    </row>
    <row r="494" spans="1:8">
      <c r="A494" s="27">
        <v>36651</v>
      </c>
      <c r="B494" s="17"/>
      <c r="C494" s="15"/>
      <c r="D494" s="16"/>
      <c r="E494" s="16"/>
      <c r="F494" s="15"/>
      <c r="G494" s="15"/>
      <c r="H494" s="17"/>
    </row>
    <row r="495" spans="1:8">
      <c r="A495" s="27">
        <v>36652</v>
      </c>
      <c r="B495" s="17"/>
      <c r="C495" s="15"/>
      <c r="D495" s="16"/>
      <c r="E495" s="16"/>
      <c r="F495" s="15"/>
      <c r="G495" s="15"/>
      <c r="H495" s="17"/>
    </row>
    <row r="496" spans="1:8">
      <c r="A496" s="27">
        <v>36653</v>
      </c>
      <c r="B496" s="17"/>
      <c r="C496" s="15"/>
      <c r="D496" s="16"/>
      <c r="E496" s="16"/>
      <c r="F496" s="15"/>
      <c r="G496" s="15"/>
      <c r="H496" s="17"/>
    </row>
    <row r="497" spans="1:8">
      <c r="A497" s="27">
        <v>36654</v>
      </c>
      <c r="B497" s="17"/>
      <c r="C497" s="15"/>
      <c r="D497" s="16"/>
      <c r="E497" s="16"/>
      <c r="F497" s="15"/>
      <c r="G497" s="15"/>
      <c r="H497" s="17"/>
    </row>
    <row r="498" spans="1:8">
      <c r="A498" s="27">
        <v>36655</v>
      </c>
      <c r="B498" s="17"/>
      <c r="C498" s="15"/>
      <c r="D498" s="16"/>
      <c r="E498" s="16"/>
      <c r="F498" s="15"/>
      <c r="G498" s="15"/>
      <c r="H498" s="17"/>
    </row>
    <row r="499" spans="1:8">
      <c r="A499" s="27">
        <v>36656</v>
      </c>
      <c r="B499" s="17"/>
      <c r="C499" s="15"/>
      <c r="D499" s="16"/>
      <c r="E499" s="16"/>
      <c r="F499" s="15"/>
      <c r="G499" s="15"/>
      <c r="H499" s="17"/>
    </row>
    <row r="500" spans="1:8">
      <c r="A500" s="27">
        <v>36657</v>
      </c>
      <c r="B500" s="17"/>
      <c r="C500" s="15"/>
      <c r="D500" s="16"/>
      <c r="E500" s="16"/>
      <c r="F500" s="15"/>
      <c r="G500" s="15"/>
      <c r="H500" s="17"/>
    </row>
    <row r="501" spans="1:8">
      <c r="A501" s="27">
        <v>36658</v>
      </c>
      <c r="B501" s="17"/>
      <c r="C501" s="15"/>
      <c r="D501" s="16"/>
      <c r="E501" s="16"/>
      <c r="F501" s="15"/>
      <c r="G501" s="15"/>
      <c r="H501" s="17"/>
    </row>
    <row r="502" spans="1:8">
      <c r="A502" s="27">
        <v>36659</v>
      </c>
      <c r="B502" s="17"/>
      <c r="C502" s="15"/>
      <c r="D502" s="16"/>
      <c r="E502" s="16"/>
      <c r="F502" s="15"/>
      <c r="G502" s="15"/>
      <c r="H502" s="17"/>
    </row>
    <row r="503" spans="1:8">
      <c r="A503" s="27">
        <v>36660</v>
      </c>
      <c r="B503" s="17"/>
      <c r="C503" s="15"/>
      <c r="D503" s="16"/>
      <c r="E503" s="16"/>
      <c r="F503" s="15"/>
      <c r="G503" s="15"/>
      <c r="H503" s="17"/>
    </row>
    <row r="504" spans="1:8">
      <c r="A504" s="27">
        <v>36661</v>
      </c>
      <c r="B504" s="17"/>
      <c r="C504" s="15"/>
      <c r="D504" s="16"/>
      <c r="E504" s="16"/>
      <c r="F504" s="15"/>
      <c r="G504" s="15"/>
      <c r="H504" s="17"/>
    </row>
    <row r="505" spans="1:8">
      <c r="A505" s="27">
        <v>36662</v>
      </c>
      <c r="B505" s="17"/>
      <c r="C505" s="15"/>
      <c r="D505" s="16"/>
      <c r="E505" s="16"/>
      <c r="F505" s="15"/>
      <c r="G505" s="15"/>
      <c r="H505" s="17"/>
    </row>
    <row r="506" spans="1:8">
      <c r="A506" s="27">
        <v>36663</v>
      </c>
      <c r="B506" s="17"/>
      <c r="C506" s="15"/>
      <c r="D506" s="16"/>
      <c r="E506" s="16"/>
      <c r="F506" s="15"/>
      <c r="G506" s="15"/>
      <c r="H506" s="17"/>
    </row>
    <row r="507" spans="1:8">
      <c r="A507" s="27">
        <v>36664</v>
      </c>
      <c r="B507" s="17"/>
      <c r="C507" s="15"/>
      <c r="D507" s="16"/>
      <c r="E507" s="16"/>
      <c r="F507" s="15"/>
      <c r="G507" s="15"/>
      <c r="H507" s="17"/>
    </row>
    <row r="508" spans="1:8">
      <c r="A508" s="27">
        <v>36665</v>
      </c>
      <c r="B508" s="17"/>
      <c r="C508" s="15"/>
      <c r="D508" s="16"/>
      <c r="E508" s="16"/>
      <c r="F508" s="15"/>
      <c r="G508" s="15"/>
      <c r="H508" s="17"/>
    </row>
    <row r="509" spans="1:8">
      <c r="A509" s="27">
        <v>36666</v>
      </c>
      <c r="B509" s="17"/>
      <c r="C509" s="15"/>
      <c r="D509" s="16"/>
      <c r="E509" s="16"/>
      <c r="F509" s="15"/>
      <c r="G509" s="15"/>
      <c r="H509" s="17"/>
    </row>
    <row r="510" spans="1:8">
      <c r="A510" s="27">
        <v>36667</v>
      </c>
      <c r="B510" s="17"/>
      <c r="C510" s="15"/>
      <c r="D510" s="16"/>
      <c r="E510" s="16"/>
      <c r="F510" s="15"/>
      <c r="G510" s="15"/>
      <c r="H510" s="17"/>
    </row>
    <row r="511" spans="1:8">
      <c r="A511" s="27">
        <v>36668</v>
      </c>
      <c r="B511" s="17"/>
      <c r="C511" s="15"/>
      <c r="D511" s="16"/>
      <c r="E511" s="16"/>
      <c r="F511" s="15"/>
      <c r="G511" s="15"/>
      <c r="H511" s="17"/>
    </row>
    <row r="512" spans="1:8">
      <c r="A512" s="27">
        <v>36669</v>
      </c>
      <c r="B512" s="17"/>
      <c r="C512" s="15"/>
      <c r="D512" s="16"/>
      <c r="E512" s="16"/>
      <c r="F512" s="15"/>
      <c r="G512" s="15"/>
      <c r="H512" s="17"/>
    </row>
    <row r="513" spans="1:8">
      <c r="A513" s="27">
        <v>36670</v>
      </c>
      <c r="B513" s="17"/>
      <c r="C513" s="15"/>
      <c r="D513" s="16"/>
      <c r="E513" s="16"/>
      <c r="F513" s="15"/>
      <c r="G513" s="15"/>
      <c r="H513" s="17"/>
    </row>
    <row r="514" spans="1:8">
      <c r="A514" s="27">
        <v>36671</v>
      </c>
      <c r="B514" s="17"/>
      <c r="C514" s="15"/>
      <c r="D514" s="16"/>
      <c r="E514" s="16"/>
      <c r="F514" s="15"/>
      <c r="G514" s="15"/>
      <c r="H514" s="17"/>
    </row>
    <row r="515" spans="1:8">
      <c r="A515" s="27">
        <v>36672</v>
      </c>
      <c r="B515" s="17"/>
      <c r="C515" s="15"/>
      <c r="D515" s="16"/>
      <c r="E515" s="16"/>
      <c r="F515" s="15"/>
      <c r="G515" s="15"/>
      <c r="H515" s="17"/>
    </row>
    <row r="516" spans="1:8">
      <c r="A516" s="27">
        <v>36673</v>
      </c>
      <c r="B516" s="17"/>
      <c r="C516" s="15"/>
      <c r="D516" s="16"/>
      <c r="E516" s="16"/>
      <c r="F516" s="15"/>
      <c r="G516" s="15"/>
      <c r="H516" s="17"/>
    </row>
    <row r="517" spans="1:8">
      <c r="A517" s="27">
        <v>36674</v>
      </c>
      <c r="B517" s="17"/>
      <c r="C517" s="15"/>
      <c r="D517" s="16"/>
      <c r="E517" s="16"/>
      <c r="F517" s="15"/>
      <c r="G517" s="15"/>
      <c r="H517" s="17"/>
    </row>
    <row r="518" spans="1:8">
      <c r="A518" s="27">
        <v>36675</v>
      </c>
      <c r="B518" s="17"/>
      <c r="C518" s="15"/>
      <c r="D518" s="16"/>
      <c r="E518" s="16"/>
      <c r="F518" s="15"/>
      <c r="G518" s="15"/>
      <c r="H518" s="17"/>
    </row>
    <row r="519" spans="1:8">
      <c r="A519" s="27">
        <v>36676</v>
      </c>
      <c r="B519" s="17"/>
      <c r="C519" s="15"/>
      <c r="D519" s="16"/>
      <c r="E519" s="16"/>
      <c r="F519" s="15"/>
      <c r="G519" s="15"/>
      <c r="H519" s="17"/>
    </row>
    <row r="520" spans="1:8">
      <c r="A520" s="27">
        <v>36677</v>
      </c>
      <c r="B520" s="17"/>
      <c r="C520" s="15"/>
      <c r="D520" s="16"/>
      <c r="E520" s="16"/>
      <c r="F520" s="15"/>
      <c r="G520" s="15"/>
      <c r="H520" s="17"/>
    </row>
    <row r="521" spans="1:8">
      <c r="A521" s="27">
        <v>36678</v>
      </c>
      <c r="B521" s="17"/>
      <c r="C521" s="15"/>
      <c r="D521" s="16"/>
      <c r="E521" s="16"/>
      <c r="F521" s="15"/>
      <c r="G521" s="15"/>
      <c r="H521" s="17"/>
    </row>
    <row r="522" spans="1:8">
      <c r="A522" s="27">
        <v>36679</v>
      </c>
      <c r="B522" s="17"/>
      <c r="C522" s="15"/>
      <c r="D522" s="16"/>
      <c r="E522" s="16"/>
      <c r="F522" s="15"/>
      <c r="G522" s="15"/>
      <c r="H522" s="17"/>
    </row>
    <row r="523" spans="1:8">
      <c r="A523" s="27">
        <v>36680</v>
      </c>
      <c r="B523" s="17"/>
      <c r="C523" s="15"/>
      <c r="D523" s="16"/>
      <c r="E523" s="16"/>
      <c r="F523" s="15"/>
      <c r="G523" s="15"/>
      <c r="H523" s="17"/>
    </row>
    <row r="524" spans="1:8">
      <c r="A524" s="27">
        <v>36681</v>
      </c>
      <c r="B524" s="17"/>
      <c r="C524" s="15"/>
      <c r="D524" s="16"/>
      <c r="E524" s="16"/>
      <c r="F524" s="15"/>
      <c r="G524" s="15"/>
      <c r="H524" s="17"/>
    </row>
    <row r="525" spans="1:8">
      <c r="A525" s="27">
        <v>36682</v>
      </c>
      <c r="B525" s="17"/>
      <c r="C525" s="15"/>
      <c r="D525" s="16"/>
      <c r="E525" s="16"/>
      <c r="F525" s="15"/>
      <c r="G525" s="15"/>
      <c r="H525" s="17"/>
    </row>
    <row r="526" spans="1:8">
      <c r="A526" s="27">
        <v>36683</v>
      </c>
      <c r="B526" s="17"/>
      <c r="C526" s="15"/>
      <c r="D526" s="16"/>
      <c r="E526" s="16"/>
      <c r="F526" s="15"/>
      <c r="G526" s="15"/>
      <c r="H526" s="17"/>
    </row>
    <row r="527" spans="1:8">
      <c r="A527" s="27">
        <v>36684</v>
      </c>
      <c r="B527" s="17"/>
      <c r="C527" s="15"/>
      <c r="D527" s="16"/>
      <c r="E527" s="16"/>
      <c r="F527" s="15"/>
      <c r="G527" s="15"/>
      <c r="H527" s="17"/>
    </row>
    <row r="528" spans="1:8">
      <c r="A528" s="27">
        <v>36685</v>
      </c>
      <c r="B528" s="17"/>
      <c r="C528" s="15"/>
      <c r="D528" s="16"/>
      <c r="E528" s="16"/>
      <c r="F528" s="15"/>
      <c r="G528" s="15"/>
      <c r="H528" s="17"/>
    </row>
    <row r="529" spans="1:12">
      <c r="A529" s="27">
        <v>36686</v>
      </c>
      <c r="B529" s="17"/>
      <c r="C529" s="15"/>
      <c r="D529" s="16"/>
      <c r="E529" s="16"/>
      <c r="F529" s="15"/>
      <c r="G529" s="15"/>
      <c r="H529" s="17"/>
    </row>
    <row r="530" spans="1:12">
      <c r="A530" s="27">
        <v>36687</v>
      </c>
      <c r="B530" s="17"/>
      <c r="C530" s="15"/>
      <c r="D530" s="16"/>
      <c r="E530" s="16"/>
      <c r="F530" s="15"/>
      <c r="G530" s="15"/>
      <c r="H530" s="17"/>
    </row>
    <row r="531" spans="1:12">
      <c r="A531" s="27">
        <v>36688</v>
      </c>
      <c r="B531" s="17"/>
      <c r="C531" s="15"/>
      <c r="D531" s="16"/>
      <c r="E531" s="16"/>
      <c r="F531" s="15"/>
      <c r="G531" s="15"/>
      <c r="H531" s="17"/>
    </row>
    <row r="532" spans="1:12">
      <c r="A532" s="27">
        <v>36689</v>
      </c>
      <c r="B532" s="17"/>
      <c r="C532" s="15"/>
      <c r="D532" s="16"/>
      <c r="E532" s="16"/>
      <c r="F532" s="15"/>
      <c r="G532" s="15"/>
      <c r="H532" s="17"/>
    </row>
    <row r="533" spans="1:12">
      <c r="A533" s="27">
        <v>36690</v>
      </c>
      <c r="B533" s="11">
        <v>159.81</v>
      </c>
      <c r="C533" s="11">
        <f t="shared" ref="C533:C596" si="41">899.91-B533</f>
        <v>740.09999999999991</v>
      </c>
      <c r="D533" s="16">
        <f t="shared" ref="D533:D596" si="42">1560-B533</f>
        <v>1400.19</v>
      </c>
      <c r="E533" s="16">
        <f t="shared" ref="E533:E596" si="43">D533*1.0021</f>
        <v>1403.1303990000001</v>
      </c>
      <c r="F533" s="11">
        <f t="shared" ref="F533:F596" si="44">G533-C533</f>
        <v>2.9403990000000704</v>
      </c>
      <c r="G533" s="11">
        <f t="shared" ref="G533:G596" si="45">C533+(E533-D533)</f>
        <v>743.04039899999998</v>
      </c>
      <c r="H533" s="17"/>
      <c r="I533" s="16"/>
      <c r="J533" s="11"/>
      <c r="K533" s="11"/>
      <c r="L533" s="37"/>
    </row>
    <row r="534" spans="1:12">
      <c r="A534" s="27">
        <v>36691</v>
      </c>
      <c r="B534" s="11">
        <v>158.75</v>
      </c>
      <c r="C534" s="11">
        <f t="shared" si="41"/>
        <v>741.16</v>
      </c>
      <c r="D534" s="16">
        <f t="shared" si="42"/>
        <v>1401.25</v>
      </c>
      <c r="E534" s="16">
        <f t="shared" si="43"/>
        <v>1404.1926249999999</v>
      </c>
      <c r="F534" s="11">
        <f t="shared" si="44"/>
        <v>2.9426249999999072</v>
      </c>
      <c r="G534" s="11">
        <f t="shared" si="45"/>
        <v>744.10262499999988</v>
      </c>
      <c r="H534" s="17"/>
      <c r="I534" s="16"/>
      <c r="J534" s="11"/>
      <c r="K534" s="11"/>
      <c r="L534" s="37"/>
    </row>
    <row r="535" spans="1:12">
      <c r="A535" s="27">
        <v>36692</v>
      </c>
      <c r="B535" s="11">
        <v>157.97</v>
      </c>
      <c r="C535" s="11">
        <f t="shared" si="41"/>
        <v>741.93999999999994</v>
      </c>
      <c r="D535" s="16">
        <f t="shared" si="42"/>
        <v>1402.03</v>
      </c>
      <c r="E535" s="16">
        <f t="shared" si="43"/>
        <v>1404.9742630000001</v>
      </c>
      <c r="F535" s="11">
        <f t="shared" si="44"/>
        <v>2.9442630000000918</v>
      </c>
      <c r="G535" s="11">
        <f t="shared" si="45"/>
        <v>744.88426300000003</v>
      </c>
      <c r="H535" s="17"/>
      <c r="I535" s="16"/>
      <c r="J535" s="11"/>
      <c r="K535" s="11"/>
      <c r="L535" s="37"/>
    </row>
    <row r="536" spans="1:12">
      <c r="A536" s="27">
        <v>36693</v>
      </c>
      <c r="B536" s="11">
        <v>157.37</v>
      </c>
      <c r="C536" s="11">
        <f t="shared" si="41"/>
        <v>742.54</v>
      </c>
      <c r="D536" s="16">
        <f t="shared" si="42"/>
        <v>1402.63</v>
      </c>
      <c r="E536" s="16">
        <f t="shared" si="43"/>
        <v>1405.5755230000002</v>
      </c>
      <c r="F536" s="11">
        <f t="shared" si="44"/>
        <v>2.9455230000000938</v>
      </c>
      <c r="G536" s="11">
        <f t="shared" si="45"/>
        <v>745.48552300000006</v>
      </c>
      <c r="H536" s="17"/>
      <c r="I536" s="16"/>
      <c r="J536" s="11"/>
      <c r="K536" s="11"/>
      <c r="L536" s="37"/>
    </row>
    <row r="537" spans="1:12">
      <c r="A537" s="27">
        <v>36694</v>
      </c>
      <c r="B537" s="11">
        <v>157.11000000000001</v>
      </c>
      <c r="C537" s="11">
        <f t="shared" si="41"/>
        <v>742.8</v>
      </c>
      <c r="D537" s="16">
        <f t="shared" si="42"/>
        <v>1402.8899999999999</v>
      </c>
      <c r="E537" s="16">
        <f t="shared" si="43"/>
        <v>1405.836069</v>
      </c>
      <c r="F537" s="11">
        <f t="shared" si="44"/>
        <v>2.9460690000000795</v>
      </c>
      <c r="G537" s="11">
        <f t="shared" si="45"/>
        <v>745.74606900000003</v>
      </c>
      <c r="H537" s="17"/>
      <c r="I537" s="16"/>
      <c r="J537" s="11"/>
      <c r="K537" s="11"/>
      <c r="L537" s="37"/>
    </row>
    <row r="538" spans="1:12">
      <c r="A538" s="27">
        <v>36695</v>
      </c>
      <c r="B538" s="11">
        <v>156.81</v>
      </c>
      <c r="C538" s="11">
        <f t="shared" si="41"/>
        <v>743.09999999999991</v>
      </c>
      <c r="D538" s="16">
        <f t="shared" si="42"/>
        <v>1403.19</v>
      </c>
      <c r="E538" s="16">
        <f t="shared" si="43"/>
        <v>1406.1366990000001</v>
      </c>
      <c r="F538" s="11">
        <f t="shared" si="44"/>
        <v>2.9466990000000806</v>
      </c>
      <c r="G538" s="11">
        <f t="shared" si="45"/>
        <v>746.04669899999999</v>
      </c>
      <c r="H538" s="17"/>
      <c r="I538" s="16"/>
      <c r="J538" s="11"/>
      <c r="K538" s="11"/>
      <c r="L538" s="37"/>
    </row>
    <row r="539" spans="1:12">
      <c r="A539" s="27">
        <v>36696</v>
      </c>
      <c r="B539" s="11">
        <v>156.22</v>
      </c>
      <c r="C539" s="11">
        <f t="shared" si="41"/>
        <v>743.68999999999994</v>
      </c>
      <c r="D539" s="16">
        <f t="shared" si="42"/>
        <v>1403.78</v>
      </c>
      <c r="E539" s="16">
        <f t="shared" si="43"/>
        <v>1406.727938</v>
      </c>
      <c r="F539" s="11">
        <f t="shared" si="44"/>
        <v>2.9479380000000219</v>
      </c>
      <c r="G539" s="11">
        <f t="shared" si="45"/>
        <v>746.63793799999996</v>
      </c>
      <c r="H539" s="17"/>
      <c r="I539" s="16"/>
      <c r="J539" s="11"/>
      <c r="K539" s="11"/>
      <c r="L539" s="37"/>
    </row>
    <row r="540" spans="1:12">
      <c r="A540" s="27">
        <v>36697</v>
      </c>
      <c r="B540" s="11">
        <v>155.58000000000001</v>
      </c>
      <c r="C540" s="11">
        <f t="shared" si="41"/>
        <v>744.32999999999993</v>
      </c>
      <c r="D540" s="16">
        <f t="shared" si="42"/>
        <v>1404.42</v>
      </c>
      <c r="E540" s="16">
        <f t="shared" si="43"/>
        <v>1407.3692820000001</v>
      </c>
      <c r="F540" s="11">
        <f t="shared" si="44"/>
        <v>2.9492820000000393</v>
      </c>
      <c r="G540" s="11">
        <f t="shared" si="45"/>
        <v>747.27928199999997</v>
      </c>
      <c r="H540" s="17"/>
      <c r="I540" s="16"/>
      <c r="J540" s="11"/>
      <c r="K540" s="11"/>
      <c r="L540" s="37"/>
    </row>
    <row r="541" spans="1:12">
      <c r="A541" s="27">
        <v>36698</v>
      </c>
      <c r="B541" s="11">
        <v>155.28</v>
      </c>
      <c r="C541" s="11">
        <f t="shared" si="41"/>
        <v>744.63</v>
      </c>
      <c r="D541" s="16">
        <f t="shared" si="42"/>
        <v>1404.72</v>
      </c>
      <c r="E541" s="16">
        <f t="shared" si="43"/>
        <v>1407.6699120000001</v>
      </c>
      <c r="F541" s="11">
        <f t="shared" si="44"/>
        <v>2.9499120000000403</v>
      </c>
      <c r="G541" s="11">
        <f t="shared" si="45"/>
        <v>747.57991200000004</v>
      </c>
      <c r="H541" s="17"/>
      <c r="I541" s="16"/>
      <c r="J541" s="11"/>
      <c r="K541" s="11"/>
      <c r="L541" s="37"/>
    </row>
    <row r="542" spans="1:12">
      <c r="A542" s="27">
        <v>36699</v>
      </c>
      <c r="B542" s="11">
        <v>155.16999999999999</v>
      </c>
      <c r="C542" s="11">
        <f t="shared" si="41"/>
        <v>744.74</v>
      </c>
      <c r="D542" s="16">
        <f t="shared" si="42"/>
        <v>1404.83</v>
      </c>
      <c r="E542" s="16">
        <f t="shared" si="43"/>
        <v>1407.780143</v>
      </c>
      <c r="F542" s="11">
        <f t="shared" si="44"/>
        <v>2.9501430000000255</v>
      </c>
      <c r="G542" s="11">
        <f t="shared" si="45"/>
        <v>747.69014300000003</v>
      </c>
      <c r="H542" s="17"/>
      <c r="I542" s="16"/>
      <c r="J542" s="11"/>
      <c r="K542" s="11"/>
      <c r="L542" s="37"/>
    </row>
    <row r="543" spans="1:12">
      <c r="A543" s="27">
        <v>36700</v>
      </c>
      <c r="B543" s="11">
        <v>155.19</v>
      </c>
      <c r="C543" s="11">
        <f t="shared" si="41"/>
        <v>744.72</v>
      </c>
      <c r="D543" s="16">
        <f t="shared" si="42"/>
        <v>1404.81</v>
      </c>
      <c r="E543" s="16">
        <f t="shared" si="43"/>
        <v>1407.7601009999998</v>
      </c>
      <c r="F543" s="11">
        <f t="shared" si="44"/>
        <v>2.9501009999999042</v>
      </c>
      <c r="G543" s="11">
        <f t="shared" si="45"/>
        <v>747.67010099999993</v>
      </c>
      <c r="H543" s="17"/>
      <c r="I543" s="16"/>
      <c r="J543" s="11"/>
      <c r="K543" s="11"/>
      <c r="L543" s="37"/>
    </row>
    <row r="544" spans="1:12">
      <c r="A544" s="27">
        <v>36701</v>
      </c>
      <c r="B544" s="11">
        <v>155.21</v>
      </c>
      <c r="C544" s="11">
        <f t="shared" si="41"/>
        <v>744.69999999999993</v>
      </c>
      <c r="D544" s="16">
        <f t="shared" si="42"/>
        <v>1404.79</v>
      </c>
      <c r="E544" s="16">
        <f t="shared" si="43"/>
        <v>1407.740059</v>
      </c>
      <c r="F544" s="11">
        <f t="shared" si="44"/>
        <v>2.9500590000000102</v>
      </c>
      <c r="G544" s="11">
        <f t="shared" si="45"/>
        <v>747.65005899999994</v>
      </c>
      <c r="H544" s="17"/>
      <c r="I544" s="16"/>
      <c r="J544" s="11"/>
      <c r="K544" s="11"/>
      <c r="L544" s="37"/>
    </row>
    <row r="545" spans="1:12">
      <c r="A545" s="27">
        <v>36702</v>
      </c>
      <c r="B545" s="11">
        <v>155.28</v>
      </c>
      <c r="C545" s="11">
        <f t="shared" si="41"/>
        <v>744.63</v>
      </c>
      <c r="D545" s="16">
        <f t="shared" si="42"/>
        <v>1404.72</v>
      </c>
      <c r="E545" s="16">
        <f t="shared" si="43"/>
        <v>1407.6699120000001</v>
      </c>
      <c r="F545" s="11">
        <f t="shared" si="44"/>
        <v>2.9499120000000403</v>
      </c>
      <c r="G545" s="11">
        <f t="shared" si="45"/>
        <v>747.57991200000004</v>
      </c>
      <c r="H545" s="17"/>
      <c r="I545" s="16"/>
      <c r="J545" s="11"/>
      <c r="K545" s="11"/>
      <c r="L545" s="37"/>
    </row>
    <row r="546" spans="1:12">
      <c r="A546" s="27">
        <v>36703</v>
      </c>
      <c r="B546" s="11">
        <v>155.34</v>
      </c>
      <c r="C546" s="11">
        <f t="shared" si="41"/>
        <v>744.56999999999994</v>
      </c>
      <c r="D546" s="16">
        <f t="shared" si="42"/>
        <v>1404.66</v>
      </c>
      <c r="E546" s="16">
        <f t="shared" si="43"/>
        <v>1407.609786</v>
      </c>
      <c r="F546" s="11">
        <f t="shared" si="44"/>
        <v>2.9497859999999037</v>
      </c>
      <c r="G546" s="11">
        <f t="shared" si="45"/>
        <v>747.51978599999984</v>
      </c>
      <c r="H546" s="17"/>
      <c r="I546" s="16"/>
      <c r="J546" s="11"/>
      <c r="K546" s="11"/>
      <c r="L546" s="37"/>
    </row>
    <row r="547" spans="1:12">
      <c r="A547" s="27">
        <v>36704</v>
      </c>
      <c r="B547" s="11">
        <v>155.91</v>
      </c>
      <c r="C547" s="11">
        <f t="shared" si="41"/>
        <v>744</v>
      </c>
      <c r="D547" s="16">
        <f t="shared" si="42"/>
        <v>1404.09</v>
      </c>
      <c r="E547" s="16">
        <f t="shared" si="43"/>
        <v>1407.038589</v>
      </c>
      <c r="F547" s="11">
        <f t="shared" si="44"/>
        <v>2.9485890000000836</v>
      </c>
      <c r="G547" s="11">
        <f t="shared" si="45"/>
        <v>746.94858900000008</v>
      </c>
      <c r="H547" s="17"/>
      <c r="I547" s="16"/>
      <c r="J547" s="11"/>
      <c r="K547" s="11"/>
      <c r="L547" s="37"/>
    </row>
    <row r="548" spans="1:12">
      <c r="A548" s="27">
        <v>36705</v>
      </c>
      <c r="B548" s="11">
        <v>156.51</v>
      </c>
      <c r="C548" s="11">
        <f t="shared" si="41"/>
        <v>743.4</v>
      </c>
      <c r="D548" s="16">
        <f t="shared" si="42"/>
        <v>1403.49</v>
      </c>
      <c r="E548" s="16">
        <f t="shared" si="43"/>
        <v>1406.4373290000001</v>
      </c>
      <c r="F548" s="11">
        <f t="shared" si="44"/>
        <v>2.9473290000000816</v>
      </c>
      <c r="G548" s="11">
        <f t="shared" si="45"/>
        <v>746.34732900000006</v>
      </c>
      <c r="H548" s="17"/>
      <c r="I548" s="16"/>
      <c r="J548" s="11"/>
      <c r="K548" s="11"/>
      <c r="L548" s="37"/>
    </row>
    <row r="549" spans="1:12">
      <c r="A549" s="27">
        <v>36706</v>
      </c>
      <c r="B549" s="11">
        <v>157.22</v>
      </c>
      <c r="C549" s="11">
        <f t="shared" si="41"/>
        <v>742.68999999999994</v>
      </c>
      <c r="D549" s="16">
        <f t="shared" si="42"/>
        <v>1402.78</v>
      </c>
      <c r="E549" s="16">
        <f t="shared" si="43"/>
        <v>1405.7258380000001</v>
      </c>
      <c r="F549" s="11">
        <f t="shared" si="44"/>
        <v>2.9458380000000943</v>
      </c>
      <c r="G549" s="11">
        <f t="shared" si="45"/>
        <v>745.63583800000004</v>
      </c>
      <c r="H549" s="17"/>
      <c r="I549" s="16"/>
      <c r="J549" s="11"/>
      <c r="K549" s="11"/>
      <c r="L549" s="37"/>
    </row>
    <row r="550" spans="1:12">
      <c r="A550" s="27">
        <v>36707</v>
      </c>
      <c r="B550" s="11">
        <v>157.96</v>
      </c>
      <c r="C550" s="11">
        <f t="shared" si="41"/>
        <v>741.94999999999993</v>
      </c>
      <c r="D550" s="16">
        <f t="shared" si="42"/>
        <v>1402.04</v>
      </c>
      <c r="E550" s="16">
        <f t="shared" si="43"/>
        <v>1404.9842839999999</v>
      </c>
      <c r="F550" s="11">
        <f t="shared" si="44"/>
        <v>2.9442839999999251</v>
      </c>
      <c r="G550" s="11">
        <f t="shared" si="45"/>
        <v>744.89428399999986</v>
      </c>
      <c r="H550" s="17"/>
      <c r="I550" s="16"/>
      <c r="J550" s="11"/>
      <c r="K550" s="11"/>
      <c r="L550" s="37"/>
    </row>
    <row r="551" spans="1:12">
      <c r="A551" s="27">
        <v>36708</v>
      </c>
      <c r="B551" s="11">
        <v>158.55000000000001</v>
      </c>
      <c r="C551" s="11">
        <f t="shared" si="41"/>
        <v>741.3599999999999</v>
      </c>
      <c r="D551" s="16">
        <f t="shared" si="42"/>
        <v>1401.45</v>
      </c>
      <c r="E551" s="16">
        <f t="shared" si="43"/>
        <v>1404.393045</v>
      </c>
      <c r="F551" s="11">
        <f t="shared" si="44"/>
        <v>2.9430449999999837</v>
      </c>
      <c r="G551" s="11">
        <f t="shared" si="45"/>
        <v>744.30304499999988</v>
      </c>
      <c r="H551" s="17"/>
      <c r="I551" s="16"/>
      <c r="J551" s="11"/>
      <c r="K551" s="11"/>
      <c r="L551" s="37"/>
    </row>
    <row r="552" spans="1:12">
      <c r="A552" s="27">
        <v>36709</v>
      </c>
      <c r="B552" s="11">
        <v>158.83000000000001</v>
      </c>
      <c r="C552" s="11">
        <f t="shared" si="41"/>
        <v>741.07999999999993</v>
      </c>
      <c r="D552" s="16">
        <f t="shared" si="42"/>
        <v>1401.17</v>
      </c>
      <c r="E552" s="16">
        <f t="shared" si="43"/>
        <v>1404.1124569999999</v>
      </c>
      <c r="F552" s="11">
        <f t="shared" si="44"/>
        <v>2.9424569999998766</v>
      </c>
      <c r="G552" s="11">
        <f t="shared" si="45"/>
        <v>744.0224569999998</v>
      </c>
      <c r="H552" s="17"/>
      <c r="I552" s="16"/>
      <c r="J552" s="11"/>
      <c r="K552" s="11"/>
      <c r="L552" s="37"/>
    </row>
    <row r="553" spans="1:12">
      <c r="A553" s="27">
        <v>36710</v>
      </c>
      <c r="B553" s="11">
        <v>158.85</v>
      </c>
      <c r="C553" s="11">
        <f t="shared" si="41"/>
        <v>741.06</v>
      </c>
      <c r="D553" s="16">
        <f t="shared" si="42"/>
        <v>1401.15</v>
      </c>
      <c r="E553" s="16">
        <f t="shared" si="43"/>
        <v>1404.0924150000001</v>
      </c>
      <c r="F553" s="11">
        <f t="shared" si="44"/>
        <v>2.9424149999999827</v>
      </c>
      <c r="G553" s="11">
        <f t="shared" si="45"/>
        <v>744.00241499999993</v>
      </c>
      <c r="H553" s="17"/>
      <c r="I553" s="16"/>
      <c r="J553" s="11"/>
      <c r="K553" s="11"/>
      <c r="L553" s="37"/>
    </row>
    <row r="554" spans="1:12">
      <c r="A554" s="27">
        <v>36711</v>
      </c>
      <c r="B554" s="11">
        <v>158.84</v>
      </c>
      <c r="C554" s="11">
        <f t="shared" si="41"/>
        <v>741.06999999999994</v>
      </c>
      <c r="D554" s="16">
        <f t="shared" si="42"/>
        <v>1401.16</v>
      </c>
      <c r="E554" s="16">
        <f t="shared" si="43"/>
        <v>1404.1024360000001</v>
      </c>
      <c r="F554" s="11">
        <f t="shared" si="44"/>
        <v>2.9424360000000434</v>
      </c>
      <c r="G554" s="11">
        <f t="shared" si="45"/>
        <v>744.01243599999998</v>
      </c>
      <c r="H554" s="17"/>
      <c r="I554" s="16"/>
      <c r="J554" s="11"/>
      <c r="K554" s="11"/>
      <c r="L554" s="37"/>
    </row>
    <row r="555" spans="1:12">
      <c r="A555" s="27">
        <v>36712</v>
      </c>
      <c r="B555" s="11">
        <v>158.99</v>
      </c>
      <c r="C555" s="11">
        <f t="shared" si="41"/>
        <v>740.92</v>
      </c>
      <c r="D555" s="16">
        <f t="shared" si="42"/>
        <v>1401.01</v>
      </c>
      <c r="E555" s="16">
        <f t="shared" si="43"/>
        <v>1403.952121</v>
      </c>
      <c r="F555" s="11">
        <f t="shared" si="44"/>
        <v>2.9421210000000428</v>
      </c>
      <c r="G555" s="11">
        <f t="shared" si="45"/>
        <v>743.862121</v>
      </c>
      <c r="H555" s="17"/>
      <c r="I555" s="16"/>
      <c r="J555" s="11"/>
      <c r="K555" s="11"/>
      <c r="L555" s="37"/>
    </row>
    <row r="556" spans="1:12">
      <c r="A556" s="27">
        <v>36713</v>
      </c>
      <c r="B556" s="11">
        <v>159.12</v>
      </c>
      <c r="C556" s="11">
        <f t="shared" si="41"/>
        <v>740.79</v>
      </c>
      <c r="D556" s="16">
        <f t="shared" si="42"/>
        <v>1400.88</v>
      </c>
      <c r="E556" s="16">
        <f t="shared" si="43"/>
        <v>1403.821848</v>
      </c>
      <c r="F556" s="11">
        <f t="shared" si="44"/>
        <v>2.9418479999999363</v>
      </c>
      <c r="G556" s="11">
        <f t="shared" si="45"/>
        <v>743.7318479999999</v>
      </c>
      <c r="H556" s="17"/>
      <c r="I556" s="16"/>
      <c r="J556" s="11"/>
      <c r="K556" s="11"/>
      <c r="L556" s="37"/>
    </row>
    <row r="557" spans="1:12">
      <c r="A557" s="27">
        <v>36714</v>
      </c>
      <c r="B557" s="11">
        <v>159.41</v>
      </c>
      <c r="C557" s="11">
        <f t="shared" si="41"/>
        <v>740.5</v>
      </c>
      <c r="D557" s="16">
        <f t="shared" si="42"/>
        <v>1400.59</v>
      </c>
      <c r="E557" s="16">
        <f t="shared" si="43"/>
        <v>1403.5312389999999</v>
      </c>
      <c r="F557" s="11">
        <f t="shared" si="44"/>
        <v>2.9412389999999959</v>
      </c>
      <c r="G557" s="11">
        <f t="shared" si="45"/>
        <v>743.441239</v>
      </c>
      <c r="H557" s="17"/>
      <c r="I557" s="16"/>
      <c r="J557" s="11"/>
      <c r="K557" s="11"/>
      <c r="L557" s="37"/>
    </row>
    <row r="558" spans="1:12">
      <c r="A558" s="27">
        <v>36715</v>
      </c>
      <c r="B558" s="11">
        <v>159.66</v>
      </c>
      <c r="C558" s="11">
        <f t="shared" si="41"/>
        <v>740.25</v>
      </c>
      <c r="D558" s="16">
        <f t="shared" si="42"/>
        <v>1400.34</v>
      </c>
      <c r="E558" s="16">
        <f t="shared" si="43"/>
        <v>1403.280714</v>
      </c>
      <c r="F558" s="11">
        <f t="shared" si="44"/>
        <v>2.9407140000000709</v>
      </c>
      <c r="G558" s="11">
        <f t="shared" si="45"/>
        <v>743.19071400000007</v>
      </c>
      <c r="H558" s="17"/>
      <c r="I558" s="16"/>
      <c r="J558" s="11"/>
      <c r="K558" s="11"/>
      <c r="L558" s="37"/>
    </row>
    <row r="559" spans="1:12">
      <c r="A559" s="27">
        <v>36716</v>
      </c>
      <c r="B559" s="11">
        <v>160.01</v>
      </c>
      <c r="C559" s="11">
        <f t="shared" si="41"/>
        <v>739.9</v>
      </c>
      <c r="D559" s="16">
        <f t="shared" si="42"/>
        <v>1399.99</v>
      </c>
      <c r="E559" s="16">
        <f t="shared" si="43"/>
        <v>1402.929979</v>
      </c>
      <c r="F559" s="11">
        <f t="shared" si="44"/>
        <v>2.9399789999999939</v>
      </c>
      <c r="G559" s="11">
        <f t="shared" si="45"/>
        <v>742.83997899999997</v>
      </c>
      <c r="H559" s="17"/>
      <c r="I559" s="16"/>
      <c r="J559" s="11"/>
      <c r="K559" s="11"/>
      <c r="L559" s="37"/>
    </row>
    <row r="560" spans="1:12">
      <c r="A560" s="27">
        <v>36717</v>
      </c>
      <c r="B560" s="11">
        <v>160.01</v>
      </c>
      <c r="C560" s="11">
        <f t="shared" si="41"/>
        <v>739.9</v>
      </c>
      <c r="D560" s="16">
        <f t="shared" si="42"/>
        <v>1399.99</v>
      </c>
      <c r="E560" s="16">
        <f t="shared" si="43"/>
        <v>1402.929979</v>
      </c>
      <c r="F560" s="11">
        <f t="shared" si="44"/>
        <v>2.9399789999999939</v>
      </c>
      <c r="G560" s="11">
        <f t="shared" si="45"/>
        <v>742.83997899999997</v>
      </c>
      <c r="H560" s="17"/>
      <c r="I560" s="16"/>
      <c r="J560" s="11"/>
      <c r="K560" s="11"/>
      <c r="L560" s="37"/>
    </row>
    <row r="561" spans="1:12">
      <c r="A561" s="27">
        <v>36718</v>
      </c>
      <c r="B561" s="11">
        <v>160.41</v>
      </c>
      <c r="C561" s="11">
        <f t="shared" si="41"/>
        <v>739.5</v>
      </c>
      <c r="D561" s="16">
        <f t="shared" si="42"/>
        <v>1399.59</v>
      </c>
      <c r="E561" s="16">
        <f t="shared" si="43"/>
        <v>1402.529139</v>
      </c>
      <c r="F561" s="11">
        <f t="shared" si="44"/>
        <v>2.9391390000000683</v>
      </c>
      <c r="G561" s="11">
        <f t="shared" si="45"/>
        <v>742.43913900000007</v>
      </c>
      <c r="H561" s="17"/>
      <c r="I561" s="16"/>
      <c r="J561" s="11"/>
      <c r="K561" s="11"/>
      <c r="L561" s="37"/>
    </row>
    <row r="562" spans="1:12">
      <c r="A562" s="27">
        <v>36719</v>
      </c>
      <c r="B562" s="11">
        <v>161</v>
      </c>
      <c r="C562" s="11">
        <f t="shared" si="41"/>
        <v>738.91</v>
      </c>
      <c r="D562" s="16">
        <f t="shared" si="42"/>
        <v>1399</v>
      </c>
      <c r="E562" s="16">
        <f t="shared" si="43"/>
        <v>1401.9378999999999</v>
      </c>
      <c r="F562" s="11">
        <f t="shared" si="44"/>
        <v>2.9378999999998996</v>
      </c>
      <c r="G562" s="11">
        <f t="shared" si="45"/>
        <v>741.84789999999987</v>
      </c>
      <c r="H562" s="17"/>
      <c r="I562" s="16"/>
      <c r="J562" s="11"/>
      <c r="K562" s="11"/>
      <c r="L562" s="37"/>
    </row>
    <row r="563" spans="1:12">
      <c r="A563" s="27">
        <v>36720</v>
      </c>
      <c r="B563" s="11">
        <v>161.28</v>
      </c>
      <c r="C563" s="11">
        <f t="shared" si="41"/>
        <v>738.63</v>
      </c>
      <c r="D563" s="16">
        <f t="shared" si="42"/>
        <v>1398.72</v>
      </c>
      <c r="E563" s="16">
        <f t="shared" si="43"/>
        <v>1401.657312</v>
      </c>
      <c r="F563" s="11">
        <f t="shared" si="44"/>
        <v>2.9373120000000199</v>
      </c>
      <c r="G563" s="11">
        <f t="shared" si="45"/>
        <v>741.56731200000002</v>
      </c>
      <c r="H563" s="17"/>
      <c r="I563" s="16"/>
      <c r="J563" s="11"/>
      <c r="K563" s="11"/>
      <c r="L563" s="37"/>
    </row>
    <row r="564" spans="1:12">
      <c r="A564" s="27">
        <v>36721</v>
      </c>
      <c r="B564" s="11">
        <v>161.54</v>
      </c>
      <c r="C564" s="11">
        <f t="shared" si="41"/>
        <v>738.37</v>
      </c>
      <c r="D564" s="16">
        <f t="shared" si="42"/>
        <v>1398.46</v>
      </c>
      <c r="E564" s="16">
        <f t="shared" si="43"/>
        <v>1401.3967660000001</v>
      </c>
      <c r="F564" s="11">
        <f t="shared" si="44"/>
        <v>2.9367660000000342</v>
      </c>
      <c r="G564" s="11">
        <f t="shared" si="45"/>
        <v>741.30676600000004</v>
      </c>
      <c r="H564" s="17"/>
      <c r="I564" s="16"/>
      <c r="J564" s="11"/>
      <c r="K564" s="11"/>
      <c r="L564" s="37"/>
    </row>
    <row r="565" spans="1:12">
      <c r="A565" s="27">
        <v>36722</v>
      </c>
      <c r="B565" s="11">
        <v>161.9</v>
      </c>
      <c r="C565" s="11">
        <f t="shared" si="41"/>
        <v>738.01</v>
      </c>
      <c r="D565" s="16">
        <f t="shared" si="42"/>
        <v>1398.1</v>
      </c>
      <c r="E565" s="16">
        <f t="shared" si="43"/>
        <v>1401.0360099999998</v>
      </c>
      <c r="F565" s="11">
        <f t="shared" si="44"/>
        <v>2.9360099999998965</v>
      </c>
      <c r="G565" s="11">
        <f t="shared" si="45"/>
        <v>740.94600999999989</v>
      </c>
      <c r="H565" s="17"/>
      <c r="I565" s="16"/>
      <c r="J565" s="11"/>
      <c r="K565" s="11"/>
      <c r="L565" s="37"/>
    </row>
    <row r="566" spans="1:12">
      <c r="A566" s="27">
        <v>36723</v>
      </c>
      <c r="B566" s="11">
        <v>162.19</v>
      </c>
      <c r="C566" s="11">
        <f t="shared" si="41"/>
        <v>737.72</v>
      </c>
      <c r="D566" s="16">
        <f t="shared" si="42"/>
        <v>1397.81</v>
      </c>
      <c r="E566" s="16">
        <f t="shared" si="43"/>
        <v>1400.7454009999999</v>
      </c>
      <c r="F566" s="11">
        <f t="shared" si="44"/>
        <v>2.9354009999999562</v>
      </c>
      <c r="G566" s="11">
        <f t="shared" si="45"/>
        <v>740.65540099999998</v>
      </c>
      <c r="H566" s="17"/>
      <c r="I566" s="16"/>
      <c r="J566" s="11"/>
      <c r="K566" s="11"/>
      <c r="L566" s="37"/>
    </row>
    <row r="567" spans="1:12">
      <c r="A567" s="27">
        <v>36724</v>
      </c>
      <c r="B567" s="11">
        <v>162.24</v>
      </c>
      <c r="C567" s="11">
        <f t="shared" si="41"/>
        <v>737.67</v>
      </c>
      <c r="D567" s="16">
        <f t="shared" si="42"/>
        <v>1397.76</v>
      </c>
      <c r="E567" s="16">
        <f t="shared" si="43"/>
        <v>1400.6952959999999</v>
      </c>
      <c r="F567" s="11">
        <f t="shared" si="44"/>
        <v>2.9352959999998802</v>
      </c>
      <c r="G567" s="11">
        <f t="shared" si="45"/>
        <v>740.60529599999984</v>
      </c>
      <c r="H567" s="17"/>
      <c r="I567" s="16"/>
      <c r="J567" s="11"/>
      <c r="K567" s="11"/>
      <c r="L567" s="37"/>
    </row>
    <row r="568" spans="1:12">
      <c r="A568" s="27">
        <v>36725</v>
      </c>
      <c r="B568" s="11">
        <v>162.44999999999999</v>
      </c>
      <c r="C568" s="11">
        <f t="shared" si="41"/>
        <v>737.46</v>
      </c>
      <c r="D568" s="16">
        <f t="shared" si="42"/>
        <v>1397.55</v>
      </c>
      <c r="E568" s="16">
        <f t="shared" si="43"/>
        <v>1400.4848549999999</v>
      </c>
      <c r="F568" s="11">
        <f t="shared" si="44"/>
        <v>2.9348549999999705</v>
      </c>
      <c r="G568" s="11">
        <f t="shared" si="45"/>
        <v>740.39485500000001</v>
      </c>
      <c r="H568" s="17"/>
      <c r="I568" s="16"/>
      <c r="J568" s="11"/>
      <c r="K568" s="11"/>
      <c r="L568" s="37"/>
    </row>
    <row r="569" spans="1:12">
      <c r="A569" s="27">
        <v>36726</v>
      </c>
      <c r="B569" s="11">
        <v>162.72</v>
      </c>
      <c r="C569" s="11">
        <f t="shared" si="41"/>
        <v>737.18999999999994</v>
      </c>
      <c r="D569" s="16">
        <f t="shared" si="42"/>
        <v>1397.28</v>
      </c>
      <c r="E569" s="16">
        <f t="shared" si="43"/>
        <v>1400.2142879999999</v>
      </c>
      <c r="F569" s="11">
        <f t="shared" si="44"/>
        <v>2.9342879999999241</v>
      </c>
      <c r="G569" s="11">
        <f t="shared" si="45"/>
        <v>740.12428799999986</v>
      </c>
      <c r="H569" s="17"/>
      <c r="I569" s="16"/>
      <c r="J569" s="11"/>
      <c r="K569" s="11"/>
      <c r="L569" s="37"/>
    </row>
    <row r="570" spans="1:12">
      <c r="A570" s="27">
        <v>36727</v>
      </c>
      <c r="B570" s="11">
        <v>162.94</v>
      </c>
      <c r="C570" s="11">
        <f t="shared" si="41"/>
        <v>736.97</v>
      </c>
      <c r="D570" s="16">
        <f t="shared" si="42"/>
        <v>1397.06</v>
      </c>
      <c r="E570" s="16">
        <f t="shared" si="43"/>
        <v>1399.9938259999999</v>
      </c>
      <c r="F570" s="11">
        <f t="shared" si="44"/>
        <v>2.9338259999999536</v>
      </c>
      <c r="G570" s="11">
        <f t="shared" si="45"/>
        <v>739.90382599999998</v>
      </c>
      <c r="H570" s="17"/>
      <c r="I570" s="16"/>
      <c r="J570" s="11"/>
      <c r="K570" s="11"/>
      <c r="L570" s="37"/>
    </row>
    <row r="571" spans="1:12">
      <c r="A571" s="27">
        <v>36728</v>
      </c>
      <c r="B571" s="11">
        <v>163.26</v>
      </c>
      <c r="C571" s="11">
        <f t="shared" si="41"/>
        <v>736.65</v>
      </c>
      <c r="D571" s="16">
        <f t="shared" si="42"/>
        <v>1396.74</v>
      </c>
      <c r="E571" s="16">
        <f t="shared" si="43"/>
        <v>1399.6731540000001</v>
      </c>
      <c r="F571" s="11">
        <f t="shared" si="44"/>
        <v>2.9331540000000587</v>
      </c>
      <c r="G571" s="11">
        <f t="shared" si="45"/>
        <v>739.58315400000004</v>
      </c>
      <c r="H571" s="17"/>
      <c r="I571" s="16"/>
      <c r="J571" s="11"/>
      <c r="K571" s="11"/>
      <c r="L571" s="37"/>
    </row>
    <row r="572" spans="1:12">
      <c r="A572" s="27">
        <v>36729</v>
      </c>
      <c r="B572" s="11">
        <v>163.4</v>
      </c>
      <c r="C572" s="11">
        <f t="shared" si="41"/>
        <v>736.51</v>
      </c>
      <c r="D572" s="16">
        <f t="shared" si="42"/>
        <v>1396.6</v>
      </c>
      <c r="E572" s="16">
        <f t="shared" si="43"/>
        <v>1399.5328599999998</v>
      </c>
      <c r="F572" s="11">
        <f t="shared" si="44"/>
        <v>2.9328599999998914</v>
      </c>
      <c r="G572" s="11">
        <f t="shared" si="45"/>
        <v>739.44285999999988</v>
      </c>
      <c r="H572" s="17"/>
      <c r="I572" s="16"/>
      <c r="J572" s="11"/>
      <c r="K572" s="11"/>
      <c r="L572" s="37"/>
    </row>
    <row r="573" spans="1:12">
      <c r="A573" s="27">
        <v>36730</v>
      </c>
      <c r="B573" s="11">
        <v>163.57</v>
      </c>
      <c r="C573" s="11">
        <f t="shared" si="41"/>
        <v>736.33999999999992</v>
      </c>
      <c r="D573" s="16">
        <f t="shared" si="42"/>
        <v>1396.43</v>
      </c>
      <c r="E573" s="16">
        <f t="shared" si="43"/>
        <v>1399.3625030000001</v>
      </c>
      <c r="F573" s="11">
        <f t="shared" si="44"/>
        <v>2.932502999999997</v>
      </c>
      <c r="G573" s="11">
        <f t="shared" si="45"/>
        <v>739.27250299999992</v>
      </c>
      <c r="H573" s="17"/>
      <c r="I573" s="16"/>
      <c r="J573" s="11"/>
      <c r="K573" s="11"/>
      <c r="L573" s="37"/>
    </row>
    <row r="574" spans="1:12">
      <c r="A574" s="27">
        <v>36731</v>
      </c>
      <c r="B574" s="11">
        <v>163.4</v>
      </c>
      <c r="C574" s="11">
        <f t="shared" si="41"/>
        <v>736.51</v>
      </c>
      <c r="D574" s="16">
        <f t="shared" si="42"/>
        <v>1396.6</v>
      </c>
      <c r="E574" s="16">
        <f t="shared" si="43"/>
        <v>1399.5328599999998</v>
      </c>
      <c r="F574" s="11">
        <f t="shared" si="44"/>
        <v>2.9328599999998914</v>
      </c>
      <c r="G574" s="11">
        <f t="shared" si="45"/>
        <v>739.44285999999988</v>
      </c>
      <c r="H574" s="17"/>
      <c r="I574" s="16"/>
      <c r="J574" s="11"/>
      <c r="K574" s="11"/>
      <c r="L574" s="37"/>
    </row>
    <row r="575" spans="1:12">
      <c r="A575" s="27">
        <v>36732</v>
      </c>
      <c r="B575" s="11">
        <v>163.57</v>
      </c>
      <c r="C575" s="11">
        <f t="shared" si="41"/>
        <v>736.33999999999992</v>
      </c>
      <c r="D575" s="16">
        <f t="shared" si="42"/>
        <v>1396.43</v>
      </c>
      <c r="E575" s="16">
        <f t="shared" si="43"/>
        <v>1399.3625030000001</v>
      </c>
      <c r="F575" s="11">
        <f t="shared" si="44"/>
        <v>2.932502999999997</v>
      </c>
      <c r="G575" s="11">
        <f t="shared" si="45"/>
        <v>739.27250299999992</v>
      </c>
      <c r="H575" s="17"/>
      <c r="I575" s="16"/>
      <c r="J575" s="11"/>
      <c r="K575" s="11"/>
      <c r="L575" s="37"/>
    </row>
    <row r="576" spans="1:12">
      <c r="A576" s="27">
        <v>36733</v>
      </c>
      <c r="B576" s="11">
        <v>164.1</v>
      </c>
      <c r="C576" s="11">
        <f t="shared" si="41"/>
        <v>735.81</v>
      </c>
      <c r="D576" s="16">
        <f t="shared" si="42"/>
        <v>1395.9</v>
      </c>
      <c r="E576" s="16">
        <f t="shared" si="43"/>
        <v>1398.8313900000001</v>
      </c>
      <c r="F576" s="11">
        <f t="shared" si="44"/>
        <v>2.9313899999999649</v>
      </c>
      <c r="G576" s="11">
        <f t="shared" si="45"/>
        <v>738.74138999999991</v>
      </c>
      <c r="H576" s="17"/>
      <c r="I576" s="16"/>
      <c r="J576" s="11"/>
      <c r="K576" s="11"/>
      <c r="L576" s="37"/>
    </row>
    <row r="577" spans="1:12">
      <c r="A577" s="27">
        <v>36734</v>
      </c>
      <c r="B577" s="11">
        <v>164.57</v>
      </c>
      <c r="C577" s="11">
        <f t="shared" si="41"/>
        <v>735.33999999999992</v>
      </c>
      <c r="D577" s="16">
        <f t="shared" si="42"/>
        <v>1395.43</v>
      </c>
      <c r="E577" s="16">
        <f t="shared" si="43"/>
        <v>1398.3604030000001</v>
      </c>
      <c r="F577" s="11">
        <f t="shared" si="44"/>
        <v>2.9304030000000694</v>
      </c>
      <c r="G577" s="11">
        <f t="shared" si="45"/>
        <v>738.27040299999999</v>
      </c>
      <c r="H577" s="17"/>
      <c r="I577" s="16"/>
      <c r="J577" s="11"/>
      <c r="K577" s="11"/>
      <c r="L577" s="37"/>
    </row>
    <row r="578" spans="1:12">
      <c r="A578" s="27">
        <v>36735</v>
      </c>
      <c r="B578" s="11">
        <v>164.82</v>
      </c>
      <c r="C578" s="11">
        <f t="shared" si="41"/>
        <v>735.08999999999992</v>
      </c>
      <c r="D578" s="16">
        <f t="shared" si="42"/>
        <v>1395.18</v>
      </c>
      <c r="E578" s="16">
        <f t="shared" si="43"/>
        <v>1398.109878</v>
      </c>
      <c r="F578" s="11">
        <f t="shared" si="44"/>
        <v>2.9298779999999169</v>
      </c>
      <c r="G578" s="11">
        <f t="shared" si="45"/>
        <v>738.01987799999984</v>
      </c>
      <c r="H578" s="17"/>
      <c r="I578" s="16"/>
      <c r="J578" s="11"/>
      <c r="K578" s="11"/>
      <c r="L578" s="37"/>
    </row>
    <row r="579" spans="1:12">
      <c r="A579" s="27">
        <v>36736</v>
      </c>
      <c r="B579" s="11">
        <v>164.92</v>
      </c>
      <c r="C579" s="11">
        <f t="shared" si="41"/>
        <v>734.99</v>
      </c>
      <c r="D579" s="16">
        <f t="shared" si="42"/>
        <v>1395.08</v>
      </c>
      <c r="E579" s="16">
        <f t="shared" si="43"/>
        <v>1398.0096679999999</v>
      </c>
      <c r="F579" s="11">
        <f t="shared" si="44"/>
        <v>2.9296679999999924</v>
      </c>
      <c r="G579" s="11">
        <f t="shared" si="45"/>
        <v>737.919668</v>
      </c>
      <c r="H579" s="17"/>
      <c r="I579" s="16"/>
      <c r="J579" s="11"/>
      <c r="K579" s="11"/>
      <c r="L579" s="37"/>
    </row>
    <row r="580" spans="1:12">
      <c r="A580" s="27">
        <v>36737</v>
      </c>
      <c r="B580" s="11">
        <v>164.96</v>
      </c>
      <c r="C580" s="11">
        <f t="shared" si="41"/>
        <v>734.94999999999993</v>
      </c>
      <c r="D580" s="16">
        <f t="shared" si="42"/>
        <v>1395.04</v>
      </c>
      <c r="E580" s="16">
        <f t="shared" si="43"/>
        <v>1397.9695839999999</v>
      </c>
      <c r="F580" s="11">
        <f t="shared" si="44"/>
        <v>2.9295839999999771</v>
      </c>
      <c r="G580" s="11">
        <f t="shared" si="45"/>
        <v>737.87958399999991</v>
      </c>
      <c r="H580" s="17"/>
      <c r="I580" s="16"/>
      <c r="J580" s="11"/>
      <c r="K580" s="11"/>
      <c r="L580" s="37"/>
    </row>
    <row r="581" spans="1:12">
      <c r="A581" s="27">
        <v>36738</v>
      </c>
      <c r="B581" s="11">
        <v>164.61</v>
      </c>
      <c r="C581" s="11">
        <f t="shared" si="41"/>
        <v>735.3</v>
      </c>
      <c r="D581" s="16">
        <f t="shared" si="42"/>
        <v>1395.3899999999999</v>
      </c>
      <c r="E581" s="16">
        <f t="shared" si="43"/>
        <v>1398.3203189999999</v>
      </c>
      <c r="F581" s="11">
        <f t="shared" si="44"/>
        <v>2.9303190000000541</v>
      </c>
      <c r="G581" s="11">
        <f t="shared" si="45"/>
        <v>738.23031900000001</v>
      </c>
      <c r="H581" s="17"/>
      <c r="I581" s="16"/>
      <c r="J581" s="11"/>
      <c r="K581" s="11"/>
      <c r="L581" s="37"/>
    </row>
    <row r="582" spans="1:12">
      <c r="A582" s="27">
        <v>36739</v>
      </c>
      <c r="B582" s="11">
        <v>164.35</v>
      </c>
      <c r="C582" s="11">
        <f t="shared" si="41"/>
        <v>735.56</v>
      </c>
      <c r="D582" s="16">
        <f t="shared" si="42"/>
        <v>1395.65</v>
      </c>
      <c r="E582" s="16">
        <f t="shared" si="43"/>
        <v>1398.5808650000001</v>
      </c>
      <c r="F582" s="11">
        <f t="shared" si="44"/>
        <v>2.9308650000000398</v>
      </c>
      <c r="G582" s="11">
        <f t="shared" si="45"/>
        <v>738.49086499999999</v>
      </c>
      <c r="H582" s="17"/>
      <c r="I582" s="16"/>
      <c r="J582" s="11"/>
      <c r="K582" s="11"/>
      <c r="L582" s="37"/>
    </row>
    <row r="583" spans="1:12">
      <c r="A583" s="27">
        <v>36740</v>
      </c>
      <c r="B583" s="11">
        <v>164.07</v>
      </c>
      <c r="C583" s="11">
        <f t="shared" si="41"/>
        <v>735.83999999999992</v>
      </c>
      <c r="D583" s="16">
        <f t="shared" si="42"/>
        <v>1395.93</v>
      </c>
      <c r="E583" s="16">
        <f t="shared" si="43"/>
        <v>1398.861453</v>
      </c>
      <c r="F583" s="11">
        <f t="shared" si="44"/>
        <v>2.9314529999999195</v>
      </c>
      <c r="G583" s="11">
        <f t="shared" si="45"/>
        <v>738.77145299999984</v>
      </c>
      <c r="H583" s="17"/>
      <c r="I583" s="16"/>
      <c r="J583" s="11"/>
      <c r="K583" s="11"/>
      <c r="L583" s="37"/>
    </row>
    <row r="584" spans="1:12">
      <c r="A584" s="27">
        <v>36741</v>
      </c>
      <c r="B584" s="11">
        <v>164.04</v>
      </c>
      <c r="C584" s="11">
        <f t="shared" si="41"/>
        <v>735.87</v>
      </c>
      <c r="D584" s="16">
        <f t="shared" si="42"/>
        <v>1395.96</v>
      </c>
      <c r="E584" s="16">
        <f t="shared" si="43"/>
        <v>1398.8915159999999</v>
      </c>
      <c r="F584" s="11">
        <f t="shared" si="44"/>
        <v>2.9315159999998741</v>
      </c>
      <c r="G584" s="11">
        <f t="shared" si="45"/>
        <v>738.80151599999988</v>
      </c>
      <c r="H584" s="17"/>
      <c r="I584" s="16"/>
      <c r="J584" s="11"/>
      <c r="K584" s="11"/>
      <c r="L584" s="37"/>
    </row>
    <row r="585" spans="1:12">
      <c r="A585" s="27">
        <v>36742</v>
      </c>
      <c r="B585" s="11">
        <v>164.22</v>
      </c>
      <c r="C585" s="11">
        <f t="shared" si="41"/>
        <v>735.68999999999994</v>
      </c>
      <c r="D585" s="16">
        <f t="shared" si="42"/>
        <v>1395.78</v>
      </c>
      <c r="E585" s="16">
        <f t="shared" si="43"/>
        <v>1398.7111379999999</v>
      </c>
      <c r="F585" s="11">
        <f t="shared" si="44"/>
        <v>2.931137999999919</v>
      </c>
      <c r="G585" s="11">
        <f t="shared" si="45"/>
        <v>738.62113799999986</v>
      </c>
      <c r="H585" s="17"/>
      <c r="I585" s="16"/>
      <c r="J585" s="11"/>
      <c r="K585" s="11"/>
      <c r="L585" s="37"/>
    </row>
    <row r="586" spans="1:12">
      <c r="A586" s="27">
        <v>36743</v>
      </c>
      <c r="B586" s="11">
        <v>164.29</v>
      </c>
      <c r="C586" s="11">
        <f t="shared" si="41"/>
        <v>735.62</v>
      </c>
      <c r="D586" s="16">
        <f t="shared" si="42"/>
        <v>1395.71</v>
      </c>
      <c r="E586" s="16">
        <f t="shared" si="43"/>
        <v>1398.640991</v>
      </c>
      <c r="F586" s="11">
        <f t="shared" si="44"/>
        <v>2.9309909999999491</v>
      </c>
      <c r="G586" s="11">
        <f t="shared" si="45"/>
        <v>738.55099099999995</v>
      </c>
      <c r="H586" s="17"/>
      <c r="I586" s="16"/>
      <c r="J586" s="11"/>
      <c r="K586" s="11"/>
      <c r="L586" s="37"/>
    </row>
    <row r="587" spans="1:12">
      <c r="A587" s="27">
        <v>36744</v>
      </c>
      <c r="B587" s="11">
        <v>164.21</v>
      </c>
      <c r="C587" s="11">
        <f t="shared" si="41"/>
        <v>735.69999999999993</v>
      </c>
      <c r="D587" s="16">
        <f t="shared" si="42"/>
        <v>1395.79</v>
      </c>
      <c r="E587" s="16">
        <f t="shared" si="43"/>
        <v>1398.7211589999999</v>
      </c>
      <c r="F587" s="11">
        <f t="shared" si="44"/>
        <v>2.9311589999999796</v>
      </c>
      <c r="G587" s="11">
        <f t="shared" si="45"/>
        <v>738.63115899999991</v>
      </c>
      <c r="H587" s="17"/>
      <c r="I587" s="16"/>
      <c r="J587" s="11"/>
      <c r="K587" s="11"/>
      <c r="L587" s="37"/>
    </row>
    <row r="588" spans="1:12">
      <c r="A588" s="27">
        <v>36745</v>
      </c>
      <c r="B588" s="11">
        <v>164.33</v>
      </c>
      <c r="C588" s="11">
        <f t="shared" si="41"/>
        <v>735.57999999999993</v>
      </c>
      <c r="D588" s="16">
        <f t="shared" si="42"/>
        <v>1395.67</v>
      </c>
      <c r="E588" s="16">
        <f t="shared" si="43"/>
        <v>1398.600907</v>
      </c>
      <c r="F588" s="11">
        <f t="shared" si="44"/>
        <v>2.9309069999999338</v>
      </c>
      <c r="G588" s="11">
        <f t="shared" si="45"/>
        <v>738.51090699999986</v>
      </c>
      <c r="H588" s="17"/>
      <c r="I588" s="16"/>
      <c r="J588" s="11"/>
      <c r="K588" s="11"/>
      <c r="L588" s="37"/>
    </row>
    <row r="589" spans="1:12">
      <c r="A589" s="27">
        <v>36746</v>
      </c>
      <c r="B589" s="11">
        <v>164.47</v>
      </c>
      <c r="C589" s="11">
        <f t="shared" si="41"/>
        <v>735.43999999999994</v>
      </c>
      <c r="D589" s="16">
        <f t="shared" si="42"/>
        <v>1395.53</v>
      </c>
      <c r="E589" s="16">
        <f t="shared" si="43"/>
        <v>1398.460613</v>
      </c>
      <c r="F589" s="11">
        <f t="shared" si="44"/>
        <v>2.9306129999999939</v>
      </c>
      <c r="G589" s="11">
        <f t="shared" si="45"/>
        <v>738.37061299999993</v>
      </c>
      <c r="H589" s="17"/>
      <c r="I589" s="16"/>
      <c r="J589" s="11"/>
      <c r="K589" s="11"/>
      <c r="L589" s="37"/>
    </row>
    <row r="590" spans="1:12">
      <c r="A590" s="27">
        <v>36747</v>
      </c>
      <c r="B590" s="11">
        <v>164.82</v>
      </c>
      <c r="C590" s="11">
        <f t="shared" si="41"/>
        <v>735.08999999999992</v>
      </c>
      <c r="D590" s="16">
        <f t="shared" si="42"/>
        <v>1395.18</v>
      </c>
      <c r="E590" s="16">
        <f t="shared" si="43"/>
        <v>1398.109878</v>
      </c>
      <c r="F590" s="11">
        <f t="shared" si="44"/>
        <v>2.9298779999999169</v>
      </c>
      <c r="G590" s="11">
        <f t="shared" si="45"/>
        <v>738.01987799999984</v>
      </c>
      <c r="H590" s="17"/>
      <c r="I590" s="16"/>
      <c r="J590" s="11"/>
      <c r="K590" s="11"/>
      <c r="L590" s="37"/>
    </row>
    <row r="591" spans="1:12">
      <c r="A591" s="27">
        <v>36748</v>
      </c>
      <c r="B591" s="11">
        <v>164.93</v>
      </c>
      <c r="C591" s="11">
        <f t="shared" si="41"/>
        <v>734.98</v>
      </c>
      <c r="D591" s="16">
        <f t="shared" si="42"/>
        <v>1395.07</v>
      </c>
      <c r="E591" s="16">
        <f t="shared" si="43"/>
        <v>1397.9996469999999</v>
      </c>
      <c r="F591" s="11">
        <f t="shared" si="44"/>
        <v>2.9296469999999317</v>
      </c>
      <c r="G591" s="11">
        <f t="shared" si="45"/>
        <v>737.90964699999995</v>
      </c>
      <c r="H591" s="17"/>
      <c r="I591" s="16"/>
      <c r="J591" s="11"/>
      <c r="K591" s="11"/>
      <c r="L591" s="37"/>
    </row>
    <row r="592" spans="1:12">
      <c r="A592" s="27">
        <v>36749</v>
      </c>
      <c r="B592" s="11">
        <v>165.19</v>
      </c>
      <c r="C592" s="11">
        <f t="shared" si="41"/>
        <v>734.72</v>
      </c>
      <c r="D592" s="16">
        <f t="shared" si="42"/>
        <v>1394.81</v>
      </c>
      <c r="E592" s="16">
        <f t="shared" si="43"/>
        <v>1397.7391009999999</v>
      </c>
      <c r="F592" s="11">
        <f t="shared" si="44"/>
        <v>2.929100999999946</v>
      </c>
      <c r="G592" s="11">
        <f t="shared" si="45"/>
        <v>737.64910099999997</v>
      </c>
      <c r="H592" s="17"/>
      <c r="I592" s="16"/>
      <c r="J592" s="11"/>
      <c r="K592" s="11"/>
      <c r="L592" s="37"/>
    </row>
    <row r="593" spans="1:12">
      <c r="A593" s="27">
        <v>36750</v>
      </c>
      <c r="B593" s="11">
        <v>165.71</v>
      </c>
      <c r="C593" s="11">
        <f t="shared" si="41"/>
        <v>734.19999999999993</v>
      </c>
      <c r="D593" s="16">
        <f t="shared" si="42"/>
        <v>1394.29</v>
      </c>
      <c r="E593" s="16">
        <f t="shared" si="43"/>
        <v>1397.2180089999999</v>
      </c>
      <c r="F593" s="11">
        <f t="shared" si="44"/>
        <v>2.9280089999999745</v>
      </c>
      <c r="G593" s="11">
        <f t="shared" si="45"/>
        <v>737.12800899999991</v>
      </c>
      <c r="H593" s="17"/>
      <c r="I593" s="16"/>
      <c r="J593" s="11"/>
      <c r="K593" s="11"/>
      <c r="L593" s="37"/>
    </row>
    <row r="594" spans="1:12">
      <c r="A594" s="27">
        <v>36751</v>
      </c>
      <c r="B594" s="11">
        <v>165.85</v>
      </c>
      <c r="C594" s="11">
        <f t="shared" si="41"/>
        <v>734.06</v>
      </c>
      <c r="D594" s="16">
        <f t="shared" si="42"/>
        <v>1394.15</v>
      </c>
      <c r="E594" s="16">
        <f t="shared" si="43"/>
        <v>1397.0777150000001</v>
      </c>
      <c r="F594" s="11">
        <f t="shared" si="44"/>
        <v>2.9277150000000347</v>
      </c>
      <c r="G594" s="11">
        <f t="shared" si="45"/>
        <v>736.98771499999998</v>
      </c>
      <c r="H594" s="17"/>
      <c r="I594" s="16"/>
      <c r="J594" s="11"/>
      <c r="K594" s="11"/>
      <c r="L594" s="37"/>
    </row>
    <row r="595" spans="1:12">
      <c r="A595" s="27">
        <v>36752</v>
      </c>
      <c r="B595" s="11">
        <v>166.12</v>
      </c>
      <c r="C595" s="11">
        <f t="shared" si="41"/>
        <v>733.79</v>
      </c>
      <c r="D595" s="16">
        <f t="shared" si="42"/>
        <v>1393.88</v>
      </c>
      <c r="E595" s="16">
        <f t="shared" si="43"/>
        <v>1396.8071480000001</v>
      </c>
      <c r="F595" s="11">
        <f t="shared" si="44"/>
        <v>2.9271479999999883</v>
      </c>
      <c r="G595" s="11">
        <f t="shared" si="45"/>
        <v>736.71714799999995</v>
      </c>
      <c r="H595" s="17"/>
      <c r="I595" s="16"/>
      <c r="J595" s="11"/>
      <c r="K595" s="11"/>
      <c r="L595" s="37"/>
    </row>
    <row r="596" spans="1:12">
      <c r="A596" s="27">
        <v>36753</v>
      </c>
      <c r="B596" s="11">
        <v>166.48</v>
      </c>
      <c r="C596" s="11">
        <f t="shared" si="41"/>
        <v>733.43</v>
      </c>
      <c r="D596" s="16">
        <f t="shared" si="42"/>
        <v>1393.52</v>
      </c>
      <c r="E596" s="16">
        <f t="shared" si="43"/>
        <v>1396.4463920000001</v>
      </c>
      <c r="F596" s="11">
        <f t="shared" si="44"/>
        <v>2.926392000000078</v>
      </c>
      <c r="G596" s="11">
        <f t="shared" si="45"/>
        <v>736.35639200000003</v>
      </c>
      <c r="H596" s="17"/>
      <c r="I596" s="16"/>
      <c r="J596" s="11"/>
      <c r="K596" s="11"/>
      <c r="L596" s="37"/>
    </row>
    <row r="597" spans="1:12">
      <c r="A597" s="27">
        <v>36754</v>
      </c>
      <c r="B597" s="11">
        <v>166.42</v>
      </c>
      <c r="C597" s="11">
        <f t="shared" ref="C597:C660" si="46">899.91-B597</f>
        <v>733.49</v>
      </c>
      <c r="D597" s="16">
        <f t="shared" ref="D597:D660" si="47">1560-B597</f>
        <v>1393.58</v>
      </c>
      <c r="E597" s="16">
        <f t="shared" ref="E597:E616" si="48">D597*1.0021</f>
        <v>1396.5065179999999</v>
      </c>
      <c r="F597" s="11">
        <f t="shared" ref="F597:F660" si="49">G597-C597</f>
        <v>2.9265179999999873</v>
      </c>
      <c r="G597" s="11">
        <f t="shared" ref="G597:G660" si="50">C597+(E597-D597)</f>
        <v>736.416518</v>
      </c>
      <c r="H597" s="17"/>
      <c r="I597" s="16"/>
      <c r="J597" s="11"/>
      <c r="K597" s="11"/>
      <c r="L597" s="37"/>
    </row>
    <row r="598" spans="1:12">
      <c r="A598" s="27">
        <v>36755</v>
      </c>
      <c r="B598" s="11">
        <v>166.27</v>
      </c>
      <c r="C598" s="11">
        <f t="shared" si="46"/>
        <v>733.64</v>
      </c>
      <c r="D598" s="16">
        <f t="shared" si="47"/>
        <v>1393.73</v>
      </c>
      <c r="E598" s="16">
        <f t="shared" si="48"/>
        <v>1396.656833</v>
      </c>
      <c r="F598" s="11">
        <f t="shared" si="49"/>
        <v>2.9268329999999878</v>
      </c>
      <c r="G598" s="11">
        <f t="shared" si="50"/>
        <v>736.56683299999997</v>
      </c>
      <c r="H598" s="17"/>
      <c r="I598" s="16"/>
      <c r="J598" s="11"/>
      <c r="K598" s="11"/>
      <c r="L598" s="37"/>
    </row>
    <row r="599" spans="1:12">
      <c r="A599" s="27">
        <v>36756</v>
      </c>
      <c r="B599" s="11">
        <v>166.31</v>
      </c>
      <c r="C599" s="11">
        <f t="shared" si="46"/>
        <v>733.59999999999991</v>
      </c>
      <c r="D599" s="16">
        <f t="shared" si="47"/>
        <v>1393.69</v>
      </c>
      <c r="E599" s="16">
        <f t="shared" si="48"/>
        <v>1396.616749</v>
      </c>
      <c r="F599" s="11">
        <f t="shared" si="49"/>
        <v>2.9267489999999725</v>
      </c>
      <c r="G599" s="11">
        <f t="shared" si="50"/>
        <v>736.52674899999988</v>
      </c>
      <c r="H599" s="17"/>
      <c r="I599" s="16"/>
      <c r="J599" s="11"/>
      <c r="K599" s="11"/>
      <c r="L599" s="37"/>
    </row>
    <row r="600" spans="1:12">
      <c r="A600" s="27">
        <v>36757</v>
      </c>
      <c r="B600" s="11">
        <v>166.26</v>
      </c>
      <c r="C600" s="11">
        <f t="shared" si="46"/>
        <v>733.65</v>
      </c>
      <c r="D600" s="16">
        <f t="shared" si="47"/>
        <v>1393.74</v>
      </c>
      <c r="E600" s="16">
        <f t="shared" si="48"/>
        <v>1396.6668540000001</v>
      </c>
      <c r="F600" s="11">
        <f t="shared" si="49"/>
        <v>2.9268540000000485</v>
      </c>
      <c r="G600" s="11">
        <f t="shared" si="50"/>
        <v>736.57685400000003</v>
      </c>
      <c r="H600" s="17"/>
      <c r="I600" s="16"/>
      <c r="J600" s="11"/>
      <c r="K600" s="11"/>
      <c r="L600" s="37"/>
    </row>
    <row r="601" spans="1:12">
      <c r="A601" s="27">
        <v>36758</v>
      </c>
      <c r="B601" s="11">
        <v>166.32</v>
      </c>
      <c r="C601" s="11">
        <f t="shared" si="46"/>
        <v>733.58999999999992</v>
      </c>
      <c r="D601" s="16">
        <f t="shared" si="47"/>
        <v>1393.68</v>
      </c>
      <c r="E601" s="16">
        <f t="shared" si="48"/>
        <v>1396.606728</v>
      </c>
      <c r="F601" s="11">
        <f t="shared" si="49"/>
        <v>2.9267279999999118</v>
      </c>
      <c r="G601" s="11">
        <f t="shared" si="50"/>
        <v>736.51672799999983</v>
      </c>
      <c r="H601" s="17"/>
      <c r="I601" s="16"/>
      <c r="J601" s="11"/>
      <c r="K601" s="11"/>
      <c r="L601" s="37"/>
    </row>
    <row r="602" spans="1:12">
      <c r="A602" s="27">
        <v>36759</v>
      </c>
      <c r="B602" s="11">
        <v>166.56</v>
      </c>
      <c r="C602" s="11">
        <f t="shared" si="46"/>
        <v>733.34999999999991</v>
      </c>
      <c r="D602" s="16">
        <f t="shared" si="47"/>
        <v>1393.44</v>
      </c>
      <c r="E602" s="16">
        <f t="shared" si="48"/>
        <v>1396.3662240000001</v>
      </c>
      <c r="F602" s="11">
        <f t="shared" si="49"/>
        <v>2.9262240000000475</v>
      </c>
      <c r="G602" s="11">
        <f t="shared" si="50"/>
        <v>736.27622399999996</v>
      </c>
      <c r="H602" s="17"/>
      <c r="I602" s="16"/>
      <c r="J602" s="11"/>
      <c r="K602" s="11"/>
      <c r="L602" s="37"/>
    </row>
    <row r="603" spans="1:12">
      <c r="A603" s="27">
        <v>36760</v>
      </c>
      <c r="B603" s="11">
        <v>167.02</v>
      </c>
      <c r="C603" s="11">
        <f t="shared" si="46"/>
        <v>732.89</v>
      </c>
      <c r="D603" s="16">
        <f t="shared" si="47"/>
        <v>1392.98</v>
      </c>
      <c r="E603" s="16">
        <f t="shared" si="48"/>
        <v>1395.905258</v>
      </c>
      <c r="F603" s="11">
        <f t="shared" si="49"/>
        <v>2.9252579999999853</v>
      </c>
      <c r="G603" s="11">
        <f t="shared" si="50"/>
        <v>735.81525799999997</v>
      </c>
      <c r="H603" s="17"/>
      <c r="I603" s="16"/>
      <c r="J603" s="11"/>
      <c r="K603" s="11"/>
      <c r="L603" s="37"/>
    </row>
    <row r="604" spans="1:12">
      <c r="A604" s="27">
        <v>36761</v>
      </c>
      <c r="B604" s="11">
        <v>167.28</v>
      </c>
      <c r="C604" s="11">
        <f t="shared" si="46"/>
        <v>732.63</v>
      </c>
      <c r="D604" s="16">
        <f t="shared" si="47"/>
        <v>1392.72</v>
      </c>
      <c r="E604" s="16">
        <f t="shared" si="48"/>
        <v>1395.644712</v>
      </c>
      <c r="F604" s="11">
        <f t="shared" si="49"/>
        <v>2.9247119999999995</v>
      </c>
      <c r="G604" s="11">
        <f t="shared" si="50"/>
        <v>735.55471199999999</v>
      </c>
      <c r="H604" s="17"/>
      <c r="I604" s="16"/>
      <c r="J604" s="11"/>
      <c r="K604" s="11"/>
      <c r="L604" s="37"/>
    </row>
    <row r="605" spans="1:12">
      <c r="A605" s="27">
        <v>36762</v>
      </c>
      <c r="B605" s="11">
        <v>167.56</v>
      </c>
      <c r="C605" s="11">
        <f t="shared" si="46"/>
        <v>732.34999999999991</v>
      </c>
      <c r="D605" s="16">
        <f t="shared" si="47"/>
        <v>1392.44</v>
      </c>
      <c r="E605" s="16">
        <f t="shared" si="48"/>
        <v>1395.3641239999999</v>
      </c>
      <c r="F605" s="11">
        <f t="shared" si="49"/>
        <v>2.9241239999998925</v>
      </c>
      <c r="G605" s="11">
        <f t="shared" si="50"/>
        <v>735.2741239999998</v>
      </c>
      <c r="H605" s="17"/>
      <c r="I605" s="16"/>
      <c r="J605" s="11"/>
      <c r="K605" s="11"/>
      <c r="L605" s="37"/>
    </row>
    <row r="606" spans="1:12">
      <c r="A606" s="27">
        <v>36763</v>
      </c>
      <c r="B606" s="11">
        <v>167.82</v>
      </c>
      <c r="C606" s="11">
        <f t="shared" si="46"/>
        <v>732.08999999999992</v>
      </c>
      <c r="D606" s="16">
        <f t="shared" si="47"/>
        <v>1392.18</v>
      </c>
      <c r="E606" s="16">
        <f t="shared" si="48"/>
        <v>1395.103578</v>
      </c>
      <c r="F606" s="11">
        <f t="shared" si="49"/>
        <v>2.9235779999999068</v>
      </c>
      <c r="G606" s="11">
        <f t="shared" si="50"/>
        <v>735.01357799999982</v>
      </c>
      <c r="H606" s="17"/>
      <c r="I606" s="16"/>
      <c r="J606" s="11"/>
      <c r="K606" s="11"/>
      <c r="L606" s="37"/>
    </row>
    <row r="607" spans="1:12">
      <c r="A607" s="27">
        <v>36764</v>
      </c>
      <c r="B607" s="11">
        <v>168.03</v>
      </c>
      <c r="C607" s="11">
        <f t="shared" si="46"/>
        <v>731.88</v>
      </c>
      <c r="D607" s="16">
        <f t="shared" si="47"/>
        <v>1391.97</v>
      </c>
      <c r="E607" s="16">
        <f t="shared" si="48"/>
        <v>1394.893137</v>
      </c>
      <c r="F607" s="11">
        <f t="shared" si="49"/>
        <v>2.923136999999997</v>
      </c>
      <c r="G607" s="11">
        <f t="shared" si="50"/>
        <v>734.80313699999999</v>
      </c>
      <c r="H607" s="17"/>
      <c r="I607" s="16"/>
      <c r="J607" s="11"/>
      <c r="K607" s="11"/>
      <c r="L607" s="37"/>
    </row>
    <row r="608" spans="1:12">
      <c r="A608" s="27">
        <v>36765</v>
      </c>
      <c r="B608" s="11">
        <v>167.91</v>
      </c>
      <c r="C608" s="11">
        <f t="shared" si="46"/>
        <v>732</v>
      </c>
      <c r="D608" s="16">
        <f t="shared" si="47"/>
        <v>1392.09</v>
      </c>
      <c r="E608" s="16">
        <f t="shared" si="48"/>
        <v>1395.013389</v>
      </c>
      <c r="F608" s="11">
        <f t="shared" si="49"/>
        <v>2.9233890000000429</v>
      </c>
      <c r="G608" s="11">
        <f t="shared" si="50"/>
        <v>734.92338900000004</v>
      </c>
      <c r="H608" s="17"/>
      <c r="I608" s="16"/>
      <c r="J608" s="11"/>
      <c r="K608" s="11"/>
      <c r="L608" s="37"/>
    </row>
    <row r="609" spans="1:12">
      <c r="A609" s="27">
        <v>36766</v>
      </c>
      <c r="B609" s="11">
        <v>167.87</v>
      </c>
      <c r="C609" s="11">
        <f t="shared" si="46"/>
        <v>732.04</v>
      </c>
      <c r="D609" s="16">
        <f t="shared" si="47"/>
        <v>1392.13</v>
      </c>
      <c r="E609" s="16">
        <f t="shared" si="48"/>
        <v>1395.0534730000002</v>
      </c>
      <c r="F609" s="11">
        <f t="shared" si="49"/>
        <v>2.9234730000000582</v>
      </c>
      <c r="G609" s="11">
        <f t="shared" si="50"/>
        <v>734.96347300000002</v>
      </c>
      <c r="H609" s="17"/>
      <c r="I609" s="16"/>
      <c r="J609" s="11"/>
      <c r="K609" s="11"/>
      <c r="L609" s="37"/>
    </row>
    <row r="610" spans="1:12">
      <c r="A610" s="27">
        <v>36767</v>
      </c>
      <c r="B610" s="11">
        <v>168.19</v>
      </c>
      <c r="C610" s="11">
        <f t="shared" si="46"/>
        <v>731.72</v>
      </c>
      <c r="D610" s="16">
        <f t="shared" si="47"/>
        <v>1391.81</v>
      </c>
      <c r="E610" s="16">
        <f t="shared" si="48"/>
        <v>1394.7328009999999</v>
      </c>
      <c r="F610" s="11">
        <f t="shared" si="49"/>
        <v>2.9228009999999358</v>
      </c>
      <c r="G610" s="11">
        <f t="shared" si="50"/>
        <v>734.64280099999996</v>
      </c>
      <c r="H610" s="17"/>
      <c r="I610" s="16"/>
      <c r="J610" s="11"/>
      <c r="K610" s="11"/>
      <c r="L610" s="37"/>
    </row>
    <row r="611" spans="1:12">
      <c r="A611" s="27">
        <v>36768</v>
      </c>
      <c r="B611" s="11">
        <v>168.31</v>
      </c>
      <c r="C611" s="11">
        <f t="shared" si="46"/>
        <v>731.59999999999991</v>
      </c>
      <c r="D611" s="16">
        <f t="shared" si="47"/>
        <v>1391.69</v>
      </c>
      <c r="E611" s="16">
        <f t="shared" si="48"/>
        <v>1394.6125489999999</v>
      </c>
      <c r="F611" s="11">
        <f t="shared" si="49"/>
        <v>2.9225489999998899</v>
      </c>
      <c r="G611" s="11">
        <f t="shared" si="50"/>
        <v>734.5225489999998</v>
      </c>
      <c r="H611" s="17"/>
      <c r="I611" s="16"/>
      <c r="J611" s="11"/>
      <c r="K611" s="11"/>
      <c r="L611" s="37"/>
    </row>
    <row r="612" spans="1:12">
      <c r="A612" s="27">
        <v>36769</v>
      </c>
      <c r="B612" s="11">
        <v>168.57</v>
      </c>
      <c r="C612" s="11">
        <f t="shared" si="46"/>
        <v>731.33999999999992</v>
      </c>
      <c r="D612" s="16">
        <f t="shared" si="47"/>
        <v>1391.43</v>
      </c>
      <c r="E612" s="16">
        <f t="shared" si="48"/>
        <v>1394.352003</v>
      </c>
      <c r="F612" s="11">
        <f t="shared" si="49"/>
        <v>2.9220029999999042</v>
      </c>
      <c r="G612" s="11">
        <f t="shared" si="50"/>
        <v>734.26200299999982</v>
      </c>
      <c r="H612" s="17"/>
      <c r="I612" s="16"/>
      <c r="J612" s="11"/>
      <c r="K612" s="11"/>
      <c r="L612" s="37"/>
    </row>
    <row r="613" spans="1:12">
      <c r="A613" s="27">
        <v>36770</v>
      </c>
      <c r="B613" s="11">
        <v>168.68</v>
      </c>
      <c r="C613" s="11">
        <f t="shared" si="46"/>
        <v>731.23</v>
      </c>
      <c r="D613" s="16">
        <f t="shared" si="47"/>
        <v>1391.32</v>
      </c>
      <c r="E613" s="16">
        <f t="shared" si="48"/>
        <v>1394.2417719999999</v>
      </c>
      <c r="F613" s="11">
        <f t="shared" si="49"/>
        <v>2.921771999999919</v>
      </c>
      <c r="G613" s="11">
        <f t="shared" si="50"/>
        <v>734.15177199999994</v>
      </c>
      <c r="H613" s="17"/>
      <c r="I613" s="16"/>
      <c r="J613" s="11"/>
      <c r="K613" s="11"/>
      <c r="L613" s="37"/>
    </row>
    <row r="614" spans="1:12">
      <c r="A614" s="27">
        <v>36771</v>
      </c>
      <c r="B614" s="11">
        <v>168.75</v>
      </c>
      <c r="C614" s="11">
        <f t="shared" si="46"/>
        <v>731.16</v>
      </c>
      <c r="D614" s="16">
        <f t="shared" si="47"/>
        <v>1391.25</v>
      </c>
      <c r="E614" s="16">
        <f t="shared" si="48"/>
        <v>1394.1716249999999</v>
      </c>
      <c r="F614" s="11">
        <f t="shared" si="49"/>
        <v>2.9216249999999491</v>
      </c>
      <c r="G614" s="11">
        <f t="shared" si="50"/>
        <v>734.08162499999992</v>
      </c>
      <c r="H614" s="17"/>
      <c r="I614" s="16"/>
      <c r="J614" s="11"/>
      <c r="K614" s="11"/>
      <c r="L614" s="37"/>
    </row>
    <row r="615" spans="1:12">
      <c r="A615" s="27">
        <v>36772</v>
      </c>
      <c r="B615" s="11">
        <v>168.75</v>
      </c>
      <c r="C615" s="11">
        <f t="shared" si="46"/>
        <v>731.16</v>
      </c>
      <c r="D615" s="16">
        <f t="shared" si="47"/>
        <v>1391.25</v>
      </c>
      <c r="E615" s="16">
        <f t="shared" si="48"/>
        <v>1394.1716249999999</v>
      </c>
      <c r="F615" s="11">
        <f t="shared" si="49"/>
        <v>2.9216249999999491</v>
      </c>
      <c r="G615" s="11">
        <f t="shared" si="50"/>
        <v>734.08162499999992</v>
      </c>
      <c r="H615" s="17"/>
      <c r="I615" s="16"/>
      <c r="J615" s="11"/>
      <c r="K615" s="11"/>
      <c r="L615" s="37"/>
    </row>
    <row r="616" spans="1:12">
      <c r="A616" s="27">
        <v>36773</v>
      </c>
      <c r="B616" s="11">
        <v>168.83</v>
      </c>
      <c r="C616" s="11">
        <f t="shared" si="46"/>
        <v>731.07999999999993</v>
      </c>
      <c r="D616" s="16">
        <f t="shared" si="47"/>
        <v>1391.17</v>
      </c>
      <c r="E616" s="16">
        <f t="shared" si="48"/>
        <v>1394.091457</v>
      </c>
      <c r="F616" s="11">
        <f t="shared" si="49"/>
        <v>2.9214569999999185</v>
      </c>
      <c r="G616" s="11">
        <f t="shared" si="50"/>
        <v>734.00145699999985</v>
      </c>
      <c r="H616" s="17"/>
      <c r="I616" s="16"/>
      <c r="J616" s="11"/>
      <c r="K616" s="11"/>
      <c r="L616" s="37"/>
    </row>
    <row r="617" spans="1:12">
      <c r="A617" s="27">
        <v>36774</v>
      </c>
      <c r="B617" s="17"/>
      <c r="C617" s="17"/>
      <c r="D617" s="17"/>
      <c r="E617" s="17"/>
      <c r="F617" s="17"/>
      <c r="G617" s="17"/>
      <c r="H617" s="17"/>
    </row>
    <row r="618" spans="1:12">
      <c r="A618" s="27">
        <v>36775</v>
      </c>
      <c r="B618" s="17"/>
      <c r="C618" s="17"/>
      <c r="D618" s="17"/>
      <c r="E618" s="17"/>
      <c r="F618" s="17"/>
      <c r="G618" s="17"/>
      <c r="H618" s="17"/>
    </row>
    <row r="619" spans="1:12">
      <c r="A619" s="27">
        <v>36776</v>
      </c>
      <c r="B619" s="17"/>
      <c r="C619" s="17"/>
      <c r="D619" s="17"/>
      <c r="E619" s="17"/>
      <c r="F619" s="17"/>
      <c r="G619" s="17"/>
      <c r="H619" s="17"/>
    </row>
    <row r="620" spans="1:12">
      <c r="A620" s="27">
        <v>36777</v>
      </c>
      <c r="B620" s="17"/>
      <c r="C620" s="17"/>
      <c r="D620" s="17"/>
      <c r="E620" s="17"/>
      <c r="F620" s="17"/>
      <c r="G620" s="17"/>
      <c r="H620" s="17"/>
    </row>
    <row r="621" spans="1:12">
      <c r="A621" s="27">
        <v>36778</v>
      </c>
      <c r="B621" s="17"/>
      <c r="C621" s="17"/>
      <c r="D621" s="17"/>
      <c r="E621" s="17"/>
      <c r="F621" s="17"/>
      <c r="G621" s="17"/>
      <c r="H621" s="17"/>
    </row>
    <row r="622" spans="1:12">
      <c r="A622" s="27">
        <v>36779</v>
      </c>
      <c r="B622" s="17"/>
      <c r="C622" s="17"/>
      <c r="D622" s="17"/>
      <c r="E622" s="17"/>
      <c r="F622" s="17"/>
      <c r="G622" s="17"/>
      <c r="H622" s="17"/>
    </row>
    <row r="623" spans="1:12">
      <c r="A623" s="27">
        <v>36780</v>
      </c>
      <c r="B623" s="17"/>
      <c r="C623" s="17"/>
      <c r="D623" s="17"/>
      <c r="E623" s="17"/>
      <c r="F623" s="17"/>
      <c r="G623" s="17"/>
      <c r="H623" s="17"/>
    </row>
    <row r="624" spans="1:12">
      <c r="A624" s="27">
        <v>36781</v>
      </c>
      <c r="B624" s="17"/>
      <c r="C624" s="17"/>
      <c r="D624" s="17"/>
      <c r="E624" s="17"/>
      <c r="F624" s="17"/>
      <c r="G624" s="17"/>
      <c r="H624" s="17"/>
    </row>
    <row r="625" spans="1:12">
      <c r="A625" s="27">
        <v>36782</v>
      </c>
      <c r="B625" s="17"/>
      <c r="C625" s="17"/>
      <c r="D625" s="17"/>
      <c r="E625" s="17"/>
      <c r="F625" s="17"/>
      <c r="G625" s="17"/>
      <c r="H625" s="17"/>
    </row>
    <row r="626" spans="1:12">
      <c r="A626" s="27">
        <v>36783</v>
      </c>
      <c r="B626" s="17"/>
      <c r="C626" s="17"/>
      <c r="D626" s="17"/>
      <c r="E626" s="17"/>
      <c r="F626" s="17"/>
      <c r="G626" s="17"/>
      <c r="H626" s="17"/>
    </row>
    <row r="627" spans="1:12">
      <c r="A627" s="27">
        <v>36784</v>
      </c>
      <c r="B627" s="17"/>
      <c r="C627" s="17"/>
      <c r="D627" s="17"/>
      <c r="E627" s="17"/>
      <c r="F627" s="17"/>
      <c r="G627" s="17"/>
      <c r="H627" s="17"/>
    </row>
    <row r="628" spans="1:12">
      <c r="A628" s="27">
        <v>36785</v>
      </c>
      <c r="B628" s="17"/>
      <c r="C628" s="17"/>
      <c r="D628" s="17"/>
      <c r="E628" s="17"/>
      <c r="F628" s="17"/>
      <c r="G628" s="17"/>
      <c r="H628" s="17"/>
    </row>
    <row r="629" spans="1:12">
      <c r="A629" s="27">
        <v>36786</v>
      </c>
      <c r="B629" s="17"/>
      <c r="C629" s="17"/>
      <c r="D629" s="17"/>
      <c r="E629" s="17"/>
      <c r="F629" s="17"/>
      <c r="G629" s="17"/>
      <c r="H629" s="17"/>
    </row>
    <row r="630" spans="1:12">
      <c r="A630" s="27">
        <v>36787</v>
      </c>
      <c r="B630" s="11">
        <v>169.08</v>
      </c>
      <c r="C630" s="11">
        <f t="shared" si="46"/>
        <v>730.82999999999993</v>
      </c>
      <c r="D630" s="16">
        <f t="shared" si="47"/>
        <v>1390.92</v>
      </c>
      <c r="E630" s="16">
        <f t="shared" ref="E630:E693" si="51">D630*1.0021</f>
        <v>1393.8409320000001</v>
      </c>
      <c r="F630" s="11">
        <f t="shared" si="49"/>
        <v>2.9209319999999934</v>
      </c>
      <c r="G630" s="11">
        <f t="shared" si="50"/>
        <v>733.75093199999992</v>
      </c>
      <c r="H630" s="17"/>
      <c r="I630" s="16"/>
      <c r="J630" s="11"/>
      <c r="K630" s="11"/>
      <c r="L630" s="37"/>
    </row>
    <row r="631" spans="1:12">
      <c r="A631" s="27">
        <v>36788</v>
      </c>
      <c r="B631" s="11">
        <v>168.88</v>
      </c>
      <c r="C631" s="11">
        <f t="shared" si="46"/>
        <v>731.03</v>
      </c>
      <c r="D631" s="16">
        <f t="shared" si="47"/>
        <v>1391.12</v>
      </c>
      <c r="E631" s="16">
        <f t="shared" si="51"/>
        <v>1394.041352</v>
      </c>
      <c r="F631" s="11">
        <f t="shared" si="49"/>
        <v>2.9213520000000699</v>
      </c>
      <c r="G631" s="11">
        <f t="shared" si="50"/>
        <v>733.95135200000004</v>
      </c>
      <c r="H631" s="17"/>
      <c r="I631" s="16"/>
      <c r="J631" s="11"/>
      <c r="K631" s="11"/>
      <c r="L631" s="37"/>
    </row>
    <row r="632" spans="1:12">
      <c r="A632" s="27">
        <v>36789</v>
      </c>
      <c r="B632" s="11">
        <v>168.93</v>
      </c>
      <c r="C632" s="11">
        <f t="shared" si="46"/>
        <v>730.98</v>
      </c>
      <c r="D632" s="16">
        <f t="shared" si="47"/>
        <v>1391.07</v>
      </c>
      <c r="E632" s="16">
        <f t="shared" si="51"/>
        <v>1393.9912469999999</v>
      </c>
      <c r="F632" s="11">
        <f t="shared" si="49"/>
        <v>2.9212469999999939</v>
      </c>
      <c r="G632" s="11">
        <f t="shared" si="50"/>
        <v>733.90124700000001</v>
      </c>
      <c r="H632" s="17"/>
      <c r="I632" s="16"/>
      <c r="J632" s="11"/>
      <c r="K632" s="11"/>
      <c r="L632" s="37"/>
    </row>
    <row r="633" spans="1:12">
      <c r="A633" s="27">
        <v>36790</v>
      </c>
      <c r="B633" s="11">
        <v>168.95</v>
      </c>
      <c r="C633" s="11">
        <f t="shared" si="46"/>
        <v>730.96</v>
      </c>
      <c r="D633" s="16">
        <f t="shared" si="47"/>
        <v>1391.05</v>
      </c>
      <c r="E633" s="16">
        <f t="shared" si="51"/>
        <v>1393.9712050000001</v>
      </c>
      <c r="F633" s="11">
        <f t="shared" si="49"/>
        <v>2.9212050000001</v>
      </c>
      <c r="G633" s="11">
        <f t="shared" si="50"/>
        <v>733.88120500000014</v>
      </c>
      <c r="H633" s="17"/>
      <c r="I633" s="16"/>
      <c r="J633" s="11"/>
      <c r="K633" s="11"/>
      <c r="L633" s="37"/>
    </row>
    <row r="634" spans="1:12">
      <c r="A634" s="27">
        <v>36791</v>
      </c>
      <c r="B634" s="11">
        <v>168.99</v>
      </c>
      <c r="C634" s="11">
        <f t="shared" si="46"/>
        <v>730.92</v>
      </c>
      <c r="D634" s="16">
        <f t="shared" si="47"/>
        <v>1391.01</v>
      </c>
      <c r="E634" s="16">
        <f t="shared" si="51"/>
        <v>1393.9311210000001</v>
      </c>
      <c r="F634" s="11">
        <f t="shared" si="49"/>
        <v>2.9211210000000847</v>
      </c>
      <c r="G634" s="11">
        <f t="shared" si="50"/>
        <v>733.84112100000004</v>
      </c>
      <c r="H634" s="17"/>
      <c r="I634" s="16"/>
      <c r="J634" s="11"/>
      <c r="K634" s="11"/>
      <c r="L634" s="37"/>
    </row>
    <row r="635" spans="1:12">
      <c r="A635" s="27">
        <v>36792</v>
      </c>
      <c r="B635" s="11">
        <v>169.14</v>
      </c>
      <c r="C635" s="11">
        <f t="shared" si="46"/>
        <v>730.77</v>
      </c>
      <c r="D635" s="16">
        <f t="shared" si="47"/>
        <v>1390.8600000000001</v>
      </c>
      <c r="E635" s="16">
        <f t="shared" si="51"/>
        <v>1393.7808060000002</v>
      </c>
      <c r="F635" s="11">
        <f t="shared" si="49"/>
        <v>2.9208060000000842</v>
      </c>
      <c r="G635" s="11">
        <f t="shared" si="50"/>
        <v>733.69080600000007</v>
      </c>
      <c r="H635" s="17"/>
      <c r="I635" s="16"/>
      <c r="J635" s="11"/>
      <c r="K635" s="11"/>
      <c r="L635" s="37"/>
    </row>
    <row r="636" spans="1:12">
      <c r="A636" s="27">
        <v>36793</v>
      </c>
      <c r="B636" s="11">
        <v>169.16</v>
      </c>
      <c r="C636" s="11">
        <f t="shared" si="46"/>
        <v>730.75</v>
      </c>
      <c r="D636" s="16">
        <f t="shared" si="47"/>
        <v>1390.84</v>
      </c>
      <c r="E636" s="16">
        <f t="shared" si="51"/>
        <v>1393.7607639999999</v>
      </c>
      <c r="F636" s="11">
        <f t="shared" si="49"/>
        <v>2.9207639999999628</v>
      </c>
      <c r="G636" s="11">
        <f t="shared" si="50"/>
        <v>733.67076399999996</v>
      </c>
      <c r="H636" s="17"/>
      <c r="I636" s="16"/>
      <c r="J636" s="11"/>
      <c r="K636" s="11"/>
      <c r="L636" s="37"/>
    </row>
    <row r="637" spans="1:12">
      <c r="A637" s="27">
        <v>36794</v>
      </c>
      <c r="B637" s="11">
        <v>169.06</v>
      </c>
      <c r="C637" s="11">
        <f t="shared" si="46"/>
        <v>730.84999999999991</v>
      </c>
      <c r="D637" s="16">
        <f t="shared" si="47"/>
        <v>1390.94</v>
      </c>
      <c r="E637" s="16">
        <f t="shared" si="51"/>
        <v>1393.8609739999999</v>
      </c>
      <c r="F637" s="11">
        <f t="shared" si="49"/>
        <v>2.9209739999998874</v>
      </c>
      <c r="G637" s="11">
        <f t="shared" si="50"/>
        <v>733.7709739999998</v>
      </c>
      <c r="H637" s="17"/>
      <c r="I637" s="16"/>
      <c r="J637" s="11"/>
      <c r="K637" s="11"/>
      <c r="L637" s="37"/>
    </row>
    <row r="638" spans="1:12">
      <c r="A638" s="27">
        <v>36795</v>
      </c>
      <c r="B638" s="11">
        <v>168.57</v>
      </c>
      <c r="C638" s="11">
        <f t="shared" si="46"/>
        <v>731.33999999999992</v>
      </c>
      <c r="D638" s="16">
        <f t="shared" si="47"/>
        <v>1391.43</v>
      </c>
      <c r="E638" s="16">
        <f t="shared" si="51"/>
        <v>1394.352003</v>
      </c>
      <c r="F638" s="11">
        <f t="shared" si="49"/>
        <v>2.9220029999999042</v>
      </c>
      <c r="G638" s="11">
        <f t="shared" si="50"/>
        <v>734.26200299999982</v>
      </c>
      <c r="H638" s="17"/>
      <c r="I638" s="16"/>
      <c r="J638" s="11"/>
      <c r="K638" s="11"/>
      <c r="L638" s="37"/>
    </row>
    <row r="639" spans="1:12">
      <c r="A639" s="27">
        <v>36796</v>
      </c>
      <c r="B639" s="11">
        <v>168.23</v>
      </c>
      <c r="C639" s="11">
        <f t="shared" si="46"/>
        <v>731.68</v>
      </c>
      <c r="D639" s="16">
        <f t="shared" si="47"/>
        <v>1391.77</v>
      </c>
      <c r="E639" s="16">
        <f t="shared" si="51"/>
        <v>1394.6927169999999</v>
      </c>
      <c r="F639" s="11">
        <f t="shared" si="49"/>
        <v>2.9227169999999205</v>
      </c>
      <c r="G639" s="11">
        <f t="shared" si="50"/>
        <v>734.60271699999987</v>
      </c>
      <c r="H639" s="17"/>
      <c r="I639" s="16"/>
      <c r="J639" s="11"/>
      <c r="K639" s="11"/>
      <c r="L639" s="37"/>
    </row>
    <row r="640" spans="1:12">
      <c r="A640" s="27">
        <v>36797</v>
      </c>
      <c r="B640" s="11">
        <v>168.03</v>
      </c>
      <c r="C640" s="11">
        <f t="shared" si="46"/>
        <v>731.88</v>
      </c>
      <c r="D640" s="16">
        <f t="shared" si="47"/>
        <v>1391.97</v>
      </c>
      <c r="E640" s="16">
        <f t="shared" si="51"/>
        <v>1394.893137</v>
      </c>
      <c r="F640" s="11">
        <f t="shared" si="49"/>
        <v>2.923136999999997</v>
      </c>
      <c r="G640" s="11">
        <f t="shared" si="50"/>
        <v>734.80313699999999</v>
      </c>
      <c r="H640" s="17"/>
      <c r="I640" s="16"/>
      <c r="J640" s="11"/>
      <c r="K640" s="11"/>
      <c r="L640" s="37"/>
    </row>
    <row r="641" spans="1:12">
      <c r="A641" s="27">
        <v>36798</v>
      </c>
      <c r="B641" s="11">
        <v>167.94</v>
      </c>
      <c r="C641" s="11">
        <f t="shared" si="46"/>
        <v>731.97</v>
      </c>
      <c r="D641" s="16">
        <f t="shared" si="47"/>
        <v>1392.06</v>
      </c>
      <c r="E641" s="16">
        <f t="shared" si="51"/>
        <v>1394.983326</v>
      </c>
      <c r="F641" s="11">
        <f t="shared" si="49"/>
        <v>2.9233260000000882</v>
      </c>
      <c r="G641" s="11">
        <f t="shared" si="50"/>
        <v>734.89332600000012</v>
      </c>
      <c r="H641" s="17"/>
      <c r="I641" s="16"/>
      <c r="J641" s="11"/>
      <c r="K641" s="11"/>
      <c r="L641" s="37"/>
    </row>
    <row r="642" spans="1:12">
      <c r="A642" s="27">
        <v>36799</v>
      </c>
      <c r="B642" s="11">
        <v>167.96</v>
      </c>
      <c r="C642" s="11">
        <f t="shared" si="46"/>
        <v>731.94999999999993</v>
      </c>
      <c r="D642" s="16">
        <f t="shared" si="47"/>
        <v>1392.04</v>
      </c>
      <c r="E642" s="16">
        <f t="shared" si="51"/>
        <v>1394.9632839999999</v>
      </c>
      <c r="F642" s="11">
        <f t="shared" si="49"/>
        <v>2.9232839999999669</v>
      </c>
      <c r="G642" s="11">
        <f t="shared" si="50"/>
        <v>734.8732839999999</v>
      </c>
      <c r="H642" s="17"/>
      <c r="I642" s="16"/>
      <c r="J642" s="11"/>
      <c r="K642" s="11"/>
      <c r="L642" s="37"/>
    </row>
    <row r="643" spans="1:12">
      <c r="A643" s="27">
        <v>36800</v>
      </c>
      <c r="B643" s="11">
        <v>168.13</v>
      </c>
      <c r="C643" s="11">
        <f t="shared" si="46"/>
        <v>731.78</v>
      </c>
      <c r="D643" s="16">
        <f t="shared" si="47"/>
        <v>1391.87</v>
      </c>
      <c r="E643" s="16">
        <f t="shared" si="51"/>
        <v>1394.792927</v>
      </c>
      <c r="F643" s="11">
        <f t="shared" si="49"/>
        <v>2.9229270000000724</v>
      </c>
      <c r="G643" s="11">
        <f t="shared" si="50"/>
        <v>734.70292700000005</v>
      </c>
      <c r="H643" s="17"/>
      <c r="I643" s="16"/>
      <c r="J643" s="11"/>
      <c r="K643" s="11"/>
      <c r="L643" s="37"/>
    </row>
    <row r="644" spans="1:12">
      <c r="A644" s="27">
        <v>36801</v>
      </c>
      <c r="B644" s="11">
        <v>168.09</v>
      </c>
      <c r="C644" s="11">
        <f t="shared" si="46"/>
        <v>731.81999999999994</v>
      </c>
      <c r="D644" s="16">
        <f t="shared" si="47"/>
        <v>1391.91</v>
      </c>
      <c r="E644" s="16">
        <f t="shared" si="51"/>
        <v>1394.8330110000002</v>
      </c>
      <c r="F644" s="11">
        <f t="shared" si="49"/>
        <v>2.9230110000000877</v>
      </c>
      <c r="G644" s="11">
        <f t="shared" si="50"/>
        <v>734.74301100000002</v>
      </c>
      <c r="H644" s="17"/>
      <c r="I644" s="16"/>
      <c r="J644" s="11"/>
      <c r="K644" s="11"/>
      <c r="L644" s="37"/>
    </row>
    <row r="645" spans="1:12">
      <c r="A645" s="27">
        <v>36802</v>
      </c>
      <c r="B645" s="11">
        <v>168.28</v>
      </c>
      <c r="C645" s="11">
        <f t="shared" si="46"/>
        <v>731.63</v>
      </c>
      <c r="D645" s="16">
        <f t="shared" si="47"/>
        <v>1391.72</v>
      </c>
      <c r="E645" s="16">
        <f t="shared" si="51"/>
        <v>1394.6426120000001</v>
      </c>
      <c r="F645" s="11">
        <f t="shared" si="49"/>
        <v>2.9226120000000719</v>
      </c>
      <c r="G645" s="11">
        <f t="shared" si="50"/>
        <v>734.55261200000007</v>
      </c>
      <c r="H645" s="17"/>
      <c r="I645" s="16"/>
      <c r="J645" s="11"/>
      <c r="K645" s="11"/>
      <c r="L645" s="37"/>
    </row>
    <row r="646" spans="1:12">
      <c r="A646" s="27">
        <v>36803</v>
      </c>
      <c r="B646" s="11">
        <v>168.59</v>
      </c>
      <c r="C646" s="11">
        <f t="shared" si="46"/>
        <v>731.31999999999994</v>
      </c>
      <c r="D646" s="16">
        <f t="shared" si="47"/>
        <v>1391.41</v>
      </c>
      <c r="E646" s="16">
        <f t="shared" si="51"/>
        <v>1394.3319610000001</v>
      </c>
      <c r="F646" s="11">
        <f t="shared" si="49"/>
        <v>2.9219610000000102</v>
      </c>
      <c r="G646" s="11">
        <f t="shared" si="50"/>
        <v>734.24196099999995</v>
      </c>
      <c r="H646" s="17"/>
      <c r="I646" s="16"/>
      <c r="J646" s="11"/>
      <c r="K646" s="11"/>
      <c r="L646" s="37"/>
    </row>
    <row r="647" spans="1:12">
      <c r="A647" s="27">
        <v>36804</v>
      </c>
      <c r="B647" s="11">
        <v>168.65</v>
      </c>
      <c r="C647" s="11">
        <f t="shared" si="46"/>
        <v>731.26</v>
      </c>
      <c r="D647" s="16">
        <f t="shared" si="47"/>
        <v>1391.35</v>
      </c>
      <c r="E647" s="16">
        <f t="shared" si="51"/>
        <v>1394.2718349999998</v>
      </c>
      <c r="F647" s="11">
        <f t="shared" si="49"/>
        <v>2.9218349999998736</v>
      </c>
      <c r="G647" s="11">
        <f t="shared" si="50"/>
        <v>734.18183499999986</v>
      </c>
      <c r="H647" s="17"/>
      <c r="I647" s="16"/>
      <c r="J647" s="11"/>
      <c r="K647" s="11"/>
      <c r="L647" s="37"/>
    </row>
    <row r="648" spans="1:12">
      <c r="A648" s="27">
        <v>36805</v>
      </c>
      <c r="B648" s="11">
        <v>168.65</v>
      </c>
      <c r="C648" s="11">
        <f t="shared" si="46"/>
        <v>731.26</v>
      </c>
      <c r="D648" s="16">
        <f t="shared" si="47"/>
        <v>1391.35</v>
      </c>
      <c r="E648" s="16">
        <f t="shared" si="51"/>
        <v>1394.2718349999998</v>
      </c>
      <c r="F648" s="11">
        <f t="shared" si="49"/>
        <v>2.9218349999998736</v>
      </c>
      <c r="G648" s="11">
        <f t="shared" si="50"/>
        <v>734.18183499999986</v>
      </c>
      <c r="H648" s="17"/>
      <c r="I648" s="16"/>
      <c r="J648" s="11"/>
      <c r="K648" s="11"/>
      <c r="L648" s="37"/>
    </row>
    <row r="649" spans="1:12">
      <c r="A649" s="27">
        <v>36806</v>
      </c>
      <c r="B649" s="11">
        <v>168.74</v>
      </c>
      <c r="C649" s="11">
        <f t="shared" si="46"/>
        <v>731.17</v>
      </c>
      <c r="D649" s="16">
        <f t="shared" si="47"/>
        <v>1391.26</v>
      </c>
      <c r="E649" s="16">
        <f t="shared" si="51"/>
        <v>1394.181646</v>
      </c>
      <c r="F649" s="11">
        <f t="shared" si="49"/>
        <v>2.9216460000000097</v>
      </c>
      <c r="G649" s="11">
        <f t="shared" si="50"/>
        <v>734.09164599999997</v>
      </c>
      <c r="H649" s="17"/>
      <c r="I649" s="16"/>
      <c r="J649" s="11"/>
      <c r="K649" s="11"/>
      <c r="L649" s="37"/>
    </row>
    <row r="650" spans="1:12">
      <c r="A650" s="27">
        <v>36807</v>
      </c>
      <c r="B650" s="11">
        <v>168.5</v>
      </c>
      <c r="C650" s="11">
        <f t="shared" si="46"/>
        <v>731.41</v>
      </c>
      <c r="D650" s="16">
        <f t="shared" si="47"/>
        <v>1391.5</v>
      </c>
      <c r="E650" s="16">
        <f t="shared" si="51"/>
        <v>1394.4221499999999</v>
      </c>
      <c r="F650" s="11">
        <f t="shared" si="49"/>
        <v>2.9221499999998741</v>
      </c>
      <c r="G650" s="11">
        <f t="shared" si="50"/>
        <v>734.33214999999984</v>
      </c>
      <c r="H650" s="17"/>
      <c r="I650" s="16"/>
      <c r="J650" s="11"/>
      <c r="K650" s="11"/>
      <c r="L650" s="37"/>
    </row>
    <row r="651" spans="1:12">
      <c r="A651" s="27">
        <v>36808</v>
      </c>
      <c r="B651" s="11">
        <v>167.99</v>
      </c>
      <c r="C651" s="11">
        <f t="shared" si="46"/>
        <v>731.92</v>
      </c>
      <c r="D651" s="16">
        <f t="shared" si="47"/>
        <v>1392.01</v>
      </c>
      <c r="E651" s="16">
        <f t="shared" si="51"/>
        <v>1394.933221</v>
      </c>
      <c r="F651" s="11">
        <f t="shared" si="49"/>
        <v>2.9232210000000123</v>
      </c>
      <c r="G651" s="11">
        <f t="shared" si="50"/>
        <v>734.84322099999997</v>
      </c>
      <c r="H651" s="17"/>
      <c r="I651" s="16"/>
      <c r="J651" s="11"/>
      <c r="K651" s="11"/>
      <c r="L651" s="37"/>
    </row>
    <row r="652" spans="1:12">
      <c r="A652" s="27">
        <v>36809</v>
      </c>
      <c r="B652" s="11">
        <v>167.43</v>
      </c>
      <c r="C652" s="11">
        <f t="shared" si="46"/>
        <v>732.48</v>
      </c>
      <c r="D652" s="16">
        <f t="shared" si="47"/>
        <v>1392.57</v>
      </c>
      <c r="E652" s="16">
        <f t="shared" si="51"/>
        <v>1395.4943969999999</v>
      </c>
      <c r="F652" s="11">
        <f t="shared" si="49"/>
        <v>2.924396999999999</v>
      </c>
      <c r="G652" s="11">
        <f t="shared" si="50"/>
        <v>735.40439700000002</v>
      </c>
      <c r="H652" s="17"/>
      <c r="I652" s="16"/>
      <c r="J652" s="11"/>
      <c r="K652" s="11"/>
      <c r="L652" s="37"/>
    </row>
    <row r="653" spans="1:12">
      <c r="A653" s="27">
        <v>36810</v>
      </c>
      <c r="B653" s="11">
        <v>166.99</v>
      </c>
      <c r="C653" s="11">
        <f t="shared" si="46"/>
        <v>732.92</v>
      </c>
      <c r="D653" s="16">
        <f t="shared" si="47"/>
        <v>1393.01</v>
      </c>
      <c r="E653" s="16">
        <f t="shared" si="51"/>
        <v>1395.9353209999999</v>
      </c>
      <c r="F653" s="11">
        <f t="shared" si="49"/>
        <v>2.9253209999999399</v>
      </c>
      <c r="G653" s="11">
        <f t="shared" si="50"/>
        <v>735.8453209999999</v>
      </c>
      <c r="H653" s="17"/>
      <c r="I653" s="16"/>
      <c r="J653" s="11"/>
      <c r="K653" s="11"/>
      <c r="L653" s="37"/>
    </row>
    <row r="654" spans="1:12">
      <c r="A654" s="27">
        <v>36811</v>
      </c>
      <c r="B654" s="11">
        <v>166.66</v>
      </c>
      <c r="C654" s="11">
        <f t="shared" si="46"/>
        <v>733.25</v>
      </c>
      <c r="D654" s="16">
        <f t="shared" si="47"/>
        <v>1393.34</v>
      </c>
      <c r="E654" s="16">
        <f t="shared" si="51"/>
        <v>1396.2660139999998</v>
      </c>
      <c r="F654" s="11">
        <f t="shared" si="49"/>
        <v>2.9260139999998955</v>
      </c>
      <c r="G654" s="11">
        <f t="shared" si="50"/>
        <v>736.1760139999999</v>
      </c>
      <c r="H654" s="17"/>
      <c r="I654" s="16"/>
      <c r="J654" s="11"/>
      <c r="K654" s="11"/>
      <c r="L654" s="37"/>
    </row>
    <row r="655" spans="1:12">
      <c r="A655" s="27">
        <v>36812</v>
      </c>
      <c r="B655" s="11">
        <v>166.41</v>
      </c>
      <c r="C655" s="11">
        <f t="shared" si="46"/>
        <v>733.5</v>
      </c>
      <c r="D655" s="16">
        <f t="shared" si="47"/>
        <v>1393.59</v>
      </c>
      <c r="E655" s="16">
        <f t="shared" si="51"/>
        <v>1396.516539</v>
      </c>
      <c r="F655" s="11">
        <f t="shared" si="49"/>
        <v>2.926539000000048</v>
      </c>
      <c r="G655" s="11">
        <f t="shared" si="50"/>
        <v>736.42653900000005</v>
      </c>
      <c r="H655" s="17"/>
      <c r="I655" s="16"/>
      <c r="J655" s="11"/>
      <c r="K655" s="11"/>
      <c r="L655" s="37"/>
    </row>
    <row r="656" spans="1:12">
      <c r="A656" s="27">
        <v>36813</v>
      </c>
      <c r="B656" s="11">
        <v>166.19</v>
      </c>
      <c r="C656" s="11">
        <f t="shared" si="46"/>
        <v>733.72</v>
      </c>
      <c r="D656" s="16">
        <f t="shared" si="47"/>
        <v>1393.81</v>
      </c>
      <c r="E656" s="16">
        <f t="shared" si="51"/>
        <v>1396.737001</v>
      </c>
      <c r="F656" s="11">
        <f t="shared" si="49"/>
        <v>2.9270010000000184</v>
      </c>
      <c r="G656" s="11">
        <f t="shared" si="50"/>
        <v>736.64700100000005</v>
      </c>
      <c r="H656" s="17"/>
      <c r="I656" s="16"/>
      <c r="J656" s="11"/>
      <c r="K656" s="11"/>
      <c r="L656" s="37"/>
    </row>
    <row r="657" spans="1:12">
      <c r="A657" s="27">
        <v>36814</v>
      </c>
      <c r="B657" s="11">
        <v>166.01</v>
      </c>
      <c r="C657" s="11">
        <f t="shared" si="46"/>
        <v>733.9</v>
      </c>
      <c r="D657" s="16">
        <f t="shared" si="47"/>
        <v>1393.99</v>
      </c>
      <c r="E657" s="16">
        <f t="shared" si="51"/>
        <v>1396.917379</v>
      </c>
      <c r="F657" s="11">
        <f t="shared" si="49"/>
        <v>2.9273789999999735</v>
      </c>
      <c r="G657" s="11">
        <f t="shared" si="50"/>
        <v>736.82737899999995</v>
      </c>
      <c r="H657" s="17"/>
      <c r="I657" s="16"/>
      <c r="J657" s="11"/>
      <c r="K657" s="11"/>
      <c r="L657" s="37"/>
    </row>
    <row r="658" spans="1:12">
      <c r="A658" s="27">
        <v>36815</v>
      </c>
      <c r="B658" s="11">
        <v>165.85</v>
      </c>
      <c r="C658" s="11">
        <f t="shared" si="46"/>
        <v>734.06</v>
      </c>
      <c r="D658" s="16">
        <f t="shared" si="47"/>
        <v>1394.15</v>
      </c>
      <c r="E658" s="16">
        <f t="shared" si="51"/>
        <v>1397.0777150000001</v>
      </c>
      <c r="F658" s="11">
        <f t="shared" si="49"/>
        <v>2.9277150000000347</v>
      </c>
      <c r="G658" s="11">
        <f t="shared" si="50"/>
        <v>736.98771499999998</v>
      </c>
      <c r="H658" s="17"/>
      <c r="I658" s="16"/>
      <c r="J658" s="11"/>
      <c r="K658" s="11"/>
      <c r="L658" s="37"/>
    </row>
    <row r="659" spans="1:12">
      <c r="A659" s="27">
        <v>36816</v>
      </c>
      <c r="B659" s="11">
        <v>165.73</v>
      </c>
      <c r="C659" s="11">
        <f t="shared" si="46"/>
        <v>734.18</v>
      </c>
      <c r="D659" s="16">
        <f t="shared" si="47"/>
        <v>1394.27</v>
      </c>
      <c r="E659" s="16">
        <f t="shared" si="51"/>
        <v>1397.1979670000001</v>
      </c>
      <c r="F659" s="11">
        <f t="shared" si="49"/>
        <v>2.9279670000000806</v>
      </c>
      <c r="G659" s="11">
        <f t="shared" si="50"/>
        <v>737.10796700000003</v>
      </c>
      <c r="H659" s="17"/>
      <c r="I659" s="16"/>
      <c r="J659" s="11"/>
      <c r="K659" s="11"/>
      <c r="L659" s="37"/>
    </row>
    <row r="660" spans="1:12">
      <c r="A660" s="27">
        <v>36817</v>
      </c>
      <c r="B660" s="11">
        <v>165.25</v>
      </c>
      <c r="C660" s="11">
        <f t="shared" si="46"/>
        <v>734.66</v>
      </c>
      <c r="D660" s="16">
        <f t="shared" si="47"/>
        <v>1394.75</v>
      </c>
      <c r="E660" s="16">
        <f t="shared" si="51"/>
        <v>1397.678975</v>
      </c>
      <c r="F660" s="11">
        <f t="shared" si="49"/>
        <v>2.9289750000000367</v>
      </c>
      <c r="G660" s="11">
        <f t="shared" si="50"/>
        <v>737.588975</v>
      </c>
      <c r="H660" s="17"/>
      <c r="I660" s="16"/>
      <c r="J660" s="11"/>
      <c r="K660" s="11"/>
      <c r="L660" s="37"/>
    </row>
    <row r="661" spans="1:12">
      <c r="A661" s="27">
        <v>36818</v>
      </c>
      <c r="B661" s="11">
        <v>164.65</v>
      </c>
      <c r="C661" s="11">
        <f t="shared" ref="C661:C724" si="52">899.91-B661</f>
        <v>735.26</v>
      </c>
      <c r="D661" s="16">
        <f t="shared" ref="D661:D724" si="53">1560-B661</f>
        <v>1395.35</v>
      </c>
      <c r="E661" s="16">
        <f t="shared" si="51"/>
        <v>1398.2802349999999</v>
      </c>
      <c r="F661" s="11">
        <f t="shared" ref="F661:F724" si="54">G661-C661</f>
        <v>2.9302350000000388</v>
      </c>
      <c r="G661" s="11">
        <f t="shared" ref="G661:G724" si="55">C661+(E661-D661)</f>
        <v>738.19023500000003</v>
      </c>
      <c r="H661" s="17"/>
      <c r="I661" s="16"/>
      <c r="J661" s="11"/>
      <c r="K661" s="11"/>
      <c r="L661" s="37"/>
    </row>
    <row r="662" spans="1:12">
      <c r="A662" s="27">
        <v>36819</v>
      </c>
      <c r="B662" s="11">
        <v>164.26</v>
      </c>
      <c r="C662" s="11">
        <f t="shared" si="52"/>
        <v>735.65</v>
      </c>
      <c r="D662" s="16">
        <f t="shared" si="53"/>
        <v>1395.74</v>
      </c>
      <c r="E662" s="16">
        <f t="shared" si="51"/>
        <v>1398.6710539999999</v>
      </c>
      <c r="F662" s="11">
        <f t="shared" si="54"/>
        <v>2.9310539999999037</v>
      </c>
      <c r="G662" s="11">
        <f t="shared" si="55"/>
        <v>738.58105399999988</v>
      </c>
      <c r="H662" s="17"/>
      <c r="I662" s="16"/>
      <c r="J662" s="11"/>
      <c r="K662" s="11"/>
      <c r="L662" s="37"/>
    </row>
    <row r="663" spans="1:12">
      <c r="A663" s="27">
        <v>36820</v>
      </c>
      <c r="B663" s="11">
        <v>163.96</v>
      </c>
      <c r="C663" s="11">
        <f t="shared" si="52"/>
        <v>735.94999999999993</v>
      </c>
      <c r="D663" s="16">
        <f t="shared" si="53"/>
        <v>1396.04</v>
      </c>
      <c r="E663" s="16">
        <f t="shared" si="51"/>
        <v>1398.9716839999999</v>
      </c>
      <c r="F663" s="11">
        <f t="shared" si="54"/>
        <v>2.9316839999999047</v>
      </c>
      <c r="G663" s="11">
        <f t="shared" si="55"/>
        <v>738.88168399999984</v>
      </c>
      <c r="H663" s="17"/>
      <c r="I663" s="16"/>
      <c r="J663" s="11"/>
      <c r="K663" s="11"/>
      <c r="L663" s="37"/>
    </row>
    <row r="664" spans="1:12">
      <c r="A664" s="27">
        <v>36821</v>
      </c>
      <c r="B664" s="11">
        <v>163.63999999999999</v>
      </c>
      <c r="C664" s="11">
        <f t="shared" si="52"/>
        <v>736.27</v>
      </c>
      <c r="D664" s="16">
        <f t="shared" si="53"/>
        <v>1396.3600000000001</v>
      </c>
      <c r="E664" s="16">
        <f t="shared" si="51"/>
        <v>1399.2923560000002</v>
      </c>
      <c r="F664" s="11">
        <f t="shared" si="54"/>
        <v>2.9323560000000271</v>
      </c>
      <c r="G664" s="11">
        <f t="shared" si="55"/>
        <v>739.20235600000001</v>
      </c>
      <c r="H664" s="17"/>
      <c r="I664" s="16"/>
      <c r="J664" s="11"/>
      <c r="K664" s="11"/>
      <c r="L664" s="37"/>
    </row>
    <row r="665" spans="1:12">
      <c r="A665" s="27">
        <v>36822</v>
      </c>
      <c r="B665" s="11">
        <v>163.41999999999999</v>
      </c>
      <c r="C665" s="11">
        <f t="shared" si="52"/>
        <v>736.49</v>
      </c>
      <c r="D665" s="16">
        <f t="shared" si="53"/>
        <v>1396.58</v>
      </c>
      <c r="E665" s="16">
        <f t="shared" si="51"/>
        <v>1399.5128179999999</v>
      </c>
      <c r="F665" s="11">
        <f t="shared" si="54"/>
        <v>2.9328179999999975</v>
      </c>
      <c r="G665" s="11">
        <f t="shared" si="55"/>
        <v>739.42281800000001</v>
      </c>
      <c r="H665" s="17"/>
      <c r="I665" s="16"/>
      <c r="J665" s="11"/>
      <c r="K665" s="11"/>
      <c r="L665" s="37"/>
    </row>
    <row r="666" spans="1:12">
      <c r="A666" s="27">
        <v>36823</v>
      </c>
      <c r="B666" s="11">
        <v>162.13999999999999</v>
      </c>
      <c r="C666" s="11">
        <f t="shared" si="52"/>
        <v>737.77</v>
      </c>
      <c r="D666" s="16">
        <f t="shared" si="53"/>
        <v>1397.8600000000001</v>
      </c>
      <c r="E666" s="16">
        <f t="shared" si="51"/>
        <v>1400.7955060000002</v>
      </c>
      <c r="F666" s="11">
        <f t="shared" si="54"/>
        <v>2.9355060000000321</v>
      </c>
      <c r="G666" s="11">
        <f t="shared" si="55"/>
        <v>740.70550600000001</v>
      </c>
      <c r="H666" s="17"/>
      <c r="I666" s="16"/>
      <c r="J666" s="11"/>
      <c r="K666" s="11"/>
      <c r="L666" s="37"/>
    </row>
    <row r="667" spans="1:12">
      <c r="A667" s="27">
        <v>36824</v>
      </c>
      <c r="B667" s="11">
        <v>160.79</v>
      </c>
      <c r="C667" s="11">
        <f t="shared" si="52"/>
        <v>739.12</v>
      </c>
      <c r="D667" s="16">
        <f t="shared" si="53"/>
        <v>1399.21</v>
      </c>
      <c r="E667" s="16">
        <f t="shared" si="51"/>
        <v>1402.1483410000001</v>
      </c>
      <c r="F667" s="11">
        <f t="shared" si="54"/>
        <v>2.9383410000000367</v>
      </c>
      <c r="G667" s="11">
        <f t="shared" si="55"/>
        <v>742.05834100000004</v>
      </c>
      <c r="H667" s="17"/>
      <c r="I667" s="16"/>
      <c r="J667" s="11"/>
      <c r="K667" s="11"/>
      <c r="L667" s="37"/>
    </row>
    <row r="668" spans="1:12">
      <c r="A668" s="27">
        <v>36825</v>
      </c>
      <c r="B668" s="11">
        <v>159.82</v>
      </c>
      <c r="C668" s="11">
        <f t="shared" si="52"/>
        <v>740.08999999999992</v>
      </c>
      <c r="D668" s="16">
        <f t="shared" si="53"/>
        <v>1400.18</v>
      </c>
      <c r="E668" s="16">
        <f t="shared" si="51"/>
        <v>1403.1203780000001</v>
      </c>
      <c r="F668" s="11">
        <f t="shared" si="54"/>
        <v>2.9403780000000097</v>
      </c>
      <c r="G668" s="11">
        <f t="shared" si="55"/>
        <v>743.03037799999993</v>
      </c>
      <c r="H668" s="17"/>
      <c r="I668" s="16"/>
      <c r="J668" s="11"/>
      <c r="K668" s="11"/>
      <c r="L668" s="37"/>
    </row>
    <row r="669" spans="1:12">
      <c r="A669" s="27">
        <v>36826</v>
      </c>
      <c r="B669" s="11">
        <v>159.11000000000001</v>
      </c>
      <c r="C669" s="11">
        <f t="shared" si="52"/>
        <v>740.8</v>
      </c>
      <c r="D669" s="16">
        <f t="shared" si="53"/>
        <v>1400.8899999999999</v>
      </c>
      <c r="E669" s="16">
        <f t="shared" si="51"/>
        <v>1403.8318689999999</v>
      </c>
      <c r="F669" s="11">
        <f t="shared" si="54"/>
        <v>2.941868999999997</v>
      </c>
      <c r="G669" s="11">
        <f t="shared" si="55"/>
        <v>743.74186899999995</v>
      </c>
      <c r="H669" s="17"/>
      <c r="I669" s="16"/>
      <c r="J669" s="11"/>
      <c r="K669" s="11"/>
      <c r="L669" s="37"/>
    </row>
    <row r="670" spans="1:12">
      <c r="A670" s="27">
        <v>36827</v>
      </c>
      <c r="B670" s="11">
        <v>158.62</v>
      </c>
      <c r="C670" s="11">
        <f t="shared" si="52"/>
        <v>741.29</v>
      </c>
      <c r="D670" s="16">
        <f t="shared" si="53"/>
        <v>1401.38</v>
      </c>
      <c r="E670" s="16">
        <f t="shared" si="51"/>
        <v>1404.3228980000001</v>
      </c>
      <c r="F670" s="11">
        <f t="shared" si="54"/>
        <v>2.9428980000000138</v>
      </c>
      <c r="G670" s="11">
        <f t="shared" si="55"/>
        <v>744.23289799999998</v>
      </c>
      <c r="H670" s="17"/>
      <c r="I670" s="16"/>
      <c r="J670" s="11"/>
      <c r="K670" s="11"/>
      <c r="L670" s="37"/>
    </row>
    <row r="671" spans="1:12">
      <c r="A671" s="27">
        <v>36828</v>
      </c>
      <c r="B671" s="11">
        <v>158.19999999999999</v>
      </c>
      <c r="C671" s="11">
        <f t="shared" si="52"/>
        <v>741.71</v>
      </c>
      <c r="D671" s="16">
        <f t="shared" si="53"/>
        <v>1401.8</v>
      </c>
      <c r="E671" s="16">
        <f t="shared" si="51"/>
        <v>1404.74378</v>
      </c>
      <c r="F671" s="11">
        <f t="shared" si="54"/>
        <v>2.9437800000000607</v>
      </c>
      <c r="G671" s="11">
        <f t="shared" si="55"/>
        <v>744.6537800000001</v>
      </c>
      <c r="H671" s="17"/>
      <c r="I671" s="16"/>
      <c r="J671" s="11"/>
      <c r="K671" s="11"/>
      <c r="L671" s="37"/>
    </row>
    <row r="672" spans="1:12">
      <c r="A672" s="27">
        <v>36829</v>
      </c>
      <c r="B672" s="11">
        <v>157.83000000000001</v>
      </c>
      <c r="C672" s="11">
        <f t="shared" si="52"/>
        <v>742.07999999999993</v>
      </c>
      <c r="D672" s="16">
        <f t="shared" si="53"/>
        <v>1402.17</v>
      </c>
      <c r="E672" s="16">
        <f t="shared" si="51"/>
        <v>1405.1145570000001</v>
      </c>
      <c r="F672" s="11">
        <f t="shared" si="54"/>
        <v>2.9445570000000316</v>
      </c>
      <c r="G672" s="11">
        <f t="shared" si="55"/>
        <v>745.02455699999996</v>
      </c>
      <c r="H672" s="17"/>
      <c r="I672" s="16"/>
      <c r="J672" s="11"/>
      <c r="K672" s="11"/>
      <c r="L672" s="37"/>
    </row>
    <row r="673" spans="1:12">
      <c r="A673" s="27">
        <v>36830</v>
      </c>
      <c r="B673" s="11">
        <v>157.43</v>
      </c>
      <c r="C673" s="11">
        <f t="shared" si="52"/>
        <v>742.48</v>
      </c>
      <c r="D673" s="16">
        <f t="shared" si="53"/>
        <v>1402.57</v>
      </c>
      <c r="E673" s="16">
        <f t="shared" si="51"/>
        <v>1405.5153969999999</v>
      </c>
      <c r="F673" s="11">
        <f t="shared" si="54"/>
        <v>2.9453969999999572</v>
      </c>
      <c r="G673" s="11">
        <f t="shared" si="55"/>
        <v>745.42539699999998</v>
      </c>
      <c r="H673" s="17"/>
      <c r="I673" s="16"/>
      <c r="J673" s="11"/>
      <c r="K673" s="11"/>
      <c r="L673" s="37"/>
    </row>
    <row r="674" spans="1:12">
      <c r="A674" s="27">
        <v>36831</v>
      </c>
      <c r="B674" s="11">
        <v>157.08000000000001</v>
      </c>
      <c r="C674" s="11">
        <f t="shared" si="52"/>
        <v>742.82999999999993</v>
      </c>
      <c r="D674" s="16">
        <f t="shared" si="53"/>
        <v>1402.92</v>
      </c>
      <c r="E674" s="16">
        <f t="shared" si="51"/>
        <v>1405.8661320000001</v>
      </c>
      <c r="F674" s="11">
        <f t="shared" si="54"/>
        <v>2.9461320000000342</v>
      </c>
      <c r="G674" s="11">
        <f t="shared" si="55"/>
        <v>745.77613199999996</v>
      </c>
      <c r="H674" s="17"/>
      <c r="I674" s="16"/>
      <c r="J674" s="11"/>
      <c r="K674" s="11"/>
      <c r="L674" s="37"/>
    </row>
    <row r="675" spans="1:12">
      <c r="A675" s="27">
        <v>36832</v>
      </c>
      <c r="B675" s="11">
        <v>156.83000000000001</v>
      </c>
      <c r="C675" s="11">
        <f t="shared" si="52"/>
        <v>743.07999999999993</v>
      </c>
      <c r="D675" s="16">
        <f t="shared" si="53"/>
        <v>1403.17</v>
      </c>
      <c r="E675" s="16">
        <f t="shared" si="51"/>
        <v>1406.116657</v>
      </c>
      <c r="F675" s="11">
        <f t="shared" si="54"/>
        <v>2.9466569999999592</v>
      </c>
      <c r="G675" s="11">
        <f t="shared" si="55"/>
        <v>746.02665699999989</v>
      </c>
      <c r="H675" s="17"/>
      <c r="I675" s="16"/>
      <c r="J675" s="11"/>
      <c r="K675" s="11"/>
      <c r="L675" s="37"/>
    </row>
    <row r="676" spans="1:12">
      <c r="A676" s="27">
        <v>36833</v>
      </c>
      <c r="B676" s="11">
        <v>156.35</v>
      </c>
      <c r="C676" s="11">
        <f t="shared" si="52"/>
        <v>743.56</v>
      </c>
      <c r="D676" s="16">
        <f t="shared" si="53"/>
        <v>1403.65</v>
      </c>
      <c r="E676" s="16">
        <f t="shared" si="51"/>
        <v>1406.597665</v>
      </c>
      <c r="F676" s="11">
        <f t="shared" si="54"/>
        <v>2.9476649999999154</v>
      </c>
      <c r="G676" s="11">
        <f t="shared" si="55"/>
        <v>746.50766499999986</v>
      </c>
      <c r="H676" s="17"/>
      <c r="I676" s="16"/>
      <c r="J676" s="11"/>
      <c r="K676" s="11"/>
      <c r="L676" s="37"/>
    </row>
    <row r="677" spans="1:12">
      <c r="A677" s="27">
        <v>36834</v>
      </c>
      <c r="B677" s="11">
        <v>155.38999999999999</v>
      </c>
      <c r="C677" s="11">
        <f t="shared" si="52"/>
        <v>744.52</v>
      </c>
      <c r="D677" s="16">
        <f t="shared" si="53"/>
        <v>1404.6100000000001</v>
      </c>
      <c r="E677" s="16">
        <f t="shared" si="51"/>
        <v>1407.5596810000002</v>
      </c>
      <c r="F677" s="11">
        <f t="shared" si="54"/>
        <v>2.9496810000000551</v>
      </c>
      <c r="G677" s="11">
        <f t="shared" si="55"/>
        <v>747.46968100000004</v>
      </c>
      <c r="H677" s="17"/>
      <c r="I677" s="16"/>
      <c r="J677" s="11"/>
      <c r="K677" s="11"/>
      <c r="L677" s="37"/>
    </row>
    <row r="678" spans="1:12">
      <c r="A678" s="27">
        <v>36835</v>
      </c>
      <c r="B678" s="11">
        <v>154.25</v>
      </c>
      <c r="C678" s="11">
        <f t="shared" si="52"/>
        <v>745.66</v>
      </c>
      <c r="D678" s="16">
        <f t="shared" si="53"/>
        <v>1405.75</v>
      </c>
      <c r="E678" s="16">
        <f t="shared" si="51"/>
        <v>1408.7020749999999</v>
      </c>
      <c r="F678" s="11">
        <f t="shared" si="54"/>
        <v>2.9520749999999225</v>
      </c>
      <c r="G678" s="11">
        <f t="shared" si="55"/>
        <v>748.61207499999989</v>
      </c>
      <c r="H678" s="17"/>
      <c r="I678" s="16"/>
      <c r="J678" s="11"/>
      <c r="K678" s="11"/>
      <c r="L678" s="37"/>
    </row>
    <row r="679" spans="1:12">
      <c r="A679" s="27">
        <v>36836</v>
      </c>
      <c r="B679" s="11">
        <v>153.12</v>
      </c>
      <c r="C679" s="11">
        <f t="shared" si="52"/>
        <v>746.79</v>
      </c>
      <c r="D679" s="16">
        <f t="shared" si="53"/>
        <v>1406.88</v>
      </c>
      <c r="E679" s="16">
        <f t="shared" si="51"/>
        <v>1409.8344480000001</v>
      </c>
      <c r="F679" s="11">
        <f t="shared" si="54"/>
        <v>2.9544479999999567</v>
      </c>
      <c r="G679" s="11">
        <f t="shared" si="55"/>
        <v>749.74444799999992</v>
      </c>
      <c r="H679" s="17"/>
      <c r="I679" s="16"/>
      <c r="J679" s="11"/>
      <c r="K679" s="11"/>
      <c r="L679" s="37"/>
    </row>
    <row r="680" spans="1:12">
      <c r="A680" s="27">
        <v>36837</v>
      </c>
      <c r="B680" s="11">
        <v>151.93</v>
      </c>
      <c r="C680" s="11">
        <f t="shared" si="52"/>
        <v>747.98</v>
      </c>
      <c r="D680" s="16">
        <f t="shared" si="53"/>
        <v>1408.07</v>
      </c>
      <c r="E680" s="16">
        <f t="shared" si="51"/>
        <v>1411.0269469999998</v>
      </c>
      <c r="F680" s="11">
        <f t="shared" si="54"/>
        <v>2.9569469999999001</v>
      </c>
      <c r="G680" s="11">
        <f t="shared" si="55"/>
        <v>750.93694699999992</v>
      </c>
      <c r="H680" s="17"/>
      <c r="I680" s="16"/>
      <c r="J680" s="11"/>
      <c r="K680" s="11"/>
      <c r="L680" s="37"/>
    </row>
    <row r="681" spans="1:12">
      <c r="A681" s="27">
        <v>36838</v>
      </c>
      <c r="B681" s="11">
        <v>151.04</v>
      </c>
      <c r="C681" s="11">
        <f t="shared" si="52"/>
        <v>748.87</v>
      </c>
      <c r="D681" s="16">
        <f t="shared" si="53"/>
        <v>1408.96</v>
      </c>
      <c r="E681" s="16">
        <f t="shared" si="51"/>
        <v>1411.9188160000001</v>
      </c>
      <c r="F681" s="11">
        <f t="shared" si="54"/>
        <v>2.9588160000000698</v>
      </c>
      <c r="G681" s="11">
        <f t="shared" si="55"/>
        <v>751.82881600000007</v>
      </c>
      <c r="H681" s="17"/>
      <c r="I681" s="16"/>
      <c r="J681" s="11"/>
      <c r="K681" s="11"/>
      <c r="L681" s="37"/>
    </row>
    <row r="682" spans="1:12">
      <c r="A682" s="27">
        <v>36839</v>
      </c>
      <c r="B682" s="11">
        <v>150.19</v>
      </c>
      <c r="C682" s="11">
        <f t="shared" si="52"/>
        <v>749.72</v>
      </c>
      <c r="D682" s="16">
        <f t="shared" si="53"/>
        <v>1409.81</v>
      </c>
      <c r="E682" s="16">
        <f t="shared" si="51"/>
        <v>1412.7706009999999</v>
      </c>
      <c r="F682" s="11">
        <f t="shared" si="54"/>
        <v>2.9606009999999969</v>
      </c>
      <c r="G682" s="11">
        <f t="shared" si="55"/>
        <v>752.68060100000002</v>
      </c>
      <c r="H682" s="17"/>
      <c r="I682" s="16"/>
      <c r="J682" s="11"/>
      <c r="K682" s="11"/>
      <c r="L682" s="37"/>
    </row>
    <row r="683" spans="1:12">
      <c r="A683" s="27">
        <v>36840</v>
      </c>
      <c r="B683" s="11">
        <v>149.46</v>
      </c>
      <c r="C683" s="11">
        <f t="shared" si="52"/>
        <v>750.44999999999993</v>
      </c>
      <c r="D683" s="16">
        <f t="shared" si="53"/>
        <v>1410.54</v>
      </c>
      <c r="E683" s="16">
        <f t="shared" si="51"/>
        <v>1413.5021339999998</v>
      </c>
      <c r="F683" s="11">
        <f t="shared" si="54"/>
        <v>2.9621339999998781</v>
      </c>
      <c r="G683" s="11">
        <f t="shared" si="55"/>
        <v>753.41213399999981</v>
      </c>
      <c r="H683" s="17"/>
      <c r="I683" s="16"/>
      <c r="J683" s="11"/>
      <c r="K683" s="11"/>
      <c r="L683" s="37"/>
    </row>
    <row r="684" spans="1:12">
      <c r="A684" s="27">
        <v>36841</v>
      </c>
      <c r="B684" s="11">
        <v>148.66999999999999</v>
      </c>
      <c r="C684" s="11">
        <f t="shared" si="52"/>
        <v>751.24</v>
      </c>
      <c r="D684" s="16">
        <f t="shared" si="53"/>
        <v>1411.33</v>
      </c>
      <c r="E684" s="16">
        <f t="shared" si="51"/>
        <v>1414.2937929999998</v>
      </c>
      <c r="F684" s="11">
        <f t="shared" si="54"/>
        <v>2.963792999999896</v>
      </c>
      <c r="G684" s="11">
        <f t="shared" si="55"/>
        <v>754.20379299999991</v>
      </c>
      <c r="H684" s="17"/>
      <c r="I684" s="16"/>
      <c r="J684" s="11"/>
      <c r="K684" s="11"/>
      <c r="L684" s="37"/>
    </row>
    <row r="685" spans="1:12">
      <c r="A685" s="27">
        <v>36842</v>
      </c>
      <c r="B685" s="11">
        <v>148.01</v>
      </c>
      <c r="C685" s="11">
        <f t="shared" si="52"/>
        <v>751.9</v>
      </c>
      <c r="D685" s="16">
        <f t="shared" si="53"/>
        <v>1411.99</v>
      </c>
      <c r="E685" s="16">
        <f t="shared" si="51"/>
        <v>1414.955179</v>
      </c>
      <c r="F685" s="11">
        <f t="shared" si="54"/>
        <v>2.9651790000000346</v>
      </c>
      <c r="G685" s="11">
        <f t="shared" si="55"/>
        <v>754.86517900000001</v>
      </c>
      <c r="H685" s="17"/>
      <c r="I685" s="16"/>
      <c r="J685" s="11"/>
      <c r="K685" s="11"/>
      <c r="L685" s="37"/>
    </row>
    <row r="686" spans="1:12">
      <c r="A686" s="27">
        <v>36843</v>
      </c>
      <c r="B686" s="11">
        <v>147.66999999999999</v>
      </c>
      <c r="C686" s="11">
        <f t="shared" si="52"/>
        <v>752.24</v>
      </c>
      <c r="D686" s="16">
        <f t="shared" si="53"/>
        <v>1412.33</v>
      </c>
      <c r="E686" s="16">
        <f t="shared" si="51"/>
        <v>1415.295893</v>
      </c>
      <c r="F686" s="11">
        <f t="shared" si="54"/>
        <v>2.965893000000051</v>
      </c>
      <c r="G686" s="11">
        <f t="shared" si="55"/>
        <v>755.20589300000006</v>
      </c>
      <c r="H686" s="17"/>
      <c r="I686" s="16"/>
      <c r="J686" s="11"/>
      <c r="K686" s="11"/>
      <c r="L686" s="37"/>
    </row>
    <row r="687" spans="1:12">
      <c r="A687" s="27">
        <v>36844</v>
      </c>
      <c r="B687" s="11">
        <v>147.22</v>
      </c>
      <c r="C687" s="11">
        <f t="shared" si="52"/>
        <v>752.68999999999994</v>
      </c>
      <c r="D687" s="16">
        <f t="shared" si="53"/>
        <v>1412.78</v>
      </c>
      <c r="E687" s="16">
        <f t="shared" si="51"/>
        <v>1415.746838</v>
      </c>
      <c r="F687" s="11">
        <f t="shared" si="54"/>
        <v>2.9668380000000525</v>
      </c>
      <c r="G687" s="11">
        <f t="shared" si="55"/>
        <v>755.65683799999999</v>
      </c>
      <c r="H687" s="17"/>
      <c r="I687" s="16"/>
      <c r="J687" s="11"/>
      <c r="K687" s="11"/>
      <c r="L687" s="37"/>
    </row>
    <row r="688" spans="1:12">
      <c r="A688" s="27">
        <v>36845</v>
      </c>
      <c r="B688" s="11">
        <v>146.49</v>
      </c>
      <c r="C688" s="11">
        <f t="shared" si="52"/>
        <v>753.42</v>
      </c>
      <c r="D688" s="16">
        <f t="shared" si="53"/>
        <v>1413.51</v>
      </c>
      <c r="E688" s="16">
        <f t="shared" si="51"/>
        <v>1416.4783709999999</v>
      </c>
      <c r="F688" s="11">
        <f t="shared" si="54"/>
        <v>2.9683709999999337</v>
      </c>
      <c r="G688" s="11">
        <f t="shared" si="55"/>
        <v>756.38837099999989</v>
      </c>
      <c r="H688" s="17"/>
      <c r="I688" s="16"/>
      <c r="J688" s="11"/>
      <c r="K688" s="11"/>
      <c r="L688" s="37"/>
    </row>
    <row r="689" spans="1:12">
      <c r="A689" s="27">
        <v>36846</v>
      </c>
      <c r="B689" s="11">
        <v>145.96</v>
      </c>
      <c r="C689" s="11">
        <f t="shared" si="52"/>
        <v>753.94999999999993</v>
      </c>
      <c r="D689" s="16">
        <f t="shared" si="53"/>
        <v>1414.04</v>
      </c>
      <c r="E689" s="16">
        <f t="shared" si="51"/>
        <v>1417.0094839999999</v>
      </c>
      <c r="F689" s="11">
        <f t="shared" si="54"/>
        <v>2.9694839999999658</v>
      </c>
      <c r="G689" s="11">
        <f t="shared" si="55"/>
        <v>756.9194839999999</v>
      </c>
      <c r="H689" s="17"/>
      <c r="I689" s="16"/>
      <c r="J689" s="11"/>
      <c r="K689" s="11"/>
      <c r="L689" s="37"/>
    </row>
    <row r="690" spans="1:12">
      <c r="A690" s="27">
        <v>36847</v>
      </c>
      <c r="B690" s="11">
        <v>145.69999999999999</v>
      </c>
      <c r="C690" s="11">
        <f t="shared" si="52"/>
        <v>754.21</v>
      </c>
      <c r="D690" s="16">
        <f t="shared" si="53"/>
        <v>1414.3</v>
      </c>
      <c r="E690" s="16">
        <f t="shared" si="51"/>
        <v>1417.2700299999999</v>
      </c>
      <c r="F690" s="11">
        <f t="shared" si="54"/>
        <v>2.9700299999999515</v>
      </c>
      <c r="G690" s="11">
        <f t="shared" si="55"/>
        <v>757.18002999999999</v>
      </c>
      <c r="H690" s="17"/>
      <c r="I690" s="16"/>
      <c r="J690" s="11"/>
      <c r="K690" s="11"/>
      <c r="L690" s="37"/>
    </row>
    <row r="691" spans="1:12">
      <c r="A691" s="27">
        <v>36848</v>
      </c>
      <c r="B691" s="11">
        <v>145.15</v>
      </c>
      <c r="C691" s="11">
        <f t="shared" si="52"/>
        <v>754.76</v>
      </c>
      <c r="D691" s="16">
        <f t="shared" si="53"/>
        <v>1414.85</v>
      </c>
      <c r="E691" s="16">
        <f t="shared" si="51"/>
        <v>1417.8211849999998</v>
      </c>
      <c r="F691" s="11">
        <f t="shared" si="54"/>
        <v>2.9711849999998776</v>
      </c>
      <c r="G691" s="11">
        <f t="shared" si="55"/>
        <v>757.73118499999987</v>
      </c>
      <c r="H691" s="17"/>
      <c r="I691" s="16"/>
      <c r="J691" s="11"/>
      <c r="K691" s="11"/>
      <c r="L691" s="37"/>
    </row>
    <row r="692" spans="1:12">
      <c r="A692" s="27">
        <v>36849</v>
      </c>
      <c r="B692" s="11">
        <v>144.69</v>
      </c>
      <c r="C692" s="11">
        <f t="shared" si="52"/>
        <v>755.22</v>
      </c>
      <c r="D692" s="16">
        <f t="shared" si="53"/>
        <v>1415.31</v>
      </c>
      <c r="E692" s="16">
        <f t="shared" si="51"/>
        <v>1418.2821509999999</v>
      </c>
      <c r="F692" s="11">
        <f t="shared" si="54"/>
        <v>2.9721509999999398</v>
      </c>
      <c r="G692" s="11">
        <f t="shared" si="55"/>
        <v>758.19215099999997</v>
      </c>
      <c r="H692" s="17"/>
      <c r="I692" s="16"/>
      <c r="J692" s="11"/>
      <c r="K692" s="11"/>
      <c r="L692" s="37"/>
    </row>
    <row r="693" spans="1:12">
      <c r="A693" s="27">
        <v>36850</v>
      </c>
      <c r="B693" s="11">
        <v>144.21</v>
      </c>
      <c r="C693" s="11">
        <f t="shared" si="52"/>
        <v>755.69999999999993</v>
      </c>
      <c r="D693" s="16">
        <f t="shared" si="53"/>
        <v>1415.79</v>
      </c>
      <c r="E693" s="16">
        <f t="shared" si="51"/>
        <v>1418.7631589999999</v>
      </c>
      <c r="F693" s="11">
        <f t="shared" si="54"/>
        <v>2.973158999999896</v>
      </c>
      <c r="G693" s="11">
        <f t="shared" si="55"/>
        <v>758.67315899999983</v>
      </c>
      <c r="H693" s="17"/>
      <c r="I693" s="16"/>
      <c r="J693" s="11"/>
      <c r="K693" s="11"/>
      <c r="L693" s="37"/>
    </row>
    <row r="694" spans="1:12">
      <c r="A694" s="27">
        <v>36851</v>
      </c>
      <c r="B694" s="11">
        <v>143.72999999999999</v>
      </c>
      <c r="C694" s="11">
        <f t="shared" si="52"/>
        <v>756.18</v>
      </c>
      <c r="D694" s="16">
        <f t="shared" si="53"/>
        <v>1416.27</v>
      </c>
      <c r="E694" s="16">
        <f t="shared" ref="E694:E757" si="56">D694*1.0021</f>
        <v>1419.2441670000001</v>
      </c>
      <c r="F694" s="11">
        <f t="shared" si="54"/>
        <v>2.9741670000000795</v>
      </c>
      <c r="G694" s="11">
        <f t="shared" si="55"/>
        <v>759.15416700000003</v>
      </c>
      <c r="H694" s="17"/>
      <c r="I694" s="16"/>
      <c r="J694" s="11"/>
      <c r="K694" s="11"/>
      <c r="L694" s="37"/>
    </row>
    <row r="695" spans="1:12">
      <c r="A695" s="27">
        <v>36852</v>
      </c>
      <c r="B695" s="11">
        <v>143.01</v>
      </c>
      <c r="C695" s="11">
        <f t="shared" si="52"/>
        <v>756.9</v>
      </c>
      <c r="D695" s="16">
        <f t="shared" si="53"/>
        <v>1416.99</v>
      </c>
      <c r="E695" s="16">
        <f t="shared" si="56"/>
        <v>1419.9656789999999</v>
      </c>
      <c r="F695" s="11">
        <f t="shared" si="54"/>
        <v>2.9756789999999</v>
      </c>
      <c r="G695" s="11">
        <f t="shared" si="55"/>
        <v>759.87567899999988</v>
      </c>
      <c r="H695" s="17"/>
      <c r="I695" s="16"/>
      <c r="J695" s="11"/>
      <c r="K695" s="11"/>
      <c r="L695" s="37"/>
    </row>
    <row r="696" spans="1:12">
      <c r="A696" s="27">
        <v>36853</v>
      </c>
      <c r="B696" s="11">
        <v>142.26</v>
      </c>
      <c r="C696" s="11">
        <f t="shared" si="52"/>
        <v>757.65</v>
      </c>
      <c r="D696" s="16">
        <f t="shared" si="53"/>
        <v>1417.74</v>
      </c>
      <c r="E696" s="16">
        <f t="shared" si="56"/>
        <v>1420.7172539999999</v>
      </c>
      <c r="F696" s="11">
        <f t="shared" si="54"/>
        <v>2.9772539999999026</v>
      </c>
      <c r="G696" s="11">
        <f t="shared" si="55"/>
        <v>760.62725399999988</v>
      </c>
      <c r="H696" s="17"/>
      <c r="I696" s="16"/>
      <c r="J696" s="11"/>
      <c r="K696" s="11"/>
      <c r="L696" s="37"/>
    </row>
    <row r="697" spans="1:12">
      <c r="A697" s="27">
        <v>36854</v>
      </c>
      <c r="B697" s="11">
        <v>141.88999999999999</v>
      </c>
      <c r="C697" s="11">
        <f t="shared" si="52"/>
        <v>758.02</v>
      </c>
      <c r="D697" s="16">
        <f t="shared" si="53"/>
        <v>1418.1100000000001</v>
      </c>
      <c r="E697" s="16">
        <f t="shared" si="56"/>
        <v>1421.0880310000002</v>
      </c>
      <c r="F697" s="11">
        <f t="shared" si="54"/>
        <v>2.9780310000001009</v>
      </c>
      <c r="G697" s="11">
        <f t="shared" si="55"/>
        <v>760.99803100000008</v>
      </c>
      <c r="H697" s="17"/>
      <c r="I697" s="16"/>
      <c r="J697" s="11"/>
      <c r="K697" s="11"/>
      <c r="L697" s="37"/>
    </row>
    <row r="698" spans="1:12">
      <c r="A698" s="27">
        <v>36855</v>
      </c>
      <c r="B698" s="11">
        <v>141.47</v>
      </c>
      <c r="C698" s="11">
        <f t="shared" si="52"/>
        <v>758.43999999999994</v>
      </c>
      <c r="D698" s="16">
        <f t="shared" si="53"/>
        <v>1418.53</v>
      </c>
      <c r="E698" s="16">
        <f t="shared" si="56"/>
        <v>1421.5089129999999</v>
      </c>
      <c r="F698" s="11">
        <f t="shared" si="54"/>
        <v>2.9789129999999204</v>
      </c>
      <c r="G698" s="11">
        <f t="shared" si="55"/>
        <v>761.41891299999986</v>
      </c>
      <c r="H698" s="17"/>
      <c r="I698" s="16"/>
      <c r="J698" s="11"/>
      <c r="K698" s="11"/>
      <c r="L698" s="37"/>
    </row>
    <row r="699" spans="1:12">
      <c r="A699" s="27">
        <v>36856</v>
      </c>
      <c r="B699" s="11">
        <v>141.02000000000001</v>
      </c>
      <c r="C699" s="11">
        <f t="shared" si="52"/>
        <v>758.89</v>
      </c>
      <c r="D699" s="16">
        <f t="shared" si="53"/>
        <v>1418.98</v>
      </c>
      <c r="E699" s="16">
        <f t="shared" si="56"/>
        <v>1421.9598579999999</v>
      </c>
      <c r="F699" s="11">
        <f t="shared" si="54"/>
        <v>2.979857999999922</v>
      </c>
      <c r="G699" s="11">
        <f t="shared" si="55"/>
        <v>761.86985799999991</v>
      </c>
      <c r="H699" s="17"/>
      <c r="I699" s="16"/>
      <c r="J699" s="11"/>
      <c r="K699" s="11"/>
      <c r="L699" s="37"/>
    </row>
    <row r="700" spans="1:12">
      <c r="A700" s="27">
        <v>36857</v>
      </c>
      <c r="B700" s="11">
        <v>140.51</v>
      </c>
      <c r="C700" s="11">
        <f t="shared" si="52"/>
        <v>759.4</v>
      </c>
      <c r="D700" s="16">
        <f t="shared" si="53"/>
        <v>1419.49</v>
      </c>
      <c r="E700" s="16">
        <f t="shared" si="56"/>
        <v>1422.4709290000001</v>
      </c>
      <c r="F700" s="11">
        <f t="shared" si="54"/>
        <v>2.9809290000000601</v>
      </c>
      <c r="G700" s="11">
        <f t="shared" si="55"/>
        <v>762.38092900000004</v>
      </c>
      <c r="H700" s="17"/>
      <c r="I700" s="16"/>
      <c r="J700" s="11"/>
      <c r="K700" s="11"/>
      <c r="L700" s="37"/>
    </row>
    <row r="701" spans="1:12">
      <c r="A701" s="27">
        <v>36858</v>
      </c>
      <c r="B701" s="11">
        <v>140</v>
      </c>
      <c r="C701" s="11">
        <f t="shared" si="52"/>
        <v>759.91</v>
      </c>
      <c r="D701" s="16">
        <f t="shared" si="53"/>
        <v>1420</v>
      </c>
      <c r="E701" s="16">
        <f t="shared" si="56"/>
        <v>1422.982</v>
      </c>
      <c r="F701" s="11">
        <f t="shared" si="54"/>
        <v>2.9819999999999709</v>
      </c>
      <c r="G701" s="11">
        <f t="shared" si="55"/>
        <v>762.89199999999994</v>
      </c>
      <c r="H701" s="17"/>
      <c r="I701" s="16"/>
      <c r="J701" s="11"/>
      <c r="K701" s="11"/>
      <c r="L701" s="37"/>
    </row>
    <row r="702" spans="1:12">
      <c r="A702" s="27">
        <v>36859</v>
      </c>
      <c r="B702" s="11">
        <v>139.72</v>
      </c>
      <c r="C702" s="11">
        <f t="shared" si="52"/>
        <v>760.18999999999994</v>
      </c>
      <c r="D702" s="16">
        <f t="shared" si="53"/>
        <v>1420.28</v>
      </c>
      <c r="E702" s="16">
        <f t="shared" si="56"/>
        <v>1423.2625880000001</v>
      </c>
      <c r="F702" s="11">
        <f t="shared" si="54"/>
        <v>2.982588000000078</v>
      </c>
      <c r="G702" s="11">
        <f t="shared" si="55"/>
        <v>763.17258800000002</v>
      </c>
      <c r="H702" s="17"/>
      <c r="I702" s="16"/>
      <c r="J702" s="11"/>
      <c r="K702" s="11"/>
      <c r="L702" s="37"/>
    </row>
    <row r="703" spans="1:12">
      <c r="A703" s="27">
        <v>36860</v>
      </c>
      <c r="B703" s="11">
        <v>139.27000000000001</v>
      </c>
      <c r="C703" s="11">
        <f t="shared" si="52"/>
        <v>760.64</v>
      </c>
      <c r="D703" s="16">
        <f t="shared" si="53"/>
        <v>1420.73</v>
      </c>
      <c r="E703" s="16">
        <f t="shared" si="56"/>
        <v>1423.7135330000001</v>
      </c>
      <c r="F703" s="11">
        <f t="shared" si="54"/>
        <v>2.9835330000000795</v>
      </c>
      <c r="G703" s="11">
        <f t="shared" si="55"/>
        <v>763.62353300000007</v>
      </c>
      <c r="H703" s="17"/>
      <c r="I703" s="16"/>
      <c r="J703" s="11"/>
      <c r="K703" s="11"/>
      <c r="L703" s="37"/>
    </row>
    <row r="704" spans="1:12">
      <c r="A704" s="27">
        <v>36861</v>
      </c>
      <c r="B704" s="11">
        <v>138.69</v>
      </c>
      <c r="C704" s="11">
        <f t="shared" si="52"/>
        <v>761.22</v>
      </c>
      <c r="D704" s="16">
        <f t="shared" si="53"/>
        <v>1421.31</v>
      </c>
      <c r="E704" s="16">
        <f t="shared" si="56"/>
        <v>1424.2947509999999</v>
      </c>
      <c r="F704" s="11">
        <f t="shared" si="54"/>
        <v>2.9847509999999602</v>
      </c>
      <c r="G704" s="11">
        <f t="shared" si="55"/>
        <v>764.20475099999999</v>
      </c>
      <c r="H704" s="17"/>
      <c r="I704" s="16"/>
      <c r="J704" s="11"/>
      <c r="K704" s="11"/>
      <c r="L704" s="37"/>
    </row>
    <row r="705" spans="1:12">
      <c r="A705" s="27">
        <v>36862</v>
      </c>
      <c r="B705" s="11">
        <v>138.31</v>
      </c>
      <c r="C705" s="11">
        <f t="shared" si="52"/>
        <v>761.59999999999991</v>
      </c>
      <c r="D705" s="16">
        <f t="shared" si="53"/>
        <v>1421.69</v>
      </c>
      <c r="E705" s="16">
        <f t="shared" si="56"/>
        <v>1424.675549</v>
      </c>
      <c r="F705" s="11">
        <f t="shared" si="54"/>
        <v>2.9855489999999918</v>
      </c>
      <c r="G705" s="11">
        <f t="shared" si="55"/>
        <v>764.5855489999999</v>
      </c>
      <c r="H705" s="17"/>
      <c r="I705" s="16"/>
      <c r="J705" s="11"/>
      <c r="K705" s="11"/>
      <c r="L705" s="37"/>
    </row>
    <row r="706" spans="1:12">
      <c r="A706" s="27">
        <v>36863</v>
      </c>
      <c r="B706" s="11">
        <v>137.88</v>
      </c>
      <c r="C706" s="11">
        <f t="shared" si="52"/>
        <v>762.03</v>
      </c>
      <c r="D706" s="16">
        <f t="shared" si="53"/>
        <v>1422.12</v>
      </c>
      <c r="E706" s="16">
        <f t="shared" si="56"/>
        <v>1425.106452</v>
      </c>
      <c r="F706" s="11">
        <f t="shared" si="54"/>
        <v>2.9864520000000994</v>
      </c>
      <c r="G706" s="11">
        <f t="shared" si="55"/>
        <v>765.01645200000007</v>
      </c>
      <c r="H706" s="17"/>
      <c r="I706" s="16"/>
      <c r="J706" s="11"/>
      <c r="K706" s="11"/>
      <c r="L706" s="37"/>
    </row>
    <row r="707" spans="1:12">
      <c r="A707" s="27">
        <v>36864</v>
      </c>
      <c r="B707" s="11">
        <v>137.43</v>
      </c>
      <c r="C707" s="11">
        <f t="shared" si="52"/>
        <v>762.48</v>
      </c>
      <c r="D707" s="16">
        <f t="shared" si="53"/>
        <v>1422.57</v>
      </c>
      <c r="E707" s="16">
        <f t="shared" si="56"/>
        <v>1425.5573969999998</v>
      </c>
      <c r="F707" s="11">
        <f t="shared" si="54"/>
        <v>2.9873969999998735</v>
      </c>
      <c r="G707" s="11">
        <f t="shared" si="55"/>
        <v>765.46739699999989</v>
      </c>
      <c r="H707" s="17"/>
      <c r="I707" s="16"/>
      <c r="J707" s="11"/>
      <c r="K707" s="11"/>
      <c r="L707" s="37"/>
    </row>
    <row r="708" spans="1:12">
      <c r="A708" s="27">
        <v>36865</v>
      </c>
      <c r="B708" s="11">
        <v>136.97999999999999</v>
      </c>
      <c r="C708" s="11">
        <f t="shared" si="52"/>
        <v>762.93</v>
      </c>
      <c r="D708" s="16">
        <f t="shared" si="53"/>
        <v>1423.02</v>
      </c>
      <c r="E708" s="16">
        <f t="shared" si="56"/>
        <v>1426.0083419999999</v>
      </c>
      <c r="F708" s="11">
        <f t="shared" si="54"/>
        <v>2.988341999999875</v>
      </c>
      <c r="G708" s="11">
        <f t="shared" si="55"/>
        <v>765.91834199999983</v>
      </c>
      <c r="H708" s="17"/>
      <c r="I708" s="16"/>
      <c r="J708" s="11"/>
      <c r="K708" s="11"/>
      <c r="L708" s="37"/>
    </row>
    <row r="709" spans="1:12">
      <c r="A709" s="27">
        <v>36866</v>
      </c>
      <c r="B709" s="11">
        <v>136.52000000000001</v>
      </c>
      <c r="C709" s="11">
        <f t="shared" si="52"/>
        <v>763.39</v>
      </c>
      <c r="D709" s="16">
        <f t="shared" si="53"/>
        <v>1423.48</v>
      </c>
      <c r="E709" s="16">
        <f t="shared" si="56"/>
        <v>1426.469308</v>
      </c>
      <c r="F709" s="11">
        <f t="shared" si="54"/>
        <v>2.9893079999999372</v>
      </c>
      <c r="G709" s="11">
        <f t="shared" si="55"/>
        <v>766.37930799999992</v>
      </c>
      <c r="H709" s="17"/>
      <c r="I709" s="16"/>
      <c r="J709" s="11"/>
      <c r="K709" s="11"/>
      <c r="L709" s="37"/>
    </row>
    <row r="710" spans="1:12">
      <c r="A710" s="27">
        <v>36867</v>
      </c>
      <c r="B710" s="11">
        <v>136.12</v>
      </c>
      <c r="C710" s="11">
        <f t="shared" si="52"/>
        <v>763.79</v>
      </c>
      <c r="D710" s="16">
        <f t="shared" si="53"/>
        <v>1423.88</v>
      </c>
      <c r="E710" s="16">
        <f t="shared" si="56"/>
        <v>1426.8701480000002</v>
      </c>
      <c r="F710" s="11">
        <f t="shared" si="54"/>
        <v>2.9901480000000902</v>
      </c>
      <c r="G710" s="11">
        <f t="shared" si="55"/>
        <v>766.78014800000005</v>
      </c>
      <c r="H710" s="17"/>
      <c r="I710" s="16"/>
      <c r="J710" s="11"/>
      <c r="K710" s="11"/>
      <c r="L710" s="37"/>
    </row>
    <row r="711" spans="1:12">
      <c r="A711" s="27">
        <v>36868</v>
      </c>
      <c r="B711" s="11">
        <v>135.76</v>
      </c>
      <c r="C711" s="11">
        <f t="shared" si="52"/>
        <v>764.15</v>
      </c>
      <c r="D711" s="16">
        <f t="shared" si="53"/>
        <v>1424.24</v>
      </c>
      <c r="E711" s="16">
        <f t="shared" si="56"/>
        <v>1427.230904</v>
      </c>
      <c r="F711" s="11">
        <f t="shared" si="54"/>
        <v>2.9909040000000005</v>
      </c>
      <c r="G711" s="11">
        <f t="shared" si="55"/>
        <v>767.14090399999998</v>
      </c>
      <c r="H711" s="17"/>
      <c r="I711" s="16"/>
      <c r="J711" s="11"/>
      <c r="K711" s="11"/>
      <c r="L711" s="37"/>
    </row>
    <row r="712" spans="1:12">
      <c r="A712" s="27">
        <v>36869</v>
      </c>
      <c r="B712" s="11">
        <v>135.47</v>
      </c>
      <c r="C712" s="11">
        <f t="shared" si="52"/>
        <v>764.43999999999994</v>
      </c>
      <c r="D712" s="16">
        <f t="shared" si="53"/>
        <v>1424.53</v>
      </c>
      <c r="E712" s="16">
        <f t="shared" si="56"/>
        <v>1427.5215129999999</v>
      </c>
      <c r="F712" s="11">
        <f t="shared" si="54"/>
        <v>2.9915129999999408</v>
      </c>
      <c r="G712" s="11">
        <f t="shared" si="55"/>
        <v>767.43151299999988</v>
      </c>
      <c r="H712" s="17"/>
      <c r="I712" s="16"/>
      <c r="J712" s="11"/>
      <c r="K712" s="11"/>
      <c r="L712" s="37"/>
    </row>
    <row r="713" spans="1:12">
      <c r="A713" s="27">
        <v>36870</v>
      </c>
      <c r="B713" s="11">
        <v>135.15</v>
      </c>
      <c r="C713" s="11">
        <f t="shared" si="52"/>
        <v>764.76</v>
      </c>
      <c r="D713" s="16">
        <f t="shared" si="53"/>
        <v>1424.85</v>
      </c>
      <c r="E713" s="16">
        <f t="shared" si="56"/>
        <v>1427.842185</v>
      </c>
      <c r="F713" s="11">
        <f t="shared" si="54"/>
        <v>2.9921850000000632</v>
      </c>
      <c r="G713" s="11">
        <f t="shared" si="55"/>
        <v>767.75218500000005</v>
      </c>
      <c r="H713" s="17"/>
      <c r="I713" s="16"/>
      <c r="J713" s="11"/>
      <c r="K713" s="11"/>
      <c r="L713" s="37"/>
    </row>
    <row r="714" spans="1:12">
      <c r="A714" s="27">
        <v>36871</v>
      </c>
      <c r="B714" s="11">
        <v>134.88</v>
      </c>
      <c r="C714" s="11">
        <f t="shared" si="52"/>
        <v>765.03</v>
      </c>
      <c r="D714" s="16">
        <f t="shared" si="53"/>
        <v>1425.12</v>
      </c>
      <c r="E714" s="16">
        <f t="shared" si="56"/>
        <v>1428.1127519999998</v>
      </c>
      <c r="F714" s="11">
        <f t="shared" si="54"/>
        <v>2.9927519999998822</v>
      </c>
      <c r="G714" s="11">
        <f t="shared" si="55"/>
        <v>768.02275199999985</v>
      </c>
      <c r="H714" s="17"/>
      <c r="I714" s="16"/>
      <c r="J714" s="11"/>
      <c r="K714" s="11"/>
      <c r="L714" s="37"/>
    </row>
    <row r="715" spans="1:12">
      <c r="A715" s="27">
        <v>36872</v>
      </c>
      <c r="B715" s="11">
        <v>134.87</v>
      </c>
      <c r="C715" s="11">
        <f t="shared" si="52"/>
        <v>765.04</v>
      </c>
      <c r="D715" s="16">
        <f t="shared" si="53"/>
        <v>1425.13</v>
      </c>
      <c r="E715" s="16">
        <f t="shared" si="56"/>
        <v>1428.1227730000001</v>
      </c>
      <c r="F715" s="11">
        <f t="shared" si="54"/>
        <v>2.9927729999999428</v>
      </c>
      <c r="G715" s="11">
        <f t="shared" si="55"/>
        <v>768.03277299999991</v>
      </c>
      <c r="H715" s="17"/>
      <c r="I715" s="16"/>
      <c r="J715" s="11"/>
      <c r="K715" s="11"/>
      <c r="L715" s="37"/>
    </row>
    <row r="716" spans="1:12">
      <c r="A716" s="27">
        <v>36873</v>
      </c>
      <c r="B716" s="11">
        <v>134.5</v>
      </c>
      <c r="C716" s="11">
        <f t="shared" si="52"/>
        <v>765.41</v>
      </c>
      <c r="D716" s="16">
        <f t="shared" si="53"/>
        <v>1425.5</v>
      </c>
      <c r="E716" s="16">
        <f t="shared" si="56"/>
        <v>1428.4935499999999</v>
      </c>
      <c r="F716" s="11">
        <f t="shared" si="54"/>
        <v>2.9935499999999138</v>
      </c>
      <c r="G716" s="11">
        <f t="shared" si="55"/>
        <v>768.40354999999988</v>
      </c>
      <c r="H716" s="17"/>
      <c r="I716" s="16"/>
      <c r="J716" s="11"/>
      <c r="K716" s="11"/>
      <c r="L716" s="37"/>
    </row>
    <row r="717" spans="1:12">
      <c r="A717" s="27">
        <v>36874</v>
      </c>
      <c r="B717" s="11">
        <v>134.46</v>
      </c>
      <c r="C717" s="11">
        <f t="shared" si="52"/>
        <v>765.44999999999993</v>
      </c>
      <c r="D717" s="16">
        <f t="shared" si="53"/>
        <v>1425.54</v>
      </c>
      <c r="E717" s="16">
        <f t="shared" si="56"/>
        <v>1428.5336339999999</v>
      </c>
      <c r="F717" s="11">
        <f t="shared" si="54"/>
        <v>2.9936339999999291</v>
      </c>
      <c r="G717" s="11">
        <f t="shared" si="55"/>
        <v>768.44363399999986</v>
      </c>
      <c r="H717" s="17"/>
      <c r="I717" s="16"/>
      <c r="J717" s="11"/>
      <c r="K717" s="11"/>
      <c r="L717" s="37"/>
    </row>
    <row r="718" spans="1:12">
      <c r="A718" s="27">
        <v>36875</v>
      </c>
      <c r="B718" s="11">
        <v>134.02000000000001</v>
      </c>
      <c r="C718" s="11">
        <f t="shared" si="52"/>
        <v>765.89</v>
      </c>
      <c r="D718" s="16">
        <f t="shared" si="53"/>
        <v>1425.98</v>
      </c>
      <c r="E718" s="16">
        <f t="shared" si="56"/>
        <v>1428.9745580000001</v>
      </c>
      <c r="F718" s="11">
        <f t="shared" si="54"/>
        <v>2.9945580000000973</v>
      </c>
      <c r="G718" s="11">
        <f t="shared" si="55"/>
        <v>768.88455800000008</v>
      </c>
      <c r="H718" s="17"/>
      <c r="I718" s="16"/>
      <c r="J718" s="11"/>
      <c r="K718" s="11"/>
      <c r="L718" s="37"/>
    </row>
    <row r="719" spans="1:12">
      <c r="A719" s="27">
        <v>36876</v>
      </c>
      <c r="B719" s="11">
        <v>133.86000000000001</v>
      </c>
      <c r="C719" s="11">
        <f t="shared" si="52"/>
        <v>766.05</v>
      </c>
      <c r="D719" s="16">
        <f t="shared" si="53"/>
        <v>1426.1399999999999</v>
      </c>
      <c r="E719" s="16">
        <f t="shared" si="56"/>
        <v>1429.1348939999998</v>
      </c>
      <c r="F719" s="11">
        <f t="shared" si="54"/>
        <v>2.9948939999999311</v>
      </c>
      <c r="G719" s="11">
        <f t="shared" si="55"/>
        <v>769.04489399999989</v>
      </c>
      <c r="H719" s="17"/>
      <c r="I719" s="16"/>
      <c r="J719" s="11"/>
      <c r="K719" s="11"/>
      <c r="L719" s="37"/>
    </row>
    <row r="720" spans="1:12">
      <c r="A720" s="27">
        <v>36877</v>
      </c>
      <c r="B720" s="11">
        <v>133.72</v>
      </c>
      <c r="C720" s="11">
        <f t="shared" si="52"/>
        <v>766.18999999999994</v>
      </c>
      <c r="D720" s="16">
        <f t="shared" si="53"/>
        <v>1426.28</v>
      </c>
      <c r="E720" s="16">
        <f t="shared" si="56"/>
        <v>1429.2751880000001</v>
      </c>
      <c r="F720" s="11">
        <f t="shared" si="54"/>
        <v>2.9951880000000983</v>
      </c>
      <c r="G720" s="11">
        <f t="shared" si="55"/>
        <v>769.18518800000004</v>
      </c>
      <c r="H720" s="17"/>
      <c r="I720" s="16"/>
      <c r="J720" s="11"/>
      <c r="K720" s="11"/>
      <c r="L720" s="37"/>
    </row>
    <row r="721" spans="1:12">
      <c r="A721" s="27">
        <v>36878</v>
      </c>
      <c r="B721" s="11">
        <v>133.44999999999999</v>
      </c>
      <c r="C721" s="11">
        <f t="shared" si="52"/>
        <v>766.46</v>
      </c>
      <c r="D721" s="16">
        <f t="shared" si="53"/>
        <v>1426.55</v>
      </c>
      <c r="E721" s="16">
        <f t="shared" si="56"/>
        <v>1429.5457549999999</v>
      </c>
      <c r="F721" s="11">
        <f t="shared" si="54"/>
        <v>2.9957549999999173</v>
      </c>
      <c r="G721" s="11">
        <f t="shared" si="55"/>
        <v>769.45575499999995</v>
      </c>
      <c r="H721" s="17"/>
      <c r="I721" s="16"/>
      <c r="J721" s="11"/>
      <c r="K721" s="11"/>
      <c r="L721" s="37"/>
    </row>
    <row r="722" spans="1:12">
      <c r="A722" s="27">
        <v>36879</v>
      </c>
      <c r="B722" s="11">
        <v>133.38999999999999</v>
      </c>
      <c r="C722" s="11">
        <f t="shared" si="52"/>
        <v>766.52</v>
      </c>
      <c r="D722" s="16">
        <f t="shared" si="53"/>
        <v>1426.6100000000001</v>
      </c>
      <c r="E722" s="16">
        <f t="shared" si="56"/>
        <v>1429.6058810000002</v>
      </c>
      <c r="F722" s="11">
        <f t="shared" si="54"/>
        <v>2.995881000000054</v>
      </c>
      <c r="G722" s="11">
        <f t="shared" si="55"/>
        <v>769.51588100000004</v>
      </c>
      <c r="H722" s="17"/>
      <c r="I722" s="16"/>
      <c r="J722" s="11"/>
      <c r="K722" s="11"/>
      <c r="L722" s="37"/>
    </row>
    <row r="723" spans="1:12">
      <c r="A723" s="27">
        <v>36880</v>
      </c>
      <c r="B723" s="11">
        <v>132.88999999999999</v>
      </c>
      <c r="C723" s="11">
        <f t="shared" si="52"/>
        <v>767.02</v>
      </c>
      <c r="D723" s="16">
        <f t="shared" si="53"/>
        <v>1427.1100000000001</v>
      </c>
      <c r="E723" s="16">
        <f t="shared" si="56"/>
        <v>1430.106931</v>
      </c>
      <c r="F723" s="11">
        <f t="shared" si="54"/>
        <v>2.9969309999999041</v>
      </c>
      <c r="G723" s="11">
        <f t="shared" si="55"/>
        <v>770.01693099999989</v>
      </c>
      <c r="H723" s="17"/>
      <c r="I723" s="16"/>
      <c r="J723" s="11"/>
      <c r="K723" s="11"/>
      <c r="L723" s="37"/>
    </row>
    <row r="724" spans="1:12">
      <c r="A724" s="27">
        <v>36881</v>
      </c>
      <c r="B724" s="11">
        <v>133.02000000000001</v>
      </c>
      <c r="C724" s="11">
        <f t="shared" si="52"/>
        <v>766.89</v>
      </c>
      <c r="D724" s="16">
        <f t="shared" si="53"/>
        <v>1426.98</v>
      </c>
      <c r="E724" s="16">
        <f t="shared" si="56"/>
        <v>1429.976658</v>
      </c>
      <c r="F724" s="11">
        <f t="shared" si="54"/>
        <v>2.9966580000000249</v>
      </c>
      <c r="G724" s="11">
        <f t="shared" si="55"/>
        <v>769.88665800000001</v>
      </c>
      <c r="H724" s="17"/>
      <c r="I724" s="16"/>
      <c r="J724" s="11"/>
      <c r="K724" s="11"/>
      <c r="L724" s="37"/>
    </row>
    <row r="725" spans="1:12">
      <c r="A725" s="27">
        <v>36882</v>
      </c>
      <c r="B725" s="11">
        <v>132.97999999999999</v>
      </c>
      <c r="C725" s="11">
        <f t="shared" ref="C725:C788" si="57">899.91-B725</f>
        <v>766.93</v>
      </c>
      <c r="D725" s="16">
        <f t="shared" ref="D725:D788" si="58">1560-B725</f>
        <v>1427.02</v>
      </c>
      <c r="E725" s="16">
        <f t="shared" si="56"/>
        <v>1430.016742</v>
      </c>
      <c r="F725" s="11">
        <f t="shared" ref="F725:F788" si="59">G725-C725</f>
        <v>2.9967420000000402</v>
      </c>
      <c r="G725" s="11">
        <f t="shared" ref="G725:G788" si="60">C725+(E725-D725)</f>
        <v>769.92674199999999</v>
      </c>
      <c r="H725" s="17"/>
      <c r="I725" s="16"/>
      <c r="J725" s="11"/>
      <c r="K725" s="11"/>
      <c r="L725" s="37"/>
    </row>
    <row r="726" spans="1:12">
      <c r="A726" s="27">
        <v>36883</v>
      </c>
      <c r="B726" s="11">
        <v>132.75</v>
      </c>
      <c r="C726" s="11">
        <f t="shared" si="57"/>
        <v>767.16</v>
      </c>
      <c r="D726" s="16">
        <f t="shared" si="58"/>
        <v>1427.25</v>
      </c>
      <c r="E726" s="16">
        <f t="shared" si="56"/>
        <v>1430.2472250000001</v>
      </c>
      <c r="F726" s="11">
        <f t="shared" si="59"/>
        <v>2.9972250000000713</v>
      </c>
      <c r="G726" s="11">
        <f t="shared" si="60"/>
        <v>770.15722500000004</v>
      </c>
      <c r="H726" s="17"/>
      <c r="I726" s="16"/>
      <c r="J726" s="11"/>
      <c r="K726" s="11"/>
      <c r="L726" s="37"/>
    </row>
    <row r="727" spans="1:12">
      <c r="A727" s="27">
        <v>36884</v>
      </c>
      <c r="B727" s="11">
        <v>132.63999999999999</v>
      </c>
      <c r="C727" s="11">
        <f t="shared" si="57"/>
        <v>767.27</v>
      </c>
      <c r="D727" s="16">
        <f t="shared" si="58"/>
        <v>1427.3600000000001</v>
      </c>
      <c r="E727" s="16">
        <f t="shared" si="56"/>
        <v>1430.3574560000002</v>
      </c>
      <c r="F727" s="11">
        <f t="shared" si="59"/>
        <v>2.9974560000000565</v>
      </c>
      <c r="G727" s="11">
        <f t="shared" si="60"/>
        <v>770.26745600000004</v>
      </c>
      <c r="H727" s="17"/>
      <c r="I727" s="16"/>
      <c r="J727" s="11"/>
      <c r="K727" s="11"/>
      <c r="L727" s="37"/>
    </row>
    <row r="728" spans="1:12">
      <c r="A728" s="27">
        <v>36885</v>
      </c>
      <c r="B728" s="11">
        <v>132.47999999999999</v>
      </c>
      <c r="C728" s="11">
        <f t="shared" si="57"/>
        <v>767.43</v>
      </c>
      <c r="D728" s="16">
        <f t="shared" si="58"/>
        <v>1427.52</v>
      </c>
      <c r="E728" s="16">
        <f t="shared" si="56"/>
        <v>1430.5177919999999</v>
      </c>
      <c r="F728" s="11">
        <f t="shared" si="59"/>
        <v>2.9977919999998903</v>
      </c>
      <c r="G728" s="11">
        <f t="shared" si="60"/>
        <v>770.42779199999984</v>
      </c>
      <c r="H728" s="17"/>
      <c r="I728" s="16"/>
      <c r="J728" s="11"/>
      <c r="K728" s="11"/>
      <c r="L728" s="37"/>
    </row>
    <row r="729" spans="1:12">
      <c r="A729" s="27">
        <v>36886</v>
      </c>
      <c r="B729" s="11">
        <v>132.4</v>
      </c>
      <c r="C729" s="11">
        <f t="shared" si="57"/>
        <v>767.51</v>
      </c>
      <c r="D729" s="16">
        <f t="shared" si="58"/>
        <v>1427.6</v>
      </c>
      <c r="E729" s="16">
        <f t="shared" si="56"/>
        <v>1430.5979599999998</v>
      </c>
      <c r="F729" s="11">
        <f t="shared" si="59"/>
        <v>2.9979599999999209</v>
      </c>
      <c r="G729" s="11">
        <f t="shared" si="60"/>
        <v>770.50795999999991</v>
      </c>
      <c r="H729" s="17"/>
      <c r="I729" s="16"/>
      <c r="J729" s="11"/>
      <c r="K729" s="11"/>
      <c r="L729" s="37"/>
    </row>
    <row r="730" spans="1:12">
      <c r="A730" s="27">
        <v>36887</v>
      </c>
      <c r="B730" s="11">
        <v>132.31</v>
      </c>
      <c r="C730" s="11">
        <f t="shared" si="57"/>
        <v>767.59999999999991</v>
      </c>
      <c r="D730" s="16">
        <f t="shared" si="58"/>
        <v>1427.69</v>
      </c>
      <c r="E730" s="16">
        <f t="shared" si="56"/>
        <v>1430.6881490000001</v>
      </c>
      <c r="F730" s="11">
        <f t="shared" si="59"/>
        <v>2.9981490000000122</v>
      </c>
      <c r="G730" s="11">
        <f t="shared" si="60"/>
        <v>770.59814899999992</v>
      </c>
      <c r="H730" s="17"/>
      <c r="I730" s="16"/>
      <c r="J730" s="11"/>
      <c r="K730" s="11"/>
      <c r="L730" s="37"/>
    </row>
    <row r="731" spans="1:12">
      <c r="A731" s="27">
        <v>36888</v>
      </c>
      <c r="B731" s="11">
        <v>132.06</v>
      </c>
      <c r="C731" s="11">
        <f t="shared" si="57"/>
        <v>767.84999999999991</v>
      </c>
      <c r="D731" s="16">
        <f t="shared" si="58"/>
        <v>1427.94</v>
      </c>
      <c r="E731" s="16">
        <f t="shared" si="56"/>
        <v>1430.938674</v>
      </c>
      <c r="F731" s="11">
        <f t="shared" si="59"/>
        <v>2.9986739999999372</v>
      </c>
      <c r="G731" s="11">
        <f t="shared" si="60"/>
        <v>770.84867399999985</v>
      </c>
      <c r="H731" s="17"/>
      <c r="I731" s="16"/>
      <c r="J731" s="11"/>
      <c r="K731" s="11"/>
      <c r="L731" s="37"/>
    </row>
    <row r="732" spans="1:12">
      <c r="A732" s="27">
        <v>36889</v>
      </c>
      <c r="B732" s="11">
        <v>132.08000000000001</v>
      </c>
      <c r="C732" s="11">
        <f t="shared" si="57"/>
        <v>767.82999999999993</v>
      </c>
      <c r="D732" s="16">
        <f t="shared" si="58"/>
        <v>1427.92</v>
      </c>
      <c r="E732" s="16">
        <f t="shared" si="56"/>
        <v>1430.9186320000001</v>
      </c>
      <c r="F732" s="11">
        <f t="shared" si="59"/>
        <v>2.9986320000000433</v>
      </c>
      <c r="G732" s="11">
        <f t="shared" si="60"/>
        <v>770.82863199999997</v>
      </c>
      <c r="H732" s="17"/>
      <c r="I732" s="16"/>
      <c r="J732" s="11"/>
      <c r="K732" s="11"/>
      <c r="L732" s="37"/>
    </row>
    <row r="733" spans="1:12">
      <c r="A733" s="27">
        <v>36890</v>
      </c>
      <c r="B733" s="11">
        <v>131.9</v>
      </c>
      <c r="C733" s="11">
        <f t="shared" si="57"/>
        <v>768.01</v>
      </c>
      <c r="D733" s="16">
        <f t="shared" si="58"/>
        <v>1428.1</v>
      </c>
      <c r="E733" s="16">
        <f t="shared" si="56"/>
        <v>1431.0990099999999</v>
      </c>
      <c r="F733" s="11">
        <f t="shared" si="59"/>
        <v>2.9990099999999984</v>
      </c>
      <c r="G733" s="11">
        <f t="shared" si="60"/>
        <v>771.00900999999999</v>
      </c>
      <c r="H733" s="17"/>
      <c r="I733" s="16"/>
      <c r="J733" s="11"/>
      <c r="K733" s="11"/>
      <c r="L733" s="37"/>
    </row>
    <row r="734" spans="1:12">
      <c r="A734" s="27">
        <v>36891</v>
      </c>
      <c r="B734" s="11">
        <v>131.63999999999999</v>
      </c>
      <c r="C734" s="11">
        <f t="shared" si="57"/>
        <v>768.27</v>
      </c>
      <c r="D734" s="16">
        <f t="shared" si="58"/>
        <v>1428.3600000000001</v>
      </c>
      <c r="E734" s="16">
        <f t="shared" si="56"/>
        <v>1431.3595560000001</v>
      </c>
      <c r="F734" s="11">
        <f t="shared" si="59"/>
        <v>2.9995559999999841</v>
      </c>
      <c r="G734" s="11">
        <f t="shared" si="60"/>
        <v>771.26955599999997</v>
      </c>
      <c r="H734" s="17"/>
      <c r="I734" s="16"/>
      <c r="J734" s="11"/>
      <c r="K734" s="11"/>
      <c r="L734" s="37"/>
    </row>
    <row r="735" spans="1:12">
      <c r="A735" s="27">
        <v>36892</v>
      </c>
      <c r="B735" s="11">
        <v>131.65</v>
      </c>
      <c r="C735" s="11">
        <f t="shared" si="57"/>
        <v>768.26</v>
      </c>
      <c r="D735" s="16">
        <f t="shared" si="58"/>
        <v>1428.35</v>
      </c>
      <c r="E735" s="16">
        <f t="shared" si="56"/>
        <v>1431.3495349999998</v>
      </c>
      <c r="F735" s="11">
        <f t="shared" si="59"/>
        <v>2.9995349999999235</v>
      </c>
      <c r="G735" s="11">
        <f t="shared" si="60"/>
        <v>771.25953499999991</v>
      </c>
      <c r="H735" s="17"/>
      <c r="I735" s="16"/>
      <c r="J735" s="11"/>
      <c r="K735" s="11"/>
      <c r="L735" s="37"/>
    </row>
    <row r="736" spans="1:12">
      <c r="A736" s="27">
        <v>36893</v>
      </c>
      <c r="B736" s="11">
        <v>131.71</v>
      </c>
      <c r="C736" s="11">
        <f t="shared" si="57"/>
        <v>768.19999999999993</v>
      </c>
      <c r="D736" s="16">
        <f t="shared" si="58"/>
        <v>1428.29</v>
      </c>
      <c r="E736" s="16">
        <f t="shared" si="56"/>
        <v>1431.289409</v>
      </c>
      <c r="F736" s="11">
        <f t="shared" si="59"/>
        <v>2.9994090000000142</v>
      </c>
      <c r="G736" s="11">
        <f t="shared" si="60"/>
        <v>771.19940899999995</v>
      </c>
      <c r="H736" s="17"/>
      <c r="I736" s="16"/>
      <c r="J736" s="11"/>
      <c r="K736" s="11"/>
      <c r="L736" s="37"/>
    </row>
    <row r="737" spans="1:12">
      <c r="A737" s="27">
        <v>36894</v>
      </c>
      <c r="B737" s="11">
        <v>131.59</v>
      </c>
      <c r="C737" s="11">
        <f t="shared" si="57"/>
        <v>768.31999999999994</v>
      </c>
      <c r="D737" s="16">
        <f t="shared" si="58"/>
        <v>1428.41</v>
      </c>
      <c r="E737" s="16">
        <f t="shared" si="56"/>
        <v>1431.4096610000001</v>
      </c>
      <c r="F737" s="11">
        <f t="shared" si="59"/>
        <v>2.9996610000000601</v>
      </c>
      <c r="G737" s="11">
        <f t="shared" si="60"/>
        <v>771.319661</v>
      </c>
      <c r="H737" s="17"/>
      <c r="I737" s="16"/>
      <c r="J737" s="11"/>
      <c r="K737" s="11"/>
      <c r="L737" s="37"/>
    </row>
    <row r="738" spans="1:12">
      <c r="A738" s="27">
        <v>36895</v>
      </c>
      <c r="B738" s="11">
        <v>131.35</v>
      </c>
      <c r="C738" s="11">
        <f t="shared" si="57"/>
        <v>768.56</v>
      </c>
      <c r="D738" s="16">
        <f t="shared" si="58"/>
        <v>1428.65</v>
      </c>
      <c r="E738" s="16">
        <f t="shared" si="56"/>
        <v>1431.650165</v>
      </c>
      <c r="F738" s="11">
        <f t="shared" si="59"/>
        <v>3.0001649999999245</v>
      </c>
      <c r="G738" s="11">
        <f t="shared" si="60"/>
        <v>771.56016499999987</v>
      </c>
      <c r="H738" s="17"/>
      <c r="I738" s="16"/>
      <c r="J738" s="11"/>
      <c r="K738" s="11"/>
      <c r="L738" s="37"/>
    </row>
    <row r="739" spans="1:12">
      <c r="A739" s="27">
        <v>36896</v>
      </c>
      <c r="B739" s="11">
        <v>131.21</v>
      </c>
      <c r="C739" s="11">
        <f t="shared" si="57"/>
        <v>768.69999999999993</v>
      </c>
      <c r="D739" s="16">
        <f t="shared" si="58"/>
        <v>1428.79</v>
      </c>
      <c r="E739" s="16">
        <f t="shared" si="56"/>
        <v>1431.7904590000001</v>
      </c>
      <c r="F739" s="11">
        <f t="shared" si="59"/>
        <v>3.0004590000000917</v>
      </c>
      <c r="G739" s="11">
        <f t="shared" si="60"/>
        <v>771.70045900000002</v>
      </c>
      <c r="H739" s="17"/>
      <c r="I739" s="16"/>
      <c r="J739" s="11"/>
      <c r="K739" s="11"/>
      <c r="L739" s="37"/>
    </row>
    <row r="740" spans="1:12">
      <c r="A740" s="27">
        <v>36897</v>
      </c>
      <c r="B740" s="11">
        <v>131.11000000000001</v>
      </c>
      <c r="C740" s="11">
        <f t="shared" si="57"/>
        <v>768.8</v>
      </c>
      <c r="D740" s="16">
        <f t="shared" si="58"/>
        <v>1428.8899999999999</v>
      </c>
      <c r="E740" s="16">
        <f t="shared" si="56"/>
        <v>1431.8906689999999</v>
      </c>
      <c r="F740" s="11">
        <f t="shared" si="59"/>
        <v>3.0006690000000162</v>
      </c>
      <c r="G740" s="11">
        <f t="shared" si="60"/>
        <v>771.80066899999997</v>
      </c>
      <c r="H740" s="17"/>
      <c r="I740" s="16"/>
      <c r="J740" s="11"/>
      <c r="K740" s="11"/>
      <c r="L740" s="37"/>
    </row>
    <row r="741" spans="1:12">
      <c r="A741" s="27">
        <v>36898</v>
      </c>
      <c r="B741" s="11">
        <v>131.13999999999999</v>
      </c>
      <c r="C741" s="11">
        <f t="shared" si="57"/>
        <v>768.77</v>
      </c>
      <c r="D741" s="16">
        <f t="shared" si="58"/>
        <v>1428.8600000000001</v>
      </c>
      <c r="E741" s="16">
        <f t="shared" si="56"/>
        <v>1431.8606060000002</v>
      </c>
      <c r="F741" s="11">
        <f t="shared" si="59"/>
        <v>3.0006060000000616</v>
      </c>
      <c r="G741" s="11">
        <f t="shared" si="60"/>
        <v>771.77060600000004</v>
      </c>
      <c r="H741" s="17"/>
      <c r="I741" s="16"/>
      <c r="J741" s="11"/>
      <c r="K741" s="11"/>
      <c r="L741" s="37"/>
    </row>
    <row r="742" spans="1:12">
      <c r="A742" s="27">
        <v>36899</v>
      </c>
      <c r="B742" s="11">
        <v>131.36000000000001</v>
      </c>
      <c r="C742" s="11">
        <f t="shared" si="57"/>
        <v>768.55</v>
      </c>
      <c r="D742" s="16">
        <f t="shared" si="58"/>
        <v>1428.6399999999999</v>
      </c>
      <c r="E742" s="16">
        <f t="shared" si="56"/>
        <v>1431.640144</v>
      </c>
      <c r="F742" s="11">
        <f t="shared" si="59"/>
        <v>3.0001440000000912</v>
      </c>
      <c r="G742" s="11">
        <f t="shared" si="60"/>
        <v>771.55014400000005</v>
      </c>
      <c r="H742" s="17"/>
      <c r="I742" s="16"/>
      <c r="J742" s="11"/>
      <c r="K742" s="11"/>
      <c r="L742" s="37"/>
    </row>
    <row r="743" spans="1:12">
      <c r="A743" s="27">
        <v>36900</v>
      </c>
      <c r="B743" s="11">
        <v>131.29</v>
      </c>
      <c r="C743" s="11">
        <f t="shared" si="57"/>
        <v>768.62</v>
      </c>
      <c r="D743" s="16">
        <f t="shared" si="58"/>
        <v>1428.71</v>
      </c>
      <c r="E743" s="16">
        <f t="shared" si="56"/>
        <v>1431.7102910000001</v>
      </c>
      <c r="F743" s="11">
        <f t="shared" si="59"/>
        <v>3.0002910000000611</v>
      </c>
      <c r="G743" s="11">
        <f t="shared" si="60"/>
        <v>771.62029100000007</v>
      </c>
      <c r="H743" s="17"/>
      <c r="I743" s="16"/>
      <c r="J743" s="11"/>
      <c r="K743" s="11"/>
      <c r="L743" s="37"/>
    </row>
    <row r="744" spans="1:12">
      <c r="A744" s="27">
        <v>36901</v>
      </c>
      <c r="B744" s="11">
        <v>131.05000000000001</v>
      </c>
      <c r="C744" s="11">
        <f t="shared" si="57"/>
        <v>768.8599999999999</v>
      </c>
      <c r="D744" s="16">
        <f t="shared" si="58"/>
        <v>1428.95</v>
      </c>
      <c r="E744" s="16">
        <f t="shared" si="56"/>
        <v>1431.950795</v>
      </c>
      <c r="F744" s="11">
        <f t="shared" si="59"/>
        <v>3.0007949999999255</v>
      </c>
      <c r="G744" s="11">
        <f t="shared" si="60"/>
        <v>771.86079499999983</v>
      </c>
      <c r="H744" s="17"/>
      <c r="I744" s="16"/>
      <c r="J744" s="11"/>
      <c r="K744" s="11"/>
      <c r="L744" s="37"/>
    </row>
    <row r="745" spans="1:12">
      <c r="A745" s="27">
        <v>36902</v>
      </c>
      <c r="B745" s="11">
        <v>130.9</v>
      </c>
      <c r="C745" s="11">
        <f t="shared" si="57"/>
        <v>769.01</v>
      </c>
      <c r="D745" s="16">
        <f t="shared" si="58"/>
        <v>1429.1</v>
      </c>
      <c r="E745" s="16">
        <f t="shared" si="56"/>
        <v>1432.1011099999998</v>
      </c>
      <c r="F745" s="11">
        <f t="shared" si="59"/>
        <v>3.001109999999926</v>
      </c>
      <c r="G745" s="11">
        <f t="shared" si="60"/>
        <v>772.01110999999992</v>
      </c>
      <c r="H745" s="17"/>
      <c r="I745" s="16"/>
      <c r="J745" s="11"/>
      <c r="K745" s="11"/>
      <c r="L745" s="37"/>
    </row>
    <row r="746" spans="1:12">
      <c r="A746" s="27">
        <v>36903</v>
      </c>
      <c r="B746" s="11">
        <v>130.66999999999999</v>
      </c>
      <c r="C746" s="11">
        <f t="shared" si="57"/>
        <v>769.24</v>
      </c>
      <c r="D746" s="16">
        <f t="shared" si="58"/>
        <v>1429.33</v>
      </c>
      <c r="E746" s="16">
        <f t="shared" si="56"/>
        <v>1432.3315929999999</v>
      </c>
      <c r="F746" s="11">
        <f t="shared" si="59"/>
        <v>3.0015929999999571</v>
      </c>
      <c r="G746" s="11">
        <f t="shared" si="60"/>
        <v>772.24159299999997</v>
      </c>
      <c r="H746" s="17"/>
      <c r="I746" s="16"/>
      <c r="J746" s="11"/>
      <c r="K746" s="11"/>
      <c r="L746" s="37"/>
    </row>
    <row r="747" spans="1:12">
      <c r="A747" s="27">
        <v>36904</v>
      </c>
      <c r="B747" s="11">
        <v>130.29</v>
      </c>
      <c r="C747" s="11">
        <f t="shared" si="57"/>
        <v>769.62</v>
      </c>
      <c r="D747" s="16">
        <f t="shared" si="58"/>
        <v>1429.71</v>
      </c>
      <c r="E747" s="16">
        <f t="shared" si="56"/>
        <v>1432.712391</v>
      </c>
      <c r="F747" s="11">
        <f t="shared" si="59"/>
        <v>3.0023909999999887</v>
      </c>
      <c r="G747" s="11">
        <f t="shared" si="60"/>
        <v>772.62239099999999</v>
      </c>
      <c r="H747" s="17"/>
      <c r="I747" s="16"/>
      <c r="J747" s="11"/>
      <c r="K747" s="11"/>
      <c r="L747" s="37"/>
    </row>
    <row r="748" spans="1:12">
      <c r="A748" s="27">
        <v>36905</v>
      </c>
      <c r="B748" s="11">
        <v>130.07</v>
      </c>
      <c r="C748" s="11">
        <f t="shared" si="57"/>
        <v>769.83999999999992</v>
      </c>
      <c r="D748" s="16">
        <f t="shared" si="58"/>
        <v>1429.93</v>
      </c>
      <c r="E748" s="16">
        <f t="shared" si="56"/>
        <v>1432.932853</v>
      </c>
      <c r="F748" s="11">
        <f t="shared" si="59"/>
        <v>3.0028529999999591</v>
      </c>
      <c r="G748" s="11">
        <f t="shared" si="60"/>
        <v>772.84285299999988</v>
      </c>
      <c r="H748" s="17"/>
      <c r="I748" s="16"/>
      <c r="J748" s="11"/>
      <c r="K748" s="11"/>
      <c r="L748" s="37"/>
    </row>
    <row r="749" spans="1:12">
      <c r="A749" s="27">
        <v>36906</v>
      </c>
      <c r="B749" s="11">
        <v>129.77000000000001</v>
      </c>
      <c r="C749" s="11">
        <f t="shared" si="57"/>
        <v>770.14</v>
      </c>
      <c r="D749" s="16">
        <f t="shared" si="58"/>
        <v>1430.23</v>
      </c>
      <c r="E749" s="16">
        <f t="shared" si="56"/>
        <v>1433.233483</v>
      </c>
      <c r="F749" s="11">
        <f t="shared" si="59"/>
        <v>3.0034829999999602</v>
      </c>
      <c r="G749" s="11">
        <f t="shared" si="60"/>
        <v>773.14348299999995</v>
      </c>
      <c r="H749" s="17"/>
      <c r="I749" s="16"/>
      <c r="J749" s="11"/>
      <c r="K749" s="11"/>
      <c r="L749" s="37"/>
    </row>
    <row r="750" spans="1:12">
      <c r="A750" s="27">
        <v>36907</v>
      </c>
      <c r="B750" s="11">
        <v>129.36000000000001</v>
      </c>
      <c r="C750" s="11">
        <f t="shared" si="57"/>
        <v>770.55</v>
      </c>
      <c r="D750" s="16">
        <f t="shared" si="58"/>
        <v>1430.6399999999999</v>
      </c>
      <c r="E750" s="16">
        <f t="shared" si="56"/>
        <v>1433.6443439999998</v>
      </c>
      <c r="F750" s="11">
        <f t="shared" si="59"/>
        <v>3.0043439999999464</v>
      </c>
      <c r="G750" s="11">
        <f t="shared" si="60"/>
        <v>773.5543439999999</v>
      </c>
      <c r="H750" s="17"/>
      <c r="I750" s="16"/>
      <c r="J750" s="11"/>
      <c r="K750" s="11"/>
      <c r="L750" s="37"/>
    </row>
    <row r="751" spans="1:12">
      <c r="A751" s="27">
        <v>36908</v>
      </c>
      <c r="B751" s="11">
        <v>129.16999999999999</v>
      </c>
      <c r="C751" s="11">
        <f t="shared" si="57"/>
        <v>770.74</v>
      </c>
      <c r="D751" s="16">
        <f t="shared" si="58"/>
        <v>1430.83</v>
      </c>
      <c r="E751" s="16">
        <f t="shared" si="56"/>
        <v>1433.8347429999999</v>
      </c>
      <c r="F751" s="11">
        <f t="shared" si="59"/>
        <v>3.0047429999999622</v>
      </c>
      <c r="G751" s="11">
        <f t="shared" si="60"/>
        <v>773.74474299999997</v>
      </c>
      <c r="H751" s="17"/>
      <c r="I751" s="16"/>
      <c r="J751" s="11"/>
      <c r="K751" s="11"/>
      <c r="L751" s="37"/>
    </row>
    <row r="752" spans="1:12">
      <c r="A752" s="27">
        <v>36909</v>
      </c>
      <c r="B752" s="11">
        <v>128.94999999999999</v>
      </c>
      <c r="C752" s="11">
        <f t="shared" si="57"/>
        <v>770.96</v>
      </c>
      <c r="D752" s="16">
        <f t="shared" si="58"/>
        <v>1431.05</v>
      </c>
      <c r="E752" s="16">
        <f t="shared" si="56"/>
        <v>1434.0552049999999</v>
      </c>
      <c r="F752" s="11">
        <f t="shared" si="59"/>
        <v>3.0052049999999326</v>
      </c>
      <c r="G752" s="11">
        <f t="shared" si="60"/>
        <v>773.96520499999997</v>
      </c>
      <c r="H752" s="17"/>
      <c r="I752" s="16"/>
      <c r="J752" s="11"/>
      <c r="K752" s="11"/>
      <c r="L752" s="37"/>
    </row>
    <row r="753" spans="1:12">
      <c r="A753" s="27">
        <v>36910</v>
      </c>
      <c r="B753" s="11">
        <v>128.93</v>
      </c>
      <c r="C753" s="11">
        <f t="shared" si="57"/>
        <v>770.98</v>
      </c>
      <c r="D753" s="16">
        <f t="shared" si="58"/>
        <v>1431.07</v>
      </c>
      <c r="E753" s="16">
        <f t="shared" si="56"/>
        <v>1434.075247</v>
      </c>
      <c r="F753" s="11">
        <f t="shared" si="59"/>
        <v>3.005247000000054</v>
      </c>
      <c r="G753" s="11">
        <f t="shared" si="60"/>
        <v>773.98524700000007</v>
      </c>
      <c r="H753" s="17"/>
      <c r="I753" s="16"/>
      <c r="J753" s="11"/>
      <c r="K753" s="11"/>
      <c r="L753" s="37"/>
    </row>
    <row r="754" spans="1:12">
      <c r="A754" s="27">
        <v>36911</v>
      </c>
      <c r="B754" s="11">
        <v>128.72999999999999</v>
      </c>
      <c r="C754" s="11">
        <f t="shared" si="57"/>
        <v>771.18</v>
      </c>
      <c r="D754" s="16">
        <f t="shared" si="58"/>
        <v>1431.27</v>
      </c>
      <c r="E754" s="16">
        <f t="shared" si="56"/>
        <v>1434.2756669999999</v>
      </c>
      <c r="F754" s="11">
        <f t="shared" si="59"/>
        <v>3.0056669999999031</v>
      </c>
      <c r="G754" s="11">
        <f t="shared" si="60"/>
        <v>774.18566699999985</v>
      </c>
      <c r="H754" s="17"/>
      <c r="I754" s="16"/>
      <c r="J754" s="11"/>
      <c r="K754" s="11"/>
      <c r="L754" s="37"/>
    </row>
    <row r="755" spans="1:12">
      <c r="A755" s="27">
        <v>36912</v>
      </c>
      <c r="B755" s="11">
        <v>128.51</v>
      </c>
      <c r="C755" s="11">
        <f t="shared" si="57"/>
        <v>771.4</v>
      </c>
      <c r="D755" s="16">
        <f t="shared" si="58"/>
        <v>1431.49</v>
      </c>
      <c r="E755" s="16">
        <f t="shared" si="56"/>
        <v>1434.4961289999999</v>
      </c>
      <c r="F755" s="11">
        <f t="shared" si="59"/>
        <v>3.0061289999998735</v>
      </c>
      <c r="G755" s="11">
        <f t="shared" si="60"/>
        <v>774.40612899999985</v>
      </c>
      <c r="H755" s="17"/>
      <c r="I755" s="16"/>
      <c r="J755" s="11"/>
      <c r="K755" s="11"/>
      <c r="L755" s="37"/>
    </row>
    <row r="756" spans="1:12">
      <c r="A756" s="27">
        <v>36913</v>
      </c>
      <c r="B756" s="11">
        <v>128.30000000000001</v>
      </c>
      <c r="C756" s="11">
        <f t="shared" si="57"/>
        <v>771.6099999999999</v>
      </c>
      <c r="D756" s="16">
        <f t="shared" si="58"/>
        <v>1431.7</v>
      </c>
      <c r="E756" s="16">
        <f t="shared" si="56"/>
        <v>1434.7065700000001</v>
      </c>
      <c r="F756" s="11">
        <f t="shared" si="59"/>
        <v>3.0065700000000106</v>
      </c>
      <c r="G756" s="11">
        <f t="shared" si="60"/>
        <v>774.61656999999991</v>
      </c>
      <c r="H756" s="17"/>
      <c r="I756" s="16"/>
      <c r="J756" s="11"/>
      <c r="K756" s="11"/>
      <c r="L756" s="37"/>
    </row>
    <row r="757" spans="1:12">
      <c r="A757" s="27">
        <v>36914</v>
      </c>
      <c r="B757" s="11">
        <v>128</v>
      </c>
      <c r="C757" s="11">
        <f t="shared" si="57"/>
        <v>771.91</v>
      </c>
      <c r="D757" s="16">
        <f t="shared" si="58"/>
        <v>1432</v>
      </c>
      <c r="E757" s="16">
        <f t="shared" si="56"/>
        <v>1435.0072</v>
      </c>
      <c r="F757" s="11">
        <f t="shared" si="59"/>
        <v>3.0072000000000116</v>
      </c>
      <c r="G757" s="11">
        <f t="shared" si="60"/>
        <v>774.91719999999998</v>
      </c>
      <c r="H757" s="17"/>
      <c r="I757" s="16"/>
      <c r="J757" s="11"/>
      <c r="K757" s="11"/>
      <c r="L757" s="37"/>
    </row>
    <row r="758" spans="1:12">
      <c r="A758" s="27">
        <v>36915</v>
      </c>
      <c r="B758" s="11">
        <v>127.83</v>
      </c>
      <c r="C758" s="11">
        <f t="shared" si="57"/>
        <v>772.07999999999993</v>
      </c>
      <c r="D758" s="16">
        <f t="shared" si="58"/>
        <v>1432.17</v>
      </c>
      <c r="E758" s="16">
        <f t="shared" ref="E758:E821" si="61">D758*1.0021</f>
        <v>1435.177557</v>
      </c>
      <c r="F758" s="11">
        <f t="shared" si="59"/>
        <v>3.0075569999999061</v>
      </c>
      <c r="G758" s="11">
        <f t="shared" si="60"/>
        <v>775.08755699999983</v>
      </c>
      <c r="H758" s="17"/>
      <c r="I758" s="16"/>
      <c r="J758" s="11"/>
      <c r="K758" s="11"/>
      <c r="L758" s="37"/>
    </row>
    <row r="759" spans="1:12">
      <c r="A759" s="27">
        <v>36916</v>
      </c>
      <c r="B759" s="11">
        <v>127.65</v>
      </c>
      <c r="C759" s="11">
        <f t="shared" si="57"/>
        <v>772.26</v>
      </c>
      <c r="D759" s="16">
        <f t="shared" si="58"/>
        <v>1432.35</v>
      </c>
      <c r="E759" s="16">
        <f t="shared" si="61"/>
        <v>1435.357935</v>
      </c>
      <c r="F759" s="11">
        <f t="shared" si="59"/>
        <v>3.0079350000000886</v>
      </c>
      <c r="G759" s="11">
        <f t="shared" si="60"/>
        <v>775.26793500000008</v>
      </c>
      <c r="H759" s="17"/>
      <c r="I759" s="16"/>
      <c r="J759" s="11"/>
      <c r="K759" s="11"/>
      <c r="L759" s="37"/>
    </row>
    <row r="760" spans="1:12">
      <c r="A760" s="27">
        <v>36917</v>
      </c>
      <c r="B760" s="11">
        <v>127.36</v>
      </c>
      <c r="C760" s="11">
        <f t="shared" si="57"/>
        <v>772.55</v>
      </c>
      <c r="D760" s="16">
        <f t="shared" si="58"/>
        <v>1432.64</v>
      </c>
      <c r="E760" s="16">
        <f t="shared" si="61"/>
        <v>1435.6485440000001</v>
      </c>
      <c r="F760" s="11">
        <f t="shared" si="59"/>
        <v>3.008544000000029</v>
      </c>
      <c r="G760" s="11">
        <f t="shared" si="60"/>
        <v>775.55854399999998</v>
      </c>
      <c r="H760" s="17"/>
      <c r="I760" s="16"/>
      <c r="J760" s="11"/>
      <c r="K760" s="11"/>
      <c r="L760" s="37"/>
    </row>
    <row r="761" spans="1:12">
      <c r="A761" s="27">
        <v>36918</v>
      </c>
      <c r="B761" s="11">
        <v>127.15</v>
      </c>
      <c r="C761" s="11">
        <f t="shared" si="57"/>
        <v>772.76</v>
      </c>
      <c r="D761" s="16">
        <f t="shared" si="58"/>
        <v>1432.85</v>
      </c>
      <c r="E761" s="16">
        <f t="shared" si="61"/>
        <v>1435.8589849999998</v>
      </c>
      <c r="F761" s="11">
        <f t="shared" si="59"/>
        <v>3.0089849999999387</v>
      </c>
      <c r="G761" s="11">
        <f t="shared" si="60"/>
        <v>775.76898499999993</v>
      </c>
      <c r="H761" s="17"/>
      <c r="I761" s="16"/>
      <c r="J761" s="11"/>
      <c r="K761" s="11"/>
      <c r="L761" s="37"/>
    </row>
    <row r="762" spans="1:12">
      <c r="A762" s="27">
        <v>36919</v>
      </c>
      <c r="B762" s="11">
        <v>126.91</v>
      </c>
      <c r="C762" s="11">
        <f t="shared" si="57"/>
        <v>773</v>
      </c>
      <c r="D762" s="16">
        <f t="shared" si="58"/>
        <v>1433.09</v>
      </c>
      <c r="E762" s="16">
        <f t="shared" si="61"/>
        <v>1436.0994889999999</v>
      </c>
      <c r="F762" s="11">
        <f t="shared" si="59"/>
        <v>3.0094890000000305</v>
      </c>
      <c r="G762" s="11">
        <f t="shared" si="60"/>
        <v>776.00948900000003</v>
      </c>
      <c r="H762" s="17"/>
      <c r="I762" s="16"/>
      <c r="J762" s="11"/>
      <c r="K762" s="11"/>
      <c r="L762" s="37"/>
    </row>
    <row r="763" spans="1:12">
      <c r="A763" s="27">
        <v>36920</v>
      </c>
      <c r="B763" s="11">
        <v>126.79</v>
      </c>
      <c r="C763" s="11">
        <f t="shared" si="57"/>
        <v>773.12</v>
      </c>
      <c r="D763" s="16">
        <f t="shared" si="58"/>
        <v>1433.21</v>
      </c>
      <c r="E763" s="16">
        <f t="shared" si="61"/>
        <v>1436.2197410000001</v>
      </c>
      <c r="F763" s="11">
        <f t="shared" si="59"/>
        <v>3.0097410000000764</v>
      </c>
      <c r="G763" s="11">
        <f t="shared" si="60"/>
        <v>776.12974100000008</v>
      </c>
      <c r="H763" s="17"/>
      <c r="I763" s="16"/>
      <c r="J763" s="11"/>
      <c r="K763" s="11"/>
      <c r="L763" s="37"/>
    </row>
    <row r="764" spans="1:12">
      <c r="A764" s="27">
        <v>36921</v>
      </c>
      <c r="B764" s="11">
        <v>126.7</v>
      </c>
      <c r="C764" s="11">
        <f t="shared" si="57"/>
        <v>773.20999999999992</v>
      </c>
      <c r="D764" s="16">
        <f t="shared" si="58"/>
        <v>1433.3</v>
      </c>
      <c r="E764" s="16">
        <f t="shared" si="61"/>
        <v>1436.3099299999999</v>
      </c>
      <c r="F764" s="11">
        <f t="shared" si="59"/>
        <v>3.0099299999999403</v>
      </c>
      <c r="G764" s="11">
        <f t="shared" si="60"/>
        <v>776.21992999999986</v>
      </c>
      <c r="H764" s="17"/>
      <c r="I764" s="16"/>
      <c r="J764" s="11"/>
      <c r="K764" s="11"/>
      <c r="L764" s="37"/>
    </row>
    <row r="765" spans="1:12">
      <c r="A765" s="27">
        <v>36922</v>
      </c>
      <c r="B765" s="11">
        <v>126.83</v>
      </c>
      <c r="C765" s="11">
        <f t="shared" si="57"/>
        <v>773.07999999999993</v>
      </c>
      <c r="D765" s="16">
        <f t="shared" si="58"/>
        <v>1433.17</v>
      </c>
      <c r="E765" s="16">
        <f t="shared" si="61"/>
        <v>1436.1796570000001</v>
      </c>
      <c r="F765" s="11">
        <f t="shared" si="59"/>
        <v>3.0096570000000611</v>
      </c>
      <c r="G765" s="11">
        <f t="shared" si="60"/>
        <v>776.08965699999999</v>
      </c>
      <c r="H765" s="17"/>
      <c r="I765" s="16"/>
      <c r="J765" s="11"/>
      <c r="K765" s="11"/>
      <c r="L765" s="37"/>
    </row>
    <row r="766" spans="1:12">
      <c r="A766" s="27">
        <v>36923</v>
      </c>
      <c r="B766" s="11">
        <v>126.77</v>
      </c>
      <c r="C766" s="11">
        <f t="shared" si="57"/>
        <v>773.14</v>
      </c>
      <c r="D766" s="16">
        <f t="shared" si="58"/>
        <v>1433.23</v>
      </c>
      <c r="E766" s="16">
        <f t="shared" si="61"/>
        <v>1436.239783</v>
      </c>
      <c r="F766" s="11">
        <f t="shared" si="59"/>
        <v>3.0097829999999703</v>
      </c>
      <c r="G766" s="11">
        <f t="shared" si="60"/>
        <v>776.14978299999996</v>
      </c>
      <c r="H766" s="17"/>
      <c r="I766" s="16"/>
      <c r="J766" s="11"/>
      <c r="K766" s="11"/>
      <c r="L766" s="37"/>
    </row>
    <row r="767" spans="1:12">
      <c r="A767" s="27">
        <v>36924</v>
      </c>
      <c r="B767" s="11">
        <v>126.75</v>
      </c>
      <c r="C767" s="11">
        <f t="shared" si="57"/>
        <v>773.16</v>
      </c>
      <c r="D767" s="16">
        <f t="shared" si="58"/>
        <v>1433.25</v>
      </c>
      <c r="E767" s="16">
        <f t="shared" si="61"/>
        <v>1436.2598250000001</v>
      </c>
      <c r="F767" s="11">
        <f t="shared" si="59"/>
        <v>3.0098250000000917</v>
      </c>
      <c r="G767" s="11">
        <f t="shared" si="60"/>
        <v>776.16982500000006</v>
      </c>
      <c r="H767" s="17"/>
      <c r="I767" s="16"/>
      <c r="J767" s="11"/>
      <c r="K767" s="11"/>
      <c r="L767" s="37"/>
    </row>
    <row r="768" spans="1:12">
      <c r="A768" s="27">
        <v>36925</v>
      </c>
      <c r="B768" s="11">
        <v>126.47</v>
      </c>
      <c r="C768" s="11">
        <f t="shared" si="57"/>
        <v>773.43999999999994</v>
      </c>
      <c r="D768" s="16">
        <f t="shared" si="58"/>
        <v>1433.53</v>
      </c>
      <c r="E768" s="16">
        <f t="shared" si="61"/>
        <v>1436.5404129999999</v>
      </c>
      <c r="F768" s="11">
        <f t="shared" si="59"/>
        <v>3.0104129999999714</v>
      </c>
      <c r="G768" s="11">
        <f t="shared" si="60"/>
        <v>776.45041299999991</v>
      </c>
      <c r="H768" s="17"/>
      <c r="I768" s="16"/>
      <c r="J768" s="11"/>
      <c r="K768" s="11"/>
      <c r="L768" s="37"/>
    </row>
    <row r="769" spans="1:12">
      <c r="A769" s="27">
        <v>36926</v>
      </c>
      <c r="B769" s="11">
        <v>126.34</v>
      </c>
      <c r="C769" s="11">
        <f t="shared" si="57"/>
        <v>773.56999999999994</v>
      </c>
      <c r="D769" s="16">
        <f t="shared" si="58"/>
        <v>1433.66</v>
      </c>
      <c r="E769" s="16">
        <f t="shared" si="61"/>
        <v>1436.6706860000002</v>
      </c>
      <c r="F769" s="11">
        <f t="shared" si="59"/>
        <v>3.0106860000000779</v>
      </c>
      <c r="G769" s="11">
        <f t="shared" si="60"/>
        <v>776.58068600000001</v>
      </c>
      <c r="H769" s="17"/>
      <c r="I769" s="16"/>
      <c r="J769" s="11"/>
      <c r="K769" s="11"/>
      <c r="L769" s="37"/>
    </row>
    <row r="770" spans="1:12">
      <c r="A770" s="27">
        <v>36927</v>
      </c>
      <c r="B770" s="11">
        <v>126.18</v>
      </c>
      <c r="C770" s="11">
        <f t="shared" si="57"/>
        <v>773.73</v>
      </c>
      <c r="D770" s="16">
        <f t="shared" si="58"/>
        <v>1433.82</v>
      </c>
      <c r="E770" s="16">
        <f t="shared" si="61"/>
        <v>1436.8310219999998</v>
      </c>
      <c r="F770" s="11">
        <f t="shared" si="59"/>
        <v>3.0110219999999117</v>
      </c>
      <c r="G770" s="11">
        <f t="shared" si="60"/>
        <v>776.74102199999993</v>
      </c>
      <c r="H770" s="17"/>
      <c r="I770" s="16"/>
      <c r="J770" s="11"/>
      <c r="K770" s="11"/>
      <c r="L770" s="37"/>
    </row>
    <row r="771" spans="1:12">
      <c r="A771" s="27">
        <v>36928</v>
      </c>
      <c r="B771" s="11">
        <v>125.89</v>
      </c>
      <c r="C771" s="11">
        <f t="shared" si="57"/>
        <v>774.02</v>
      </c>
      <c r="D771" s="16">
        <f t="shared" si="58"/>
        <v>1434.11</v>
      </c>
      <c r="E771" s="16">
        <f t="shared" si="61"/>
        <v>1437.121631</v>
      </c>
      <c r="F771" s="11">
        <f t="shared" si="59"/>
        <v>3.0116310000000794</v>
      </c>
      <c r="G771" s="11">
        <f t="shared" si="60"/>
        <v>777.03163100000006</v>
      </c>
      <c r="H771" s="17"/>
      <c r="I771" s="16"/>
      <c r="J771" s="11"/>
      <c r="K771" s="11"/>
      <c r="L771" s="37"/>
    </row>
    <row r="772" spans="1:12">
      <c r="A772" s="27">
        <v>36929</v>
      </c>
      <c r="B772" s="11">
        <v>125.79</v>
      </c>
      <c r="C772" s="11">
        <f t="shared" si="57"/>
        <v>774.12</v>
      </c>
      <c r="D772" s="16">
        <f t="shared" si="58"/>
        <v>1434.21</v>
      </c>
      <c r="E772" s="16">
        <f t="shared" si="61"/>
        <v>1437.221841</v>
      </c>
      <c r="F772" s="11">
        <f t="shared" si="59"/>
        <v>3.011841000000004</v>
      </c>
      <c r="G772" s="11">
        <f t="shared" si="60"/>
        <v>777.13184100000001</v>
      </c>
      <c r="H772" s="17"/>
      <c r="I772" s="16"/>
      <c r="J772" s="11"/>
      <c r="K772" s="11"/>
      <c r="L772" s="37"/>
    </row>
    <row r="773" spans="1:12">
      <c r="A773" s="27">
        <v>36930</v>
      </c>
      <c r="B773" s="11">
        <v>125.75</v>
      </c>
      <c r="C773" s="11">
        <f t="shared" si="57"/>
        <v>774.16</v>
      </c>
      <c r="D773" s="16">
        <f t="shared" si="58"/>
        <v>1434.25</v>
      </c>
      <c r="E773" s="16">
        <f t="shared" si="61"/>
        <v>1437.261925</v>
      </c>
      <c r="F773" s="11">
        <f t="shared" si="59"/>
        <v>3.0119250000000193</v>
      </c>
      <c r="G773" s="11">
        <f t="shared" si="60"/>
        <v>777.17192499999999</v>
      </c>
      <c r="H773" s="17"/>
      <c r="I773" s="16"/>
      <c r="J773" s="11"/>
      <c r="K773" s="11"/>
      <c r="L773" s="37"/>
    </row>
    <row r="774" spans="1:12">
      <c r="A774" s="27">
        <v>36931</v>
      </c>
      <c r="B774" s="11">
        <v>125.94</v>
      </c>
      <c r="C774" s="11">
        <f t="shared" si="57"/>
        <v>773.97</v>
      </c>
      <c r="D774" s="16">
        <f t="shared" si="58"/>
        <v>1434.06</v>
      </c>
      <c r="E774" s="16">
        <f t="shared" si="61"/>
        <v>1437.0715259999999</v>
      </c>
      <c r="F774" s="11">
        <f t="shared" si="59"/>
        <v>3.0115260000000035</v>
      </c>
      <c r="G774" s="11">
        <f t="shared" si="60"/>
        <v>776.98152600000003</v>
      </c>
      <c r="H774" s="17"/>
      <c r="I774" s="16"/>
      <c r="J774" s="11"/>
      <c r="K774" s="11"/>
      <c r="L774" s="37"/>
    </row>
    <row r="775" spans="1:12">
      <c r="A775" s="27">
        <v>36932</v>
      </c>
      <c r="B775" s="11">
        <v>126.09</v>
      </c>
      <c r="C775" s="11">
        <f t="shared" si="57"/>
        <v>773.81999999999994</v>
      </c>
      <c r="D775" s="16">
        <f t="shared" si="58"/>
        <v>1433.91</v>
      </c>
      <c r="E775" s="16">
        <f t="shared" si="61"/>
        <v>1436.9212110000001</v>
      </c>
      <c r="F775" s="11">
        <f t="shared" si="59"/>
        <v>3.011211000000003</v>
      </c>
      <c r="G775" s="11">
        <f t="shared" si="60"/>
        <v>776.83121099999994</v>
      </c>
      <c r="H775" s="17"/>
      <c r="I775" s="16"/>
      <c r="J775" s="11"/>
      <c r="K775" s="11"/>
      <c r="L775" s="37"/>
    </row>
    <row r="776" spans="1:12">
      <c r="A776" s="27">
        <v>36933</v>
      </c>
      <c r="B776" s="11">
        <v>125.84</v>
      </c>
      <c r="C776" s="11">
        <f t="shared" si="57"/>
        <v>774.06999999999994</v>
      </c>
      <c r="D776" s="16">
        <f t="shared" si="58"/>
        <v>1434.16</v>
      </c>
      <c r="E776" s="16">
        <f t="shared" si="61"/>
        <v>1437.171736</v>
      </c>
      <c r="F776" s="11">
        <f t="shared" si="59"/>
        <v>3.011735999999928</v>
      </c>
      <c r="G776" s="11">
        <f t="shared" si="60"/>
        <v>777.08173599999986</v>
      </c>
      <c r="H776" s="17"/>
      <c r="I776" s="16"/>
      <c r="J776" s="11"/>
      <c r="K776" s="11"/>
      <c r="L776" s="37"/>
    </row>
    <row r="777" spans="1:12">
      <c r="A777" s="27">
        <v>36934</v>
      </c>
      <c r="B777" s="11">
        <v>125.65</v>
      </c>
      <c r="C777" s="11">
        <f t="shared" si="57"/>
        <v>774.26</v>
      </c>
      <c r="D777" s="16">
        <f t="shared" si="58"/>
        <v>1434.35</v>
      </c>
      <c r="E777" s="16">
        <f t="shared" si="61"/>
        <v>1437.3621349999999</v>
      </c>
      <c r="F777" s="11">
        <f t="shared" si="59"/>
        <v>3.0121349999999438</v>
      </c>
      <c r="G777" s="11">
        <f t="shared" si="60"/>
        <v>777.27213499999993</v>
      </c>
      <c r="H777" s="17"/>
      <c r="I777" s="16"/>
      <c r="J777" s="11"/>
      <c r="K777" s="11"/>
      <c r="L777" s="37"/>
    </row>
    <row r="778" spans="1:12">
      <c r="A778" s="27">
        <v>36935</v>
      </c>
      <c r="B778" s="11">
        <v>125.47</v>
      </c>
      <c r="C778" s="11">
        <f t="shared" si="57"/>
        <v>774.43999999999994</v>
      </c>
      <c r="D778" s="16">
        <f t="shared" si="58"/>
        <v>1434.53</v>
      </c>
      <c r="E778" s="16">
        <f t="shared" si="61"/>
        <v>1437.5425129999999</v>
      </c>
      <c r="F778" s="11">
        <f t="shared" si="59"/>
        <v>3.012512999999899</v>
      </c>
      <c r="G778" s="11">
        <f t="shared" si="60"/>
        <v>777.45251299999984</v>
      </c>
      <c r="H778" s="17"/>
      <c r="I778" s="16"/>
      <c r="J778" s="11"/>
      <c r="K778" s="11"/>
      <c r="L778" s="37"/>
    </row>
    <row r="779" spans="1:12">
      <c r="A779" s="27">
        <v>36936</v>
      </c>
      <c r="B779" s="11">
        <v>125.22</v>
      </c>
      <c r="C779" s="11">
        <f t="shared" si="57"/>
        <v>774.68999999999994</v>
      </c>
      <c r="D779" s="16">
        <f t="shared" si="58"/>
        <v>1434.78</v>
      </c>
      <c r="E779" s="16">
        <f t="shared" si="61"/>
        <v>1437.793038</v>
      </c>
      <c r="F779" s="11">
        <f t="shared" si="59"/>
        <v>3.0130380000000514</v>
      </c>
      <c r="G779" s="11">
        <f t="shared" si="60"/>
        <v>777.70303799999999</v>
      </c>
      <c r="H779" s="17"/>
      <c r="I779" s="16"/>
      <c r="J779" s="11"/>
      <c r="K779" s="11"/>
      <c r="L779" s="37"/>
    </row>
    <row r="780" spans="1:12">
      <c r="A780" s="27">
        <v>36937</v>
      </c>
      <c r="B780" s="11">
        <v>125</v>
      </c>
      <c r="C780" s="11">
        <f t="shared" si="57"/>
        <v>774.91</v>
      </c>
      <c r="D780" s="16">
        <f t="shared" si="58"/>
        <v>1435</v>
      </c>
      <c r="E780" s="16">
        <f t="shared" si="61"/>
        <v>1438.0135</v>
      </c>
      <c r="F780" s="11">
        <f t="shared" si="59"/>
        <v>3.0135000000000218</v>
      </c>
      <c r="G780" s="11">
        <f t="shared" si="60"/>
        <v>777.92349999999999</v>
      </c>
      <c r="H780" s="17"/>
      <c r="I780" s="16"/>
      <c r="J780" s="11"/>
      <c r="K780" s="11"/>
      <c r="L780" s="37"/>
    </row>
    <row r="781" spans="1:12">
      <c r="A781" s="27">
        <v>36938</v>
      </c>
      <c r="B781" s="11">
        <v>125.22</v>
      </c>
      <c r="C781" s="11">
        <f t="shared" si="57"/>
        <v>774.68999999999994</v>
      </c>
      <c r="D781" s="16">
        <f t="shared" si="58"/>
        <v>1434.78</v>
      </c>
      <c r="E781" s="16">
        <f t="shared" si="61"/>
        <v>1437.793038</v>
      </c>
      <c r="F781" s="11">
        <f t="shared" si="59"/>
        <v>3.0130380000000514</v>
      </c>
      <c r="G781" s="11">
        <f t="shared" si="60"/>
        <v>777.70303799999999</v>
      </c>
      <c r="H781" s="17"/>
      <c r="I781" s="16"/>
      <c r="J781" s="11"/>
      <c r="K781" s="11"/>
      <c r="L781" s="37"/>
    </row>
    <row r="782" spans="1:12">
      <c r="A782" s="27">
        <v>36939</v>
      </c>
      <c r="B782" s="11">
        <v>125.25</v>
      </c>
      <c r="C782" s="11">
        <f t="shared" si="57"/>
        <v>774.66</v>
      </c>
      <c r="D782" s="16">
        <f t="shared" si="58"/>
        <v>1434.75</v>
      </c>
      <c r="E782" s="16">
        <f t="shared" si="61"/>
        <v>1437.7629750000001</v>
      </c>
      <c r="F782" s="11">
        <f t="shared" si="59"/>
        <v>3.0129750000000968</v>
      </c>
      <c r="G782" s="11">
        <f t="shared" si="60"/>
        <v>777.67297500000006</v>
      </c>
      <c r="H782" s="17"/>
      <c r="I782" s="16"/>
      <c r="J782" s="11"/>
      <c r="K782" s="11"/>
      <c r="L782" s="37"/>
    </row>
    <row r="783" spans="1:12">
      <c r="A783" s="27">
        <v>36940</v>
      </c>
      <c r="B783" s="11">
        <v>124.97</v>
      </c>
      <c r="C783" s="11">
        <f t="shared" si="57"/>
        <v>774.93999999999994</v>
      </c>
      <c r="D783" s="16">
        <f t="shared" si="58"/>
        <v>1435.03</v>
      </c>
      <c r="E783" s="16">
        <f t="shared" si="61"/>
        <v>1438.0435629999999</v>
      </c>
      <c r="F783" s="11">
        <f t="shared" si="59"/>
        <v>3.0135629999999765</v>
      </c>
      <c r="G783" s="11">
        <f t="shared" si="60"/>
        <v>777.95356299999992</v>
      </c>
      <c r="H783" s="17"/>
      <c r="I783" s="16"/>
      <c r="J783" s="11"/>
      <c r="K783" s="11"/>
      <c r="L783" s="37"/>
    </row>
    <row r="784" spans="1:12">
      <c r="A784" s="27">
        <v>36941</v>
      </c>
      <c r="B784" s="11">
        <v>124.68</v>
      </c>
      <c r="C784" s="11">
        <f t="shared" si="57"/>
        <v>775.23</v>
      </c>
      <c r="D784" s="16">
        <f t="shared" si="58"/>
        <v>1435.32</v>
      </c>
      <c r="E784" s="16">
        <f t="shared" si="61"/>
        <v>1438.3341719999999</v>
      </c>
      <c r="F784" s="11">
        <f t="shared" si="59"/>
        <v>3.0141719999999168</v>
      </c>
      <c r="G784" s="11">
        <f t="shared" si="60"/>
        <v>778.24417199999993</v>
      </c>
      <c r="H784" s="17"/>
      <c r="I784" s="16"/>
      <c r="J784" s="11"/>
      <c r="K784" s="11"/>
      <c r="L784" s="37"/>
    </row>
    <row r="785" spans="1:12">
      <c r="A785" s="27">
        <v>36942</v>
      </c>
      <c r="B785" s="11">
        <v>124.51</v>
      </c>
      <c r="C785" s="11">
        <f t="shared" si="57"/>
        <v>775.4</v>
      </c>
      <c r="D785" s="16">
        <f t="shared" si="58"/>
        <v>1435.49</v>
      </c>
      <c r="E785" s="16">
        <f t="shared" si="61"/>
        <v>1438.504529</v>
      </c>
      <c r="F785" s="11">
        <f t="shared" si="59"/>
        <v>3.0145290000000386</v>
      </c>
      <c r="G785" s="11">
        <f t="shared" si="60"/>
        <v>778.41452900000002</v>
      </c>
      <c r="H785" s="17"/>
      <c r="I785" s="16"/>
      <c r="J785" s="11"/>
      <c r="K785" s="11"/>
      <c r="L785" s="37"/>
    </row>
    <row r="786" spans="1:12">
      <c r="A786" s="27">
        <v>36943</v>
      </c>
      <c r="B786" s="11">
        <v>124.36</v>
      </c>
      <c r="C786" s="11">
        <f t="shared" si="57"/>
        <v>775.55</v>
      </c>
      <c r="D786" s="16">
        <f t="shared" si="58"/>
        <v>1435.64</v>
      </c>
      <c r="E786" s="16">
        <f t="shared" si="61"/>
        <v>1438.6548440000001</v>
      </c>
      <c r="F786" s="11">
        <f t="shared" si="59"/>
        <v>3.0148440000000392</v>
      </c>
      <c r="G786" s="11">
        <f t="shared" si="60"/>
        <v>778.56484399999999</v>
      </c>
      <c r="H786" s="17"/>
      <c r="I786" s="16"/>
      <c r="J786" s="11"/>
      <c r="K786" s="11"/>
      <c r="L786" s="37"/>
    </row>
    <row r="787" spans="1:12">
      <c r="A787" s="27">
        <v>36944</v>
      </c>
      <c r="B787" s="11">
        <v>124.3</v>
      </c>
      <c r="C787" s="11">
        <f t="shared" si="57"/>
        <v>775.61</v>
      </c>
      <c r="D787" s="16">
        <f t="shared" si="58"/>
        <v>1435.7</v>
      </c>
      <c r="E787" s="16">
        <f t="shared" si="61"/>
        <v>1438.71497</v>
      </c>
      <c r="F787" s="11">
        <f t="shared" si="59"/>
        <v>3.0149699999999484</v>
      </c>
      <c r="G787" s="11">
        <f t="shared" si="60"/>
        <v>778.62496999999996</v>
      </c>
      <c r="H787" s="17"/>
      <c r="I787" s="16"/>
      <c r="J787" s="11"/>
      <c r="K787" s="11"/>
      <c r="L787" s="37"/>
    </row>
    <row r="788" spans="1:12">
      <c r="A788" s="27">
        <v>36945</v>
      </c>
      <c r="B788" s="11">
        <v>124.09</v>
      </c>
      <c r="C788" s="11">
        <f t="shared" si="57"/>
        <v>775.81999999999994</v>
      </c>
      <c r="D788" s="16">
        <f t="shared" si="58"/>
        <v>1435.91</v>
      </c>
      <c r="E788" s="16">
        <f t="shared" si="61"/>
        <v>1438.9254110000002</v>
      </c>
      <c r="F788" s="11">
        <f t="shared" si="59"/>
        <v>3.0154110000000856</v>
      </c>
      <c r="G788" s="11">
        <f t="shared" si="60"/>
        <v>778.83541100000002</v>
      </c>
      <c r="H788" s="17"/>
      <c r="I788" s="16"/>
      <c r="J788" s="11"/>
      <c r="K788" s="11"/>
      <c r="L788" s="37"/>
    </row>
    <row r="789" spans="1:12">
      <c r="A789" s="27">
        <v>36946</v>
      </c>
      <c r="B789" s="11">
        <v>123.94</v>
      </c>
      <c r="C789" s="11">
        <f t="shared" ref="C789:C852" si="62">899.91-B789</f>
        <v>775.97</v>
      </c>
      <c r="D789" s="16">
        <f t="shared" ref="D789:D852" si="63">1560-B789</f>
        <v>1436.06</v>
      </c>
      <c r="E789" s="16">
        <f t="shared" si="61"/>
        <v>1439.075726</v>
      </c>
      <c r="F789" s="11">
        <f t="shared" ref="F789:F852" si="64">G789-C789</f>
        <v>3.0157260000000861</v>
      </c>
      <c r="G789" s="11">
        <f t="shared" ref="G789:G852" si="65">C789+(E789-D789)</f>
        <v>778.98572600000011</v>
      </c>
      <c r="H789" s="17"/>
      <c r="I789" s="16"/>
      <c r="J789" s="11"/>
      <c r="K789" s="11"/>
      <c r="L789" s="37"/>
    </row>
    <row r="790" spans="1:12">
      <c r="A790" s="27">
        <v>36947</v>
      </c>
      <c r="B790" s="11">
        <v>124.09</v>
      </c>
      <c r="C790" s="11">
        <f t="shared" si="62"/>
        <v>775.81999999999994</v>
      </c>
      <c r="D790" s="16">
        <f t="shared" si="63"/>
        <v>1435.91</v>
      </c>
      <c r="E790" s="16">
        <f t="shared" si="61"/>
        <v>1438.9254110000002</v>
      </c>
      <c r="F790" s="11">
        <f t="shared" si="64"/>
        <v>3.0154110000000856</v>
      </c>
      <c r="G790" s="11">
        <f t="shared" si="65"/>
        <v>778.83541100000002</v>
      </c>
      <c r="H790" s="17"/>
      <c r="I790" s="16"/>
      <c r="J790" s="11"/>
      <c r="K790" s="11"/>
      <c r="L790" s="37"/>
    </row>
    <row r="791" spans="1:12">
      <c r="A791" s="27">
        <v>36948</v>
      </c>
      <c r="B791" s="11">
        <v>123.98</v>
      </c>
      <c r="C791" s="11">
        <f t="shared" si="62"/>
        <v>775.93</v>
      </c>
      <c r="D791" s="16">
        <f t="shared" si="63"/>
        <v>1436.02</v>
      </c>
      <c r="E791" s="16">
        <f t="shared" si="61"/>
        <v>1439.0356420000001</v>
      </c>
      <c r="F791" s="11">
        <f t="shared" si="64"/>
        <v>3.0156420000000708</v>
      </c>
      <c r="G791" s="11">
        <f t="shared" si="65"/>
        <v>778.94564200000002</v>
      </c>
      <c r="H791" s="17"/>
      <c r="I791" s="16"/>
      <c r="J791" s="11"/>
      <c r="K791" s="11"/>
      <c r="L791" s="37"/>
    </row>
    <row r="792" spans="1:12">
      <c r="A792" s="27">
        <v>36949</v>
      </c>
      <c r="B792" s="11">
        <v>123.84</v>
      </c>
      <c r="C792" s="11">
        <f t="shared" si="62"/>
        <v>776.06999999999994</v>
      </c>
      <c r="D792" s="16">
        <f t="shared" si="63"/>
        <v>1436.16</v>
      </c>
      <c r="E792" s="16">
        <f t="shared" si="61"/>
        <v>1439.1759360000001</v>
      </c>
      <c r="F792" s="11">
        <f t="shared" si="64"/>
        <v>3.0159360000000106</v>
      </c>
      <c r="G792" s="11">
        <f t="shared" si="65"/>
        <v>779.08593599999995</v>
      </c>
      <c r="H792" s="17"/>
      <c r="I792" s="16"/>
      <c r="J792" s="11"/>
      <c r="K792" s="11"/>
      <c r="L792" s="37"/>
    </row>
    <row r="793" spans="1:12">
      <c r="A793" s="27">
        <v>36950</v>
      </c>
      <c r="B793" s="11">
        <v>123.75</v>
      </c>
      <c r="C793" s="11">
        <f t="shared" si="62"/>
        <v>776.16</v>
      </c>
      <c r="D793" s="16">
        <f t="shared" si="63"/>
        <v>1436.25</v>
      </c>
      <c r="E793" s="16">
        <f t="shared" si="61"/>
        <v>1439.2661249999999</v>
      </c>
      <c r="F793" s="11">
        <f t="shared" si="64"/>
        <v>3.0161249999998745</v>
      </c>
      <c r="G793" s="11">
        <f t="shared" si="65"/>
        <v>779.17612499999984</v>
      </c>
      <c r="H793" s="17"/>
      <c r="I793" s="16"/>
      <c r="J793" s="11"/>
      <c r="K793" s="11"/>
      <c r="L793" s="37"/>
    </row>
    <row r="794" spans="1:12">
      <c r="A794" s="27">
        <v>36951</v>
      </c>
      <c r="B794" s="11">
        <v>123.58</v>
      </c>
      <c r="C794" s="11">
        <f t="shared" si="62"/>
        <v>776.32999999999993</v>
      </c>
      <c r="D794" s="16">
        <f t="shared" si="63"/>
        <v>1436.42</v>
      </c>
      <c r="E794" s="16">
        <f t="shared" si="61"/>
        <v>1439.4364820000001</v>
      </c>
      <c r="F794" s="11">
        <f t="shared" si="64"/>
        <v>3.0164819999999963</v>
      </c>
      <c r="G794" s="11">
        <f t="shared" si="65"/>
        <v>779.34648199999992</v>
      </c>
      <c r="H794" s="17"/>
      <c r="I794" s="16"/>
      <c r="J794" s="11"/>
      <c r="K794" s="11"/>
      <c r="L794" s="37"/>
    </row>
    <row r="795" spans="1:12">
      <c r="A795" s="27">
        <v>36952</v>
      </c>
      <c r="B795" s="11">
        <v>123.36</v>
      </c>
      <c r="C795" s="11">
        <f t="shared" si="62"/>
        <v>776.55</v>
      </c>
      <c r="D795" s="16">
        <f t="shared" si="63"/>
        <v>1436.64</v>
      </c>
      <c r="E795" s="16">
        <f t="shared" si="61"/>
        <v>1439.6569440000001</v>
      </c>
      <c r="F795" s="11">
        <f t="shared" si="64"/>
        <v>3.0169439999999668</v>
      </c>
      <c r="G795" s="11">
        <f t="shared" si="65"/>
        <v>779.56694399999992</v>
      </c>
      <c r="H795" s="17"/>
      <c r="I795" s="16"/>
      <c r="J795" s="11"/>
      <c r="K795" s="11"/>
      <c r="L795" s="37"/>
    </row>
    <row r="796" spans="1:12">
      <c r="A796" s="27">
        <v>36953</v>
      </c>
      <c r="B796" s="11">
        <v>123.24</v>
      </c>
      <c r="C796" s="11">
        <f t="shared" si="62"/>
        <v>776.67</v>
      </c>
      <c r="D796" s="16">
        <f t="shared" si="63"/>
        <v>1436.76</v>
      </c>
      <c r="E796" s="16">
        <f t="shared" si="61"/>
        <v>1439.777196</v>
      </c>
      <c r="F796" s="11">
        <f t="shared" si="64"/>
        <v>3.0171960000000126</v>
      </c>
      <c r="G796" s="11">
        <f t="shared" si="65"/>
        <v>779.68719599999997</v>
      </c>
      <c r="H796" s="17"/>
      <c r="I796" s="16"/>
      <c r="J796" s="11"/>
      <c r="K796" s="11"/>
      <c r="L796" s="37"/>
    </row>
    <row r="797" spans="1:12">
      <c r="A797" s="27">
        <v>36954</v>
      </c>
      <c r="B797" s="11">
        <v>123.39</v>
      </c>
      <c r="C797" s="11">
        <f t="shared" si="62"/>
        <v>776.52</v>
      </c>
      <c r="D797" s="16">
        <f t="shared" si="63"/>
        <v>1436.61</v>
      </c>
      <c r="E797" s="16">
        <f t="shared" si="61"/>
        <v>1439.6268809999999</v>
      </c>
      <c r="F797" s="11">
        <f t="shared" si="64"/>
        <v>3.0168810000000121</v>
      </c>
      <c r="G797" s="11">
        <f t="shared" si="65"/>
        <v>779.53688099999999</v>
      </c>
      <c r="H797" s="17"/>
      <c r="I797" s="16"/>
      <c r="J797" s="11"/>
      <c r="K797" s="11"/>
      <c r="L797" s="37"/>
    </row>
    <row r="798" spans="1:12">
      <c r="A798" s="27">
        <v>36955</v>
      </c>
      <c r="B798" s="11">
        <v>123.38</v>
      </c>
      <c r="C798" s="11">
        <f t="shared" si="62"/>
        <v>776.53</v>
      </c>
      <c r="D798" s="16">
        <f t="shared" si="63"/>
        <v>1436.62</v>
      </c>
      <c r="E798" s="16">
        <f t="shared" si="61"/>
        <v>1439.636902</v>
      </c>
      <c r="F798" s="11">
        <f t="shared" si="64"/>
        <v>3.0169020000000728</v>
      </c>
      <c r="G798" s="11">
        <f t="shared" si="65"/>
        <v>779.54690200000005</v>
      </c>
      <c r="H798" s="17"/>
      <c r="I798" s="16"/>
      <c r="J798" s="11"/>
      <c r="K798" s="11"/>
      <c r="L798" s="37"/>
    </row>
    <row r="799" spans="1:12">
      <c r="A799" s="27">
        <v>36956</v>
      </c>
      <c r="B799" s="11">
        <v>123.15</v>
      </c>
      <c r="C799" s="11">
        <f t="shared" si="62"/>
        <v>776.76</v>
      </c>
      <c r="D799" s="16">
        <f t="shared" si="63"/>
        <v>1436.85</v>
      </c>
      <c r="E799" s="16">
        <f t="shared" si="61"/>
        <v>1439.8673849999998</v>
      </c>
      <c r="F799" s="11">
        <f t="shared" si="64"/>
        <v>3.0173849999998765</v>
      </c>
      <c r="G799" s="11">
        <f t="shared" si="65"/>
        <v>779.77738499999987</v>
      </c>
      <c r="H799" s="17"/>
      <c r="I799" s="16"/>
      <c r="J799" s="11"/>
      <c r="K799" s="11"/>
      <c r="L799" s="37"/>
    </row>
    <row r="800" spans="1:12">
      <c r="A800" s="27">
        <v>36957</v>
      </c>
      <c r="B800" s="11">
        <v>122.96</v>
      </c>
      <c r="C800" s="11">
        <f t="shared" si="62"/>
        <v>776.94999999999993</v>
      </c>
      <c r="D800" s="16">
        <f t="shared" si="63"/>
        <v>1437.04</v>
      </c>
      <c r="E800" s="16">
        <f t="shared" si="61"/>
        <v>1440.0577839999999</v>
      </c>
      <c r="F800" s="11">
        <f t="shared" si="64"/>
        <v>3.0177839999998923</v>
      </c>
      <c r="G800" s="11">
        <f t="shared" si="65"/>
        <v>779.96778399999982</v>
      </c>
      <c r="H800" s="17"/>
      <c r="I800" s="16"/>
      <c r="J800" s="11"/>
      <c r="K800" s="11"/>
      <c r="L800" s="37"/>
    </row>
    <row r="801" spans="1:12">
      <c r="A801" s="27">
        <v>36958</v>
      </c>
      <c r="B801" s="11">
        <v>122.7</v>
      </c>
      <c r="C801" s="11">
        <f t="shared" si="62"/>
        <v>777.20999999999992</v>
      </c>
      <c r="D801" s="16">
        <f t="shared" si="63"/>
        <v>1437.3</v>
      </c>
      <c r="E801" s="16">
        <f t="shared" si="61"/>
        <v>1440.3183299999998</v>
      </c>
      <c r="F801" s="11">
        <f t="shared" si="64"/>
        <v>3.0183299999998781</v>
      </c>
      <c r="G801" s="11">
        <f t="shared" si="65"/>
        <v>780.2283299999998</v>
      </c>
      <c r="H801" s="17"/>
      <c r="I801" s="16"/>
      <c r="J801" s="11"/>
      <c r="K801" s="11"/>
      <c r="L801" s="37"/>
    </row>
    <row r="802" spans="1:12">
      <c r="A802" s="27">
        <v>36959</v>
      </c>
      <c r="B802" s="11">
        <v>122.7</v>
      </c>
      <c r="C802" s="11">
        <f t="shared" si="62"/>
        <v>777.20999999999992</v>
      </c>
      <c r="D802" s="16">
        <f t="shared" si="63"/>
        <v>1437.3</v>
      </c>
      <c r="E802" s="16">
        <f t="shared" si="61"/>
        <v>1440.3183299999998</v>
      </c>
      <c r="F802" s="11">
        <f t="shared" si="64"/>
        <v>3.0183299999998781</v>
      </c>
      <c r="G802" s="11">
        <f t="shared" si="65"/>
        <v>780.2283299999998</v>
      </c>
      <c r="H802" s="17"/>
      <c r="I802" s="16"/>
      <c r="J802" s="11"/>
      <c r="K802" s="11"/>
      <c r="L802" s="37"/>
    </row>
    <row r="803" spans="1:12">
      <c r="A803" s="27">
        <v>36960</v>
      </c>
      <c r="B803" s="11">
        <v>122.61</v>
      </c>
      <c r="C803" s="11">
        <f t="shared" si="62"/>
        <v>777.3</v>
      </c>
      <c r="D803" s="16">
        <f t="shared" si="63"/>
        <v>1437.39</v>
      </c>
      <c r="E803" s="16">
        <f t="shared" si="61"/>
        <v>1440.4085190000001</v>
      </c>
      <c r="F803" s="11">
        <f t="shared" si="64"/>
        <v>3.0185189999999693</v>
      </c>
      <c r="G803" s="11">
        <f t="shared" si="65"/>
        <v>780.31851899999992</v>
      </c>
      <c r="H803" s="17"/>
      <c r="I803" s="16"/>
      <c r="J803" s="11"/>
      <c r="K803" s="11"/>
      <c r="L803" s="37"/>
    </row>
    <row r="804" spans="1:12">
      <c r="A804" s="27">
        <v>36961</v>
      </c>
      <c r="B804" s="11">
        <v>122.31</v>
      </c>
      <c r="C804" s="11">
        <f t="shared" si="62"/>
        <v>777.59999999999991</v>
      </c>
      <c r="D804" s="16">
        <f t="shared" si="63"/>
        <v>1437.69</v>
      </c>
      <c r="E804" s="16">
        <f t="shared" si="61"/>
        <v>1440.709149</v>
      </c>
      <c r="F804" s="11">
        <f t="shared" si="64"/>
        <v>3.0191489999999703</v>
      </c>
      <c r="G804" s="11">
        <f t="shared" si="65"/>
        <v>780.61914899999988</v>
      </c>
      <c r="H804" s="17"/>
      <c r="I804" s="16"/>
      <c r="J804" s="11"/>
      <c r="K804" s="11"/>
      <c r="L804" s="37"/>
    </row>
    <row r="805" spans="1:12">
      <c r="A805" s="27">
        <v>36962</v>
      </c>
      <c r="B805" s="11">
        <v>122.25</v>
      </c>
      <c r="C805" s="11">
        <f t="shared" si="62"/>
        <v>777.66</v>
      </c>
      <c r="D805" s="16">
        <f t="shared" si="63"/>
        <v>1437.75</v>
      </c>
      <c r="E805" s="16">
        <f t="shared" si="61"/>
        <v>1440.7692749999999</v>
      </c>
      <c r="F805" s="11">
        <f t="shared" si="64"/>
        <v>3.0192749999998796</v>
      </c>
      <c r="G805" s="11">
        <f t="shared" si="65"/>
        <v>780.67927499999985</v>
      </c>
      <c r="H805" s="17"/>
      <c r="I805" s="16"/>
      <c r="J805" s="11"/>
      <c r="K805" s="11"/>
      <c r="L805" s="37"/>
    </row>
    <row r="806" spans="1:12">
      <c r="A806" s="27">
        <v>36963</v>
      </c>
      <c r="B806" s="11">
        <v>122.31</v>
      </c>
      <c r="C806" s="11">
        <f t="shared" si="62"/>
        <v>777.59999999999991</v>
      </c>
      <c r="D806" s="16">
        <f t="shared" si="63"/>
        <v>1437.69</v>
      </c>
      <c r="E806" s="16">
        <f t="shared" si="61"/>
        <v>1440.709149</v>
      </c>
      <c r="F806" s="11">
        <f t="shared" si="64"/>
        <v>3.0191489999999703</v>
      </c>
      <c r="G806" s="11">
        <f t="shared" si="65"/>
        <v>780.61914899999988</v>
      </c>
      <c r="H806" s="17"/>
      <c r="I806" s="16"/>
      <c r="J806" s="11"/>
      <c r="K806" s="11"/>
      <c r="L806" s="37"/>
    </row>
    <row r="807" spans="1:12">
      <c r="A807" s="27">
        <v>36964</v>
      </c>
      <c r="B807" s="11">
        <v>121.96</v>
      </c>
      <c r="C807" s="11">
        <f t="shared" si="62"/>
        <v>777.94999999999993</v>
      </c>
      <c r="D807" s="16">
        <f t="shared" si="63"/>
        <v>1438.04</v>
      </c>
      <c r="E807" s="16">
        <f t="shared" si="61"/>
        <v>1441.059884</v>
      </c>
      <c r="F807" s="11">
        <f t="shared" si="64"/>
        <v>3.0198840000000473</v>
      </c>
      <c r="G807" s="11">
        <f t="shared" si="65"/>
        <v>780.96988399999998</v>
      </c>
      <c r="H807" s="17"/>
      <c r="I807" s="16"/>
      <c r="J807" s="11"/>
      <c r="K807" s="11"/>
      <c r="L807" s="37"/>
    </row>
    <row r="808" spans="1:12">
      <c r="A808" s="27">
        <v>36965</v>
      </c>
      <c r="B808" s="11">
        <v>121.84</v>
      </c>
      <c r="C808" s="11">
        <f t="shared" si="62"/>
        <v>778.06999999999994</v>
      </c>
      <c r="D808" s="16">
        <f t="shared" si="63"/>
        <v>1438.16</v>
      </c>
      <c r="E808" s="16">
        <f t="shared" si="61"/>
        <v>1441.1801360000002</v>
      </c>
      <c r="F808" s="11">
        <f t="shared" si="64"/>
        <v>3.0201360000000932</v>
      </c>
      <c r="G808" s="11">
        <f t="shared" si="65"/>
        <v>781.09013600000003</v>
      </c>
      <c r="H808" s="17"/>
      <c r="I808" s="16"/>
      <c r="J808" s="11"/>
      <c r="K808" s="11"/>
      <c r="L808" s="37"/>
    </row>
    <row r="809" spans="1:12">
      <c r="A809" s="27">
        <v>36966</v>
      </c>
      <c r="B809" s="11">
        <v>121.82</v>
      </c>
      <c r="C809" s="11">
        <f t="shared" si="62"/>
        <v>778.08999999999992</v>
      </c>
      <c r="D809" s="16">
        <f t="shared" si="63"/>
        <v>1438.18</v>
      </c>
      <c r="E809" s="16">
        <f t="shared" si="61"/>
        <v>1441.2001780000001</v>
      </c>
      <c r="F809" s="11">
        <f t="shared" si="64"/>
        <v>3.0201779999999872</v>
      </c>
      <c r="G809" s="11">
        <f t="shared" si="65"/>
        <v>781.11017799999991</v>
      </c>
      <c r="H809" s="17"/>
      <c r="I809" s="16"/>
      <c r="J809" s="11"/>
      <c r="K809" s="11"/>
      <c r="L809" s="37"/>
    </row>
    <row r="810" spans="1:12">
      <c r="A810" s="27">
        <v>36967</v>
      </c>
      <c r="B810" s="11">
        <v>121.68</v>
      </c>
      <c r="C810" s="11">
        <f t="shared" si="62"/>
        <v>778.23</v>
      </c>
      <c r="D810" s="16">
        <f t="shared" si="63"/>
        <v>1438.32</v>
      </c>
      <c r="E810" s="16">
        <f t="shared" si="61"/>
        <v>1441.3404719999999</v>
      </c>
      <c r="F810" s="11">
        <f t="shared" si="64"/>
        <v>3.020471999999927</v>
      </c>
      <c r="G810" s="11">
        <f t="shared" si="65"/>
        <v>781.25047199999995</v>
      </c>
      <c r="H810" s="17"/>
      <c r="I810" s="16"/>
      <c r="J810" s="11"/>
      <c r="K810" s="11"/>
      <c r="L810" s="37"/>
    </row>
    <row r="811" spans="1:12">
      <c r="A811" s="27">
        <v>36968</v>
      </c>
      <c r="B811" s="11">
        <v>121.48</v>
      </c>
      <c r="C811" s="11">
        <f t="shared" si="62"/>
        <v>778.43</v>
      </c>
      <c r="D811" s="16">
        <f t="shared" si="63"/>
        <v>1438.52</v>
      </c>
      <c r="E811" s="16">
        <f t="shared" si="61"/>
        <v>1441.540892</v>
      </c>
      <c r="F811" s="11">
        <f t="shared" si="64"/>
        <v>3.0208920000000035</v>
      </c>
      <c r="G811" s="11">
        <f t="shared" si="65"/>
        <v>781.45089199999995</v>
      </c>
      <c r="H811" s="17"/>
      <c r="I811" s="16"/>
      <c r="J811" s="11"/>
      <c r="K811" s="11"/>
      <c r="L811" s="37"/>
    </row>
    <row r="812" spans="1:12">
      <c r="A812" s="27">
        <v>36969</v>
      </c>
      <c r="B812" s="11">
        <v>121.24</v>
      </c>
      <c r="C812" s="11">
        <f t="shared" si="62"/>
        <v>778.67</v>
      </c>
      <c r="D812" s="16">
        <f t="shared" si="63"/>
        <v>1438.76</v>
      </c>
      <c r="E812" s="16">
        <f t="shared" si="61"/>
        <v>1441.7813960000001</v>
      </c>
      <c r="F812" s="11">
        <f t="shared" si="64"/>
        <v>3.0213960000000952</v>
      </c>
      <c r="G812" s="11">
        <f t="shared" si="65"/>
        <v>781.69139600000005</v>
      </c>
      <c r="H812" s="17"/>
      <c r="I812" s="16"/>
      <c r="J812" s="11"/>
      <c r="K812" s="11"/>
      <c r="L812" s="37"/>
    </row>
    <row r="813" spans="1:12">
      <c r="A813" s="27">
        <v>36970</v>
      </c>
      <c r="B813" s="11">
        <v>120.96</v>
      </c>
      <c r="C813" s="11">
        <f t="shared" si="62"/>
        <v>778.94999999999993</v>
      </c>
      <c r="D813" s="16">
        <f t="shared" si="63"/>
        <v>1439.04</v>
      </c>
      <c r="E813" s="16">
        <f t="shared" si="61"/>
        <v>1442.0619839999999</v>
      </c>
      <c r="F813" s="11">
        <f t="shared" si="64"/>
        <v>3.0219839999999749</v>
      </c>
      <c r="G813" s="11">
        <f t="shared" si="65"/>
        <v>781.97198399999991</v>
      </c>
      <c r="H813" s="17"/>
      <c r="I813" s="16"/>
      <c r="J813" s="11"/>
      <c r="K813" s="11"/>
      <c r="L813" s="37"/>
    </row>
    <row r="814" spans="1:12">
      <c r="A814" s="27">
        <v>36971</v>
      </c>
      <c r="B814" s="11">
        <v>120.66</v>
      </c>
      <c r="C814" s="11">
        <f t="shared" si="62"/>
        <v>779.25</v>
      </c>
      <c r="D814" s="16">
        <f t="shared" si="63"/>
        <v>1439.34</v>
      </c>
      <c r="E814" s="16">
        <f t="shared" si="61"/>
        <v>1442.3626139999999</v>
      </c>
      <c r="F814" s="11">
        <f t="shared" si="64"/>
        <v>3.0226139999999759</v>
      </c>
      <c r="G814" s="11">
        <f t="shared" si="65"/>
        <v>782.27261399999998</v>
      </c>
      <c r="H814" s="17"/>
      <c r="I814" s="16"/>
      <c r="J814" s="11"/>
      <c r="K814" s="11"/>
      <c r="L814" s="37"/>
    </row>
    <row r="815" spans="1:12">
      <c r="A815" s="27">
        <v>36972</v>
      </c>
      <c r="B815" s="11">
        <v>120.37</v>
      </c>
      <c r="C815" s="11">
        <f t="shared" si="62"/>
        <v>779.54</v>
      </c>
      <c r="D815" s="16">
        <f t="shared" si="63"/>
        <v>1439.63</v>
      </c>
      <c r="E815" s="16">
        <f t="shared" si="61"/>
        <v>1442.653223</v>
      </c>
      <c r="F815" s="11">
        <f t="shared" si="64"/>
        <v>3.0232229999999163</v>
      </c>
      <c r="G815" s="11">
        <f t="shared" si="65"/>
        <v>782.56322299999988</v>
      </c>
      <c r="H815" s="17"/>
      <c r="I815" s="16"/>
      <c r="J815" s="11"/>
      <c r="K815" s="11"/>
      <c r="L815" s="37"/>
    </row>
    <row r="816" spans="1:12">
      <c r="A816" s="27">
        <v>36973</v>
      </c>
      <c r="B816" s="11">
        <v>120.29</v>
      </c>
      <c r="C816" s="11">
        <f t="shared" si="62"/>
        <v>779.62</v>
      </c>
      <c r="D816" s="16">
        <f t="shared" si="63"/>
        <v>1439.71</v>
      </c>
      <c r="E816" s="16">
        <f t="shared" si="61"/>
        <v>1442.733391</v>
      </c>
      <c r="F816" s="11">
        <f t="shared" si="64"/>
        <v>3.0233909999999469</v>
      </c>
      <c r="G816" s="11">
        <f t="shared" si="65"/>
        <v>782.64339099999995</v>
      </c>
      <c r="H816" s="17"/>
      <c r="I816" s="16"/>
      <c r="J816" s="11"/>
      <c r="K816" s="11"/>
      <c r="L816" s="37"/>
    </row>
    <row r="817" spans="1:12">
      <c r="A817" s="27">
        <v>36974</v>
      </c>
      <c r="B817" s="11">
        <v>120.44</v>
      </c>
      <c r="C817" s="11">
        <f t="shared" si="62"/>
        <v>779.47</v>
      </c>
      <c r="D817" s="16">
        <f t="shared" si="63"/>
        <v>1439.56</v>
      </c>
      <c r="E817" s="16">
        <f t="shared" si="61"/>
        <v>1442.5830759999999</v>
      </c>
      <c r="F817" s="11">
        <f t="shared" si="64"/>
        <v>3.0230759999999464</v>
      </c>
      <c r="G817" s="11">
        <f t="shared" si="65"/>
        <v>782.49307599999997</v>
      </c>
      <c r="H817" s="17"/>
      <c r="I817" s="16"/>
      <c r="J817" s="11"/>
      <c r="K817" s="11"/>
      <c r="L817" s="37"/>
    </row>
    <row r="818" spans="1:12">
      <c r="A818" s="27">
        <v>36975</v>
      </c>
      <c r="B818" s="11">
        <v>120.42</v>
      </c>
      <c r="C818" s="11">
        <f t="shared" si="62"/>
        <v>779.49</v>
      </c>
      <c r="D818" s="16">
        <f t="shared" si="63"/>
        <v>1439.58</v>
      </c>
      <c r="E818" s="16">
        <f t="shared" si="61"/>
        <v>1442.603118</v>
      </c>
      <c r="F818" s="11">
        <f t="shared" si="64"/>
        <v>3.0231180000000677</v>
      </c>
      <c r="G818" s="11">
        <f t="shared" si="65"/>
        <v>782.51311800000008</v>
      </c>
      <c r="H818" s="17"/>
      <c r="I818" s="16"/>
      <c r="J818" s="11"/>
      <c r="K818" s="11"/>
      <c r="L818" s="37"/>
    </row>
    <row r="819" spans="1:12">
      <c r="A819" s="27">
        <v>36976</v>
      </c>
      <c r="B819" s="11">
        <v>120.17</v>
      </c>
      <c r="C819" s="11">
        <f t="shared" si="62"/>
        <v>779.74</v>
      </c>
      <c r="D819" s="16">
        <f t="shared" si="63"/>
        <v>1439.83</v>
      </c>
      <c r="E819" s="16">
        <f t="shared" si="61"/>
        <v>1442.8536429999999</v>
      </c>
      <c r="F819" s="11">
        <f t="shared" si="64"/>
        <v>3.0236429999999928</v>
      </c>
      <c r="G819" s="11">
        <f t="shared" si="65"/>
        <v>782.763643</v>
      </c>
      <c r="H819" s="17"/>
      <c r="I819" s="16"/>
      <c r="J819" s="11"/>
      <c r="K819" s="11"/>
      <c r="L819" s="37"/>
    </row>
    <row r="820" spans="1:12">
      <c r="A820" s="27">
        <v>36977</v>
      </c>
      <c r="B820" s="11">
        <v>119.95</v>
      </c>
      <c r="C820" s="11">
        <f t="shared" si="62"/>
        <v>779.95999999999992</v>
      </c>
      <c r="D820" s="16">
        <f t="shared" si="63"/>
        <v>1440.05</v>
      </c>
      <c r="E820" s="16">
        <f t="shared" si="61"/>
        <v>1443.0741049999999</v>
      </c>
      <c r="F820" s="11">
        <f t="shared" si="64"/>
        <v>3.0241049999999632</v>
      </c>
      <c r="G820" s="11">
        <f t="shared" si="65"/>
        <v>782.98410499999989</v>
      </c>
      <c r="H820" s="17"/>
      <c r="I820" s="16"/>
      <c r="J820" s="11"/>
      <c r="K820" s="11"/>
      <c r="L820" s="37"/>
    </row>
    <row r="821" spans="1:12">
      <c r="A821" s="27">
        <v>36978</v>
      </c>
      <c r="B821" s="11">
        <v>119.69</v>
      </c>
      <c r="C821" s="11">
        <f t="shared" si="62"/>
        <v>780.22</v>
      </c>
      <c r="D821" s="16">
        <f t="shared" si="63"/>
        <v>1440.31</v>
      </c>
      <c r="E821" s="16">
        <f t="shared" si="61"/>
        <v>1443.3346509999999</v>
      </c>
      <c r="F821" s="11">
        <f t="shared" si="64"/>
        <v>3.0246509999999489</v>
      </c>
      <c r="G821" s="11">
        <f t="shared" si="65"/>
        <v>783.24465099999998</v>
      </c>
      <c r="H821" s="17"/>
      <c r="I821" s="16"/>
      <c r="J821" s="11"/>
      <c r="K821" s="11"/>
      <c r="L821" s="37"/>
    </row>
    <row r="822" spans="1:12">
      <c r="A822" s="27">
        <v>36979</v>
      </c>
      <c r="B822" s="11">
        <v>119.57</v>
      </c>
      <c r="C822" s="11">
        <f t="shared" si="62"/>
        <v>780.33999999999992</v>
      </c>
      <c r="D822" s="16">
        <f t="shared" si="63"/>
        <v>1440.43</v>
      </c>
      <c r="E822" s="16">
        <f t="shared" ref="E822:E863" si="66">D822*1.0021</f>
        <v>1443.4549030000001</v>
      </c>
      <c r="F822" s="11">
        <f t="shared" si="64"/>
        <v>3.0249029999999948</v>
      </c>
      <c r="G822" s="11">
        <f t="shared" si="65"/>
        <v>783.36490299999991</v>
      </c>
      <c r="H822" s="17"/>
      <c r="I822" s="16"/>
      <c r="J822" s="11"/>
      <c r="K822" s="11"/>
      <c r="L822" s="37"/>
    </row>
    <row r="823" spans="1:12">
      <c r="A823" s="27">
        <v>36980</v>
      </c>
      <c r="B823" s="11">
        <v>119.48</v>
      </c>
      <c r="C823" s="11">
        <f t="shared" si="62"/>
        <v>780.43</v>
      </c>
      <c r="D823" s="16">
        <f t="shared" si="63"/>
        <v>1440.52</v>
      </c>
      <c r="E823" s="16">
        <f t="shared" si="66"/>
        <v>1443.5450920000001</v>
      </c>
      <c r="F823" s="11">
        <f t="shared" si="64"/>
        <v>3.025092000000086</v>
      </c>
      <c r="G823" s="11">
        <f t="shared" si="65"/>
        <v>783.45509200000004</v>
      </c>
      <c r="H823" s="17"/>
      <c r="I823" s="16"/>
      <c r="J823" s="11"/>
      <c r="K823" s="11"/>
      <c r="L823" s="37"/>
    </row>
    <row r="824" spans="1:12">
      <c r="A824" s="27">
        <v>36981</v>
      </c>
      <c r="B824" s="11">
        <v>119.31</v>
      </c>
      <c r="C824" s="11">
        <f t="shared" si="62"/>
        <v>780.59999999999991</v>
      </c>
      <c r="D824" s="16">
        <f t="shared" si="63"/>
        <v>1440.69</v>
      </c>
      <c r="E824" s="16">
        <f t="shared" si="66"/>
        <v>1443.715449</v>
      </c>
      <c r="F824" s="11">
        <f t="shared" si="64"/>
        <v>3.0254489999999805</v>
      </c>
      <c r="G824" s="11">
        <f t="shared" si="65"/>
        <v>783.62544899999989</v>
      </c>
      <c r="H824" s="17"/>
      <c r="I824" s="16"/>
      <c r="J824" s="11"/>
      <c r="K824" s="11"/>
      <c r="L824" s="37"/>
    </row>
    <row r="825" spans="1:12">
      <c r="A825" s="27">
        <v>36982</v>
      </c>
      <c r="B825" s="11">
        <v>119.17</v>
      </c>
      <c r="C825" s="11">
        <f t="shared" si="62"/>
        <v>780.74</v>
      </c>
      <c r="D825" s="16">
        <f t="shared" si="63"/>
        <v>1440.83</v>
      </c>
      <c r="E825" s="16">
        <f t="shared" si="66"/>
        <v>1443.8557429999998</v>
      </c>
      <c r="F825" s="11">
        <f t="shared" si="64"/>
        <v>3.0257429999999204</v>
      </c>
      <c r="G825" s="11">
        <f t="shared" si="65"/>
        <v>783.76574299999993</v>
      </c>
      <c r="H825" s="17"/>
      <c r="I825" s="16"/>
      <c r="J825" s="11"/>
      <c r="K825" s="11"/>
      <c r="L825" s="37"/>
    </row>
    <row r="826" spans="1:12">
      <c r="A826" s="27">
        <v>36983</v>
      </c>
      <c r="B826" s="11">
        <v>118.92</v>
      </c>
      <c r="C826" s="11">
        <f t="shared" si="62"/>
        <v>780.99</v>
      </c>
      <c r="D826" s="16">
        <f t="shared" si="63"/>
        <v>1441.08</v>
      </c>
      <c r="E826" s="16">
        <f t="shared" si="66"/>
        <v>1444.106268</v>
      </c>
      <c r="F826" s="11">
        <f t="shared" si="64"/>
        <v>3.0262680000000728</v>
      </c>
      <c r="G826" s="11">
        <f t="shared" si="65"/>
        <v>784.01626800000008</v>
      </c>
      <c r="H826" s="17"/>
      <c r="I826" s="16"/>
      <c r="J826" s="11"/>
      <c r="K826" s="11"/>
      <c r="L826" s="37"/>
    </row>
    <row r="827" spans="1:12">
      <c r="A827" s="27">
        <v>36984</v>
      </c>
      <c r="B827" s="11">
        <v>118.88</v>
      </c>
      <c r="C827" s="11">
        <f t="shared" si="62"/>
        <v>781.03</v>
      </c>
      <c r="D827" s="16">
        <f t="shared" si="63"/>
        <v>1441.12</v>
      </c>
      <c r="E827" s="16">
        <f t="shared" si="66"/>
        <v>1444.146352</v>
      </c>
      <c r="F827" s="11">
        <f t="shared" si="64"/>
        <v>3.0263520000000881</v>
      </c>
      <c r="G827" s="11">
        <f t="shared" si="65"/>
        <v>784.05635200000006</v>
      </c>
      <c r="H827" s="17"/>
      <c r="I827" s="16"/>
      <c r="J827" s="11"/>
      <c r="K827" s="11"/>
      <c r="L827" s="37"/>
    </row>
    <row r="828" spans="1:12">
      <c r="A828" s="27">
        <v>36985</v>
      </c>
      <c r="B828" s="11">
        <v>118.99</v>
      </c>
      <c r="C828" s="11">
        <f t="shared" si="62"/>
        <v>780.92</v>
      </c>
      <c r="D828" s="16">
        <f t="shared" si="63"/>
        <v>1441.01</v>
      </c>
      <c r="E828" s="16">
        <f t="shared" si="66"/>
        <v>1444.0361209999999</v>
      </c>
      <c r="F828" s="11">
        <f t="shared" si="64"/>
        <v>3.0261209999998755</v>
      </c>
      <c r="G828" s="11">
        <f t="shared" si="65"/>
        <v>783.94612099999983</v>
      </c>
      <c r="H828" s="17"/>
      <c r="I828" s="16"/>
      <c r="J828" s="11"/>
      <c r="K828" s="11"/>
      <c r="L828" s="37"/>
    </row>
    <row r="829" spans="1:12">
      <c r="A829" s="27">
        <v>36986</v>
      </c>
      <c r="B829" s="11">
        <v>118.84</v>
      </c>
      <c r="C829" s="11">
        <f t="shared" si="62"/>
        <v>781.06999999999994</v>
      </c>
      <c r="D829" s="16">
        <f t="shared" si="63"/>
        <v>1441.16</v>
      </c>
      <c r="E829" s="16">
        <f t="shared" si="66"/>
        <v>1444.186436</v>
      </c>
      <c r="F829" s="11">
        <f t="shared" si="64"/>
        <v>3.026435999999876</v>
      </c>
      <c r="G829" s="11">
        <f t="shared" si="65"/>
        <v>784.09643599999981</v>
      </c>
      <c r="H829" s="17"/>
      <c r="I829" s="16"/>
      <c r="J829" s="11"/>
      <c r="K829" s="11"/>
      <c r="L829" s="37"/>
    </row>
    <row r="830" spans="1:12">
      <c r="A830" s="27">
        <v>36987</v>
      </c>
      <c r="B830" s="11">
        <v>118.63</v>
      </c>
      <c r="C830" s="11">
        <f t="shared" si="62"/>
        <v>781.28</v>
      </c>
      <c r="D830" s="16">
        <f t="shared" si="63"/>
        <v>1441.37</v>
      </c>
      <c r="E830" s="16">
        <f t="shared" si="66"/>
        <v>1444.3968769999999</v>
      </c>
      <c r="F830" s="11">
        <f t="shared" si="64"/>
        <v>3.0268770000000131</v>
      </c>
      <c r="G830" s="11">
        <f t="shared" si="65"/>
        <v>784.30687699999999</v>
      </c>
      <c r="H830" s="17"/>
      <c r="I830" s="16"/>
      <c r="J830" s="11"/>
      <c r="K830" s="11"/>
      <c r="L830" s="37"/>
    </row>
    <row r="831" spans="1:12">
      <c r="A831" s="27">
        <v>36988</v>
      </c>
      <c r="B831" s="11">
        <v>118.71</v>
      </c>
      <c r="C831" s="11">
        <f t="shared" si="62"/>
        <v>781.19999999999993</v>
      </c>
      <c r="D831" s="16">
        <f t="shared" si="63"/>
        <v>1441.29</v>
      </c>
      <c r="E831" s="16">
        <f t="shared" si="66"/>
        <v>1444.3167089999999</v>
      </c>
      <c r="F831" s="11">
        <f t="shared" si="64"/>
        <v>3.0267089999999826</v>
      </c>
      <c r="G831" s="11">
        <f t="shared" si="65"/>
        <v>784.22670899999991</v>
      </c>
      <c r="H831" s="17"/>
      <c r="I831" s="16"/>
      <c r="J831" s="11"/>
      <c r="K831" s="11"/>
      <c r="L831" s="37"/>
    </row>
    <row r="832" spans="1:12">
      <c r="A832" s="27">
        <v>36989</v>
      </c>
      <c r="B832" s="11">
        <v>118.69</v>
      </c>
      <c r="C832" s="11">
        <f t="shared" si="62"/>
        <v>781.22</v>
      </c>
      <c r="D832" s="16">
        <f t="shared" si="63"/>
        <v>1441.31</v>
      </c>
      <c r="E832" s="16">
        <f t="shared" si="66"/>
        <v>1444.3367509999998</v>
      </c>
      <c r="F832" s="11">
        <f t="shared" si="64"/>
        <v>3.0267509999998765</v>
      </c>
      <c r="G832" s="11">
        <f t="shared" si="65"/>
        <v>784.2467509999999</v>
      </c>
      <c r="H832" s="17"/>
      <c r="I832" s="16"/>
      <c r="J832" s="11"/>
      <c r="K832" s="11"/>
      <c r="L832" s="37"/>
    </row>
    <row r="833" spans="1:12">
      <c r="A833" s="27">
        <v>36990</v>
      </c>
      <c r="B833" s="11">
        <v>118.77</v>
      </c>
      <c r="C833" s="11">
        <f t="shared" si="62"/>
        <v>781.14</v>
      </c>
      <c r="D833" s="16">
        <f t="shared" si="63"/>
        <v>1441.23</v>
      </c>
      <c r="E833" s="16">
        <f t="shared" si="66"/>
        <v>1444.2565830000001</v>
      </c>
      <c r="F833" s="11">
        <f t="shared" si="64"/>
        <v>3.0265830000000733</v>
      </c>
      <c r="G833" s="11">
        <f t="shared" si="65"/>
        <v>784.16658300000006</v>
      </c>
      <c r="H833" s="17"/>
      <c r="I833" s="16"/>
      <c r="J833" s="11"/>
      <c r="K833" s="11"/>
      <c r="L833" s="37"/>
    </row>
    <row r="834" spans="1:12">
      <c r="A834" s="27">
        <v>36991</v>
      </c>
      <c r="B834" s="11">
        <v>119.18</v>
      </c>
      <c r="C834" s="11">
        <f t="shared" si="62"/>
        <v>780.73</v>
      </c>
      <c r="D834" s="16">
        <f t="shared" si="63"/>
        <v>1440.82</v>
      </c>
      <c r="E834" s="16">
        <f t="shared" si="66"/>
        <v>1443.845722</v>
      </c>
      <c r="F834" s="11">
        <f t="shared" si="64"/>
        <v>3.0257220000000871</v>
      </c>
      <c r="G834" s="11">
        <f t="shared" si="65"/>
        <v>783.75572200000011</v>
      </c>
      <c r="H834" s="17"/>
      <c r="I834" s="16"/>
      <c r="J834" s="11"/>
      <c r="K834" s="11"/>
      <c r="L834" s="37"/>
    </row>
    <row r="835" spans="1:12">
      <c r="A835" s="27">
        <v>36992</v>
      </c>
      <c r="B835" s="11">
        <v>119.44</v>
      </c>
      <c r="C835" s="11">
        <f t="shared" si="62"/>
        <v>780.47</v>
      </c>
      <c r="D835" s="16">
        <f t="shared" si="63"/>
        <v>1440.56</v>
      </c>
      <c r="E835" s="16">
        <f t="shared" si="66"/>
        <v>1443.5851759999998</v>
      </c>
      <c r="F835" s="11">
        <f t="shared" si="64"/>
        <v>3.025175999999874</v>
      </c>
      <c r="G835" s="11">
        <f t="shared" si="65"/>
        <v>783.4951759999999</v>
      </c>
      <c r="H835" s="17"/>
      <c r="I835" s="16"/>
      <c r="J835" s="11"/>
      <c r="K835" s="11"/>
      <c r="L835" s="37"/>
    </row>
    <row r="836" spans="1:12">
      <c r="A836" s="27">
        <v>36993</v>
      </c>
      <c r="B836" s="11">
        <v>119.8</v>
      </c>
      <c r="C836" s="11">
        <f t="shared" si="62"/>
        <v>780.11</v>
      </c>
      <c r="D836" s="16">
        <f t="shared" si="63"/>
        <v>1440.2</v>
      </c>
      <c r="E836" s="16">
        <f t="shared" si="66"/>
        <v>1443.22442</v>
      </c>
      <c r="F836" s="11">
        <f t="shared" si="64"/>
        <v>3.0244199999999637</v>
      </c>
      <c r="G836" s="11">
        <f t="shared" si="65"/>
        <v>783.13441999999998</v>
      </c>
      <c r="H836" s="17"/>
      <c r="I836" s="16"/>
      <c r="J836" s="11"/>
      <c r="K836" s="11"/>
      <c r="L836" s="37"/>
    </row>
    <row r="837" spans="1:12">
      <c r="A837" s="27">
        <v>36994</v>
      </c>
      <c r="B837" s="11">
        <v>119.87</v>
      </c>
      <c r="C837" s="11">
        <f t="shared" si="62"/>
        <v>780.04</v>
      </c>
      <c r="D837" s="16">
        <f t="shared" si="63"/>
        <v>1440.13</v>
      </c>
      <c r="E837" s="16">
        <f t="shared" si="66"/>
        <v>1443.1542730000001</v>
      </c>
      <c r="F837" s="11">
        <f t="shared" si="64"/>
        <v>3.0242729999999938</v>
      </c>
      <c r="G837" s="11">
        <f t="shared" si="65"/>
        <v>783.06427299999996</v>
      </c>
      <c r="H837" s="17"/>
      <c r="I837" s="16"/>
      <c r="J837" s="11"/>
      <c r="K837" s="11"/>
      <c r="L837" s="37"/>
    </row>
    <row r="838" spans="1:12">
      <c r="A838" s="27">
        <v>36995</v>
      </c>
      <c r="B838" s="11">
        <v>119.79</v>
      </c>
      <c r="C838" s="11">
        <f t="shared" si="62"/>
        <v>780.12</v>
      </c>
      <c r="D838" s="16">
        <f t="shared" si="63"/>
        <v>1440.21</v>
      </c>
      <c r="E838" s="16">
        <f t="shared" si="66"/>
        <v>1443.2344410000001</v>
      </c>
      <c r="F838" s="11">
        <f t="shared" si="64"/>
        <v>3.0244410000000244</v>
      </c>
      <c r="G838" s="11">
        <f t="shared" si="65"/>
        <v>783.14444100000003</v>
      </c>
      <c r="H838" s="17"/>
      <c r="I838" s="16"/>
      <c r="J838" s="11"/>
      <c r="K838" s="11"/>
      <c r="L838" s="37"/>
    </row>
    <row r="839" spans="1:12">
      <c r="A839" s="27">
        <v>36996</v>
      </c>
      <c r="B839" s="11">
        <v>119.76</v>
      </c>
      <c r="C839" s="11">
        <f t="shared" si="62"/>
        <v>780.15</v>
      </c>
      <c r="D839" s="16">
        <f t="shared" si="63"/>
        <v>1440.24</v>
      </c>
      <c r="E839" s="16">
        <f t="shared" si="66"/>
        <v>1443.264504</v>
      </c>
      <c r="F839" s="11">
        <f t="shared" si="64"/>
        <v>3.024503999999979</v>
      </c>
      <c r="G839" s="11">
        <f t="shared" si="65"/>
        <v>783.17450399999996</v>
      </c>
      <c r="H839" s="17"/>
      <c r="I839" s="16"/>
      <c r="J839" s="11"/>
      <c r="K839" s="11"/>
      <c r="L839" s="37"/>
    </row>
    <row r="840" spans="1:12">
      <c r="A840" s="27">
        <v>36997</v>
      </c>
      <c r="B840" s="11">
        <v>119.79</v>
      </c>
      <c r="C840" s="11">
        <f t="shared" si="62"/>
        <v>780.12</v>
      </c>
      <c r="D840" s="16">
        <f t="shared" si="63"/>
        <v>1440.21</v>
      </c>
      <c r="E840" s="16">
        <f t="shared" si="66"/>
        <v>1443.2344410000001</v>
      </c>
      <c r="F840" s="11">
        <f t="shared" si="64"/>
        <v>3.0244410000000244</v>
      </c>
      <c r="G840" s="11">
        <f t="shared" si="65"/>
        <v>783.14444100000003</v>
      </c>
      <c r="H840" s="17"/>
      <c r="I840" s="16"/>
      <c r="J840" s="11"/>
      <c r="K840" s="11"/>
      <c r="L840" s="37"/>
    </row>
    <row r="841" spans="1:12">
      <c r="A841" s="27">
        <v>36998</v>
      </c>
      <c r="B841" s="11">
        <v>119.99</v>
      </c>
      <c r="C841" s="11">
        <f t="shared" si="62"/>
        <v>779.92</v>
      </c>
      <c r="D841" s="16">
        <f t="shared" si="63"/>
        <v>1440.01</v>
      </c>
      <c r="E841" s="16">
        <f t="shared" si="66"/>
        <v>1443.0340209999999</v>
      </c>
      <c r="F841" s="11">
        <f t="shared" si="64"/>
        <v>3.0240209999999479</v>
      </c>
      <c r="G841" s="11">
        <f t="shared" si="65"/>
        <v>782.94402099999991</v>
      </c>
      <c r="H841" s="17"/>
      <c r="I841" s="16"/>
      <c r="J841" s="11"/>
      <c r="K841" s="11"/>
      <c r="L841" s="37"/>
    </row>
    <row r="842" spans="1:12">
      <c r="A842" s="27">
        <v>36999</v>
      </c>
      <c r="B842" s="11">
        <v>120.03</v>
      </c>
      <c r="C842" s="11">
        <f t="shared" si="62"/>
        <v>779.88</v>
      </c>
      <c r="D842" s="16">
        <f t="shared" si="63"/>
        <v>1439.97</v>
      </c>
      <c r="E842" s="16">
        <f t="shared" si="66"/>
        <v>1442.993937</v>
      </c>
      <c r="F842" s="11">
        <f t="shared" si="64"/>
        <v>3.0239369999999326</v>
      </c>
      <c r="G842" s="11">
        <f t="shared" si="65"/>
        <v>782.90393699999993</v>
      </c>
      <c r="H842" s="17"/>
      <c r="I842" s="16"/>
      <c r="J842" s="11"/>
      <c r="K842" s="11"/>
      <c r="L842" s="37"/>
    </row>
    <row r="843" spans="1:12">
      <c r="A843" s="27">
        <v>37000</v>
      </c>
      <c r="B843" s="11">
        <v>120.04</v>
      </c>
      <c r="C843" s="11">
        <f t="shared" si="62"/>
        <v>779.87</v>
      </c>
      <c r="D843" s="16">
        <f t="shared" si="63"/>
        <v>1439.96</v>
      </c>
      <c r="E843" s="16">
        <f t="shared" si="66"/>
        <v>1442.9839160000001</v>
      </c>
      <c r="F843" s="11">
        <f t="shared" si="64"/>
        <v>3.0239160000000993</v>
      </c>
      <c r="G843" s="11">
        <f t="shared" si="65"/>
        <v>782.8939160000001</v>
      </c>
      <c r="H843" s="17"/>
      <c r="I843" s="16"/>
      <c r="J843" s="11"/>
      <c r="K843" s="11"/>
      <c r="L843" s="37"/>
    </row>
    <row r="844" spans="1:12">
      <c r="A844" s="27">
        <v>37001</v>
      </c>
      <c r="B844" s="11">
        <v>119.95</v>
      </c>
      <c r="C844" s="11">
        <f t="shared" si="62"/>
        <v>779.95999999999992</v>
      </c>
      <c r="D844" s="16">
        <f t="shared" si="63"/>
        <v>1440.05</v>
      </c>
      <c r="E844" s="16">
        <f t="shared" si="66"/>
        <v>1443.0741049999999</v>
      </c>
      <c r="F844" s="11">
        <f t="shared" si="64"/>
        <v>3.0241049999999632</v>
      </c>
      <c r="G844" s="11">
        <f t="shared" si="65"/>
        <v>782.98410499999989</v>
      </c>
      <c r="H844" s="17"/>
      <c r="I844" s="16"/>
      <c r="J844" s="11"/>
      <c r="K844" s="11"/>
      <c r="L844" s="37"/>
    </row>
    <row r="845" spans="1:12">
      <c r="A845" s="27">
        <v>37002</v>
      </c>
      <c r="B845" s="11">
        <v>120.11</v>
      </c>
      <c r="C845" s="11">
        <f t="shared" si="62"/>
        <v>779.8</v>
      </c>
      <c r="D845" s="16">
        <f t="shared" si="63"/>
        <v>1439.89</v>
      </c>
      <c r="E845" s="16">
        <f t="shared" si="66"/>
        <v>1442.913769</v>
      </c>
      <c r="F845" s="11">
        <f t="shared" si="64"/>
        <v>3.023768999999902</v>
      </c>
      <c r="G845" s="11">
        <f t="shared" si="65"/>
        <v>782.82376899999986</v>
      </c>
      <c r="H845" s="17"/>
      <c r="I845" s="16"/>
      <c r="J845" s="11"/>
      <c r="K845" s="11"/>
      <c r="L845" s="37"/>
    </row>
    <row r="846" spans="1:12">
      <c r="A846" s="27">
        <v>37003</v>
      </c>
      <c r="B846" s="11">
        <v>120.34</v>
      </c>
      <c r="C846" s="11">
        <f t="shared" si="62"/>
        <v>779.56999999999994</v>
      </c>
      <c r="D846" s="16">
        <f t="shared" si="63"/>
        <v>1439.66</v>
      </c>
      <c r="E846" s="16">
        <f t="shared" si="66"/>
        <v>1442.6832860000002</v>
      </c>
      <c r="F846" s="11">
        <f t="shared" si="64"/>
        <v>3.0232860000000983</v>
      </c>
      <c r="G846" s="11">
        <f t="shared" si="65"/>
        <v>782.59328600000003</v>
      </c>
      <c r="H846" s="17"/>
      <c r="I846" s="16"/>
      <c r="J846" s="11"/>
      <c r="K846" s="11"/>
      <c r="L846" s="37"/>
    </row>
    <row r="847" spans="1:12">
      <c r="A847" s="27">
        <v>37004</v>
      </c>
      <c r="B847" s="11">
        <v>120.47</v>
      </c>
      <c r="C847" s="11">
        <f t="shared" si="62"/>
        <v>779.43999999999994</v>
      </c>
      <c r="D847" s="16">
        <f t="shared" si="63"/>
        <v>1439.53</v>
      </c>
      <c r="E847" s="16">
        <f t="shared" si="66"/>
        <v>1442.553013</v>
      </c>
      <c r="F847" s="11">
        <f t="shared" si="64"/>
        <v>3.0230129999999917</v>
      </c>
      <c r="G847" s="11">
        <f t="shared" si="65"/>
        <v>782.46301299999993</v>
      </c>
      <c r="H847" s="17"/>
      <c r="I847" s="16"/>
      <c r="J847" s="11"/>
      <c r="K847" s="11"/>
      <c r="L847" s="37"/>
    </row>
    <row r="848" spans="1:12">
      <c r="A848" s="27">
        <v>37005</v>
      </c>
      <c r="B848" s="11">
        <v>120.23</v>
      </c>
      <c r="C848" s="11">
        <f t="shared" si="62"/>
        <v>779.68</v>
      </c>
      <c r="D848" s="16">
        <f t="shared" si="63"/>
        <v>1439.77</v>
      </c>
      <c r="E848" s="16">
        <f t="shared" si="66"/>
        <v>1442.7935170000001</v>
      </c>
      <c r="F848" s="11">
        <f t="shared" si="64"/>
        <v>3.0235170000000835</v>
      </c>
      <c r="G848" s="11">
        <f t="shared" si="65"/>
        <v>782.70351700000003</v>
      </c>
      <c r="H848" s="17"/>
      <c r="I848" s="16"/>
      <c r="J848" s="11"/>
      <c r="K848" s="11"/>
      <c r="L848" s="37"/>
    </row>
    <row r="849" spans="1:12">
      <c r="A849" s="27">
        <v>37006</v>
      </c>
      <c r="B849" s="11">
        <v>119.84</v>
      </c>
      <c r="C849" s="11">
        <f t="shared" si="62"/>
        <v>780.06999999999994</v>
      </c>
      <c r="D849" s="16">
        <f t="shared" si="63"/>
        <v>1440.16</v>
      </c>
      <c r="E849" s="16">
        <f t="shared" si="66"/>
        <v>1443.184336</v>
      </c>
      <c r="F849" s="11">
        <f t="shared" si="64"/>
        <v>3.0243359999999484</v>
      </c>
      <c r="G849" s="11">
        <f t="shared" si="65"/>
        <v>783.09433599999988</v>
      </c>
      <c r="H849" s="17"/>
      <c r="I849" s="16"/>
      <c r="J849" s="11"/>
      <c r="K849" s="11"/>
      <c r="L849" s="37"/>
    </row>
    <row r="850" spans="1:12">
      <c r="A850" s="27">
        <v>37007</v>
      </c>
      <c r="B850" s="11">
        <v>119.43</v>
      </c>
      <c r="C850" s="11">
        <f t="shared" si="62"/>
        <v>780.48</v>
      </c>
      <c r="D850" s="16">
        <f t="shared" si="63"/>
        <v>1440.57</v>
      </c>
      <c r="E850" s="16">
        <f t="shared" si="66"/>
        <v>1443.5951969999999</v>
      </c>
      <c r="F850" s="11">
        <f t="shared" si="64"/>
        <v>3.0251969999999346</v>
      </c>
      <c r="G850" s="11">
        <f t="shared" si="65"/>
        <v>783.50519699999995</v>
      </c>
      <c r="H850" s="17"/>
      <c r="I850" s="16"/>
      <c r="J850" s="11"/>
      <c r="K850" s="11"/>
      <c r="L850" s="37"/>
    </row>
    <row r="851" spans="1:12">
      <c r="A851" s="27">
        <v>37008</v>
      </c>
      <c r="B851" s="11">
        <v>119.09</v>
      </c>
      <c r="C851" s="11">
        <f t="shared" si="62"/>
        <v>780.81999999999994</v>
      </c>
      <c r="D851" s="16">
        <f t="shared" si="63"/>
        <v>1440.91</v>
      </c>
      <c r="E851" s="16">
        <f t="shared" si="66"/>
        <v>1443.935911</v>
      </c>
      <c r="F851" s="11">
        <f t="shared" si="64"/>
        <v>3.0259109999999509</v>
      </c>
      <c r="G851" s="11">
        <f t="shared" si="65"/>
        <v>783.84591099999989</v>
      </c>
      <c r="H851" s="17"/>
      <c r="I851" s="16"/>
      <c r="J851" s="11"/>
      <c r="K851" s="11"/>
      <c r="L851" s="37"/>
    </row>
    <row r="852" spans="1:12">
      <c r="A852" s="27">
        <v>37009</v>
      </c>
      <c r="B852" s="11">
        <v>118.87</v>
      </c>
      <c r="C852" s="11">
        <f t="shared" si="62"/>
        <v>781.04</v>
      </c>
      <c r="D852" s="16">
        <f t="shared" si="63"/>
        <v>1441.13</v>
      </c>
      <c r="E852" s="16">
        <f t="shared" si="66"/>
        <v>1444.156373</v>
      </c>
      <c r="F852" s="11">
        <f t="shared" si="64"/>
        <v>3.0263729999999214</v>
      </c>
      <c r="G852" s="11">
        <f t="shared" si="65"/>
        <v>784.06637299999988</v>
      </c>
      <c r="H852" s="17"/>
      <c r="I852" s="16"/>
      <c r="J852" s="11"/>
      <c r="K852" s="11"/>
      <c r="L852" s="37"/>
    </row>
    <row r="853" spans="1:12">
      <c r="A853" s="27">
        <v>37010</v>
      </c>
      <c r="B853" s="11">
        <v>118.81</v>
      </c>
      <c r="C853" s="11">
        <f t="shared" ref="C853:C863" si="67">899.91-B853</f>
        <v>781.09999999999991</v>
      </c>
      <c r="D853" s="16">
        <f t="shared" ref="D853:D863" si="68">1560-B853</f>
        <v>1441.19</v>
      </c>
      <c r="E853" s="16">
        <f t="shared" si="66"/>
        <v>1444.2164990000001</v>
      </c>
      <c r="F853" s="11">
        <f t="shared" ref="F853:F863" si="69">G853-C853</f>
        <v>3.026499000000058</v>
      </c>
      <c r="G853" s="11">
        <f t="shared" ref="G853:G863" si="70">C853+(E853-D853)</f>
        <v>784.12649899999997</v>
      </c>
      <c r="H853" s="17"/>
      <c r="I853" s="16"/>
      <c r="J853" s="11"/>
      <c r="K853" s="11"/>
      <c r="L853" s="37"/>
    </row>
    <row r="854" spans="1:12">
      <c r="A854" s="27">
        <v>37011</v>
      </c>
      <c r="B854" s="11">
        <v>118.75</v>
      </c>
      <c r="C854" s="11">
        <f t="shared" si="67"/>
        <v>781.16</v>
      </c>
      <c r="D854" s="16">
        <f t="shared" si="68"/>
        <v>1441.25</v>
      </c>
      <c r="E854" s="16">
        <f t="shared" si="66"/>
        <v>1444.276625</v>
      </c>
      <c r="F854" s="11">
        <f t="shared" si="69"/>
        <v>3.0266249999999673</v>
      </c>
      <c r="G854" s="11">
        <f t="shared" si="70"/>
        <v>784.18662499999994</v>
      </c>
      <c r="H854" s="17"/>
      <c r="I854" s="16"/>
      <c r="J854" s="11"/>
      <c r="K854" s="11"/>
      <c r="L854" s="37"/>
    </row>
    <row r="855" spans="1:12">
      <c r="A855" s="27">
        <v>37012</v>
      </c>
      <c r="B855" s="11">
        <v>118.86</v>
      </c>
      <c r="C855" s="11">
        <f t="shared" si="67"/>
        <v>781.05</v>
      </c>
      <c r="D855" s="16">
        <f t="shared" si="68"/>
        <v>1441.14</v>
      </c>
      <c r="E855" s="16">
        <f t="shared" si="66"/>
        <v>1444.1663940000001</v>
      </c>
      <c r="F855" s="11">
        <f t="shared" si="69"/>
        <v>3.026393999999982</v>
      </c>
      <c r="G855" s="11">
        <f t="shared" si="70"/>
        <v>784.07639399999994</v>
      </c>
      <c r="H855" s="17"/>
      <c r="I855" s="16"/>
      <c r="J855" s="11"/>
      <c r="K855" s="11"/>
      <c r="L855" s="37"/>
    </row>
    <row r="856" spans="1:12">
      <c r="A856" s="27">
        <v>37013</v>
      </c>
      <c r="B856" s="11">
        <v>119.02</v>
      </c>
      <c r="C856" s="11">
        <f t="shared" si="67"/>
        <v>780.89</v>
      </c>
      <c r="D856" s="16">
        <f t="shared" si="68"/>
        <v>1440.98</v>
      </c>
      <c r="E856" s="16">
        <f t="shared" si="66"/>
        <v>1444.0060579999999</v>
      </c>
      <c r="F856" s="11">
        <f t="shared" si="69"/>
        <v>3.0260579999999209</v>
      </c>
      <c r="G856" s="11">
        <f t="shared" si="70"/>
        <v>783.91605799999991</v>
      </c>
      <c r="H856" s="17"/>
      <c r="I856" s="16"/>
      <c r="J856" s="11"/>
      <c r="K856" s="11"/>
      <c r="L856" s="37"/>
    </row>
    <row r="857" spans="1:12">
      <c r="A857" s="27">
        <v>37014</v>
      </c>
      <c r="B857" s="11">
        <v>119.37</v>
      </c>
      <c r="C857" s="11">
        <f t="shared" si="67"/>
        <v>780.54</v>
      </c>
      <c r="D857" s="16">
        <f t="shared" si="68"/>
        <v>1440.63</v>
      </c>
      <c r="E857" s="16">
        <f t="shared" si="66"/>
        <v>1443.6553230000002</v>
      </c>
      <c r="F857" s="11">
        <f t="shared" si="69"/>
        <v>3.0253230000000713</v>
      </c>
      <c r="G857" s="11">
        <f t="shared" si="70"/>
        <v>783.56532300000003</v>
      </c>
      <c r="H857" s="17"/>
      <c r="I857" s="16"/>
      <c r="J857" s="11"/>
      <c r="K857" s="11"/>
      <c r="L857" s="37"/>
    </row>
    <row r="858" spans="1:12">
      <c r="A858" s="27">
        <v>37015</v>
      </c>
      <c r="B858" s="11">
        <v>119.46</v>
      </c>
      <c r="C858" s="11">
        <f t="shared" si="67"/>
        <v>780.44999999999993</v>
      </c>
      <c r="D858" s="16">
        <f t="shared" si="68"/>
        <v>1440.54</v>
      </c>
      <c r="E858" s="16">
        <f t="shared" si="66"/>
        <v>1443.5651339999999</v>
      </c>
      <c r="F858" s="11">
        <f t="shared" si="69"/>
        <v>3.02513399999998</v>
      </c>
      <c r="G858" s="11">
        <f t="shared" si="70"/>
        <v>783.47513399999991</v>
      </c>
      <c r="H858" s="17"/>
      <c r="I858" s="16"/>
      <c r="J858" s="11"/>
      <c r="K858" s="11"/>
      <c r="L858" s="37"/>
    </row>
    <row r="859" spans="1:12">
      <c r="A859" s="27">
        <v>37016</v>
      </c>
      <c r="B859" s="11">
        <v>119.1</v>
      </c>
      <c r="C859" s="11">
        <f t="shared" si="67"/>
        <v>780.81</v>
      </c>
      <c r="D859" s="16">
        <f t="shared" si="68"/>
        <v>1440.9</v>
      </c>
      <c r="E859" s="16">
        <f t="shared" si="66"/>
        <v>1443.92589</v>
      </c>
      <c r="F859" s="11">
        <f t="shared" si="69"/>
        <v>3.0258899999998903</v>
      </c>
      <c r="G859" s="11">
        <f t="shared" si="70"/>
        <v>783.83588999999984</v>
      </c>
      <c r="H859" s="17"/>
      <c r="I859" s="16"/>
      <c r="J859" s="11"/>
      <c r="K859" s="11"/>
      <c r="L859" s="37"/>
    </row>
    <row r="860" spans="1:12">
      <c r="A860" s="27">
        <v>37017</v>
      </c>
      <c r="B860" s="11">
        <v>118.51</v>
      </c>
      <c r="C860" s="11">
        <f t="shared" si="67"/>
        <v>781.4</v>
      </c>
      <c r="D860" s="16">
        <f t="shared" si="68"/>
        <v>1441.49</v>
      </c>
      <c r="E860" s="16">
        <f t="shared" si="66"/>
        <v>1444.5171290000001</v>
      </c>
      <c r="F860" s="11">
        <f t="shared" si="69"/>
        <v>3.027129000000059</v>
      </c>
      <c r="G860" s="11">
        <f t="shared" si="70"/>
        <v>784.42712900000004</v>
      </c>
      <c r="H860" s="17"/>
      <c r="I860" s="16"/>
      <c r="J860" s="11"/>
      <c r="K860" s="11"/>
      <c r="L860" s="37"/>
    </row>
    <row r="861" spans="1:12">
      <c r="A861" s="27">
        <v>37018</v>
      </c>
      <c r="B861" s="11">
        <v>118.02</v>
      </c>
      <c r="C861" s="11">
        <f t="shared" si="67"/>
        <v>781.89</v>
      </c>
      <c r="D861" s="16">
        <f t="shared" si="68"/>
        <v>1441.98</v>
      </c>
      <c r="E861" s="16">
        <f t="shared" si="66"/>
        <v>1445.0081580000001</v>
      </c>
      <c r="F861" s="11">
        <f t="shared" si="69"/>
        <v>3.0281580000000758</v>
      </c>
      <c r="G861" s="11">
        <f t="shared" si="70"/>
        <v>784.91815800000006</v>
      </c>
      <c r="H861" s="17"/>
      <c r="I861" s="16"/>
      <c r="J861" s="11"/>
      <c r="K861" s="11"/>
      <c r="L861" s="37"/>
    </row>
    <row r="862" spans="1:12">
      <c r="A862" s="27">
        <v>37019</v>
      </c>
      <c r="B862" s="11">
        <v>117.51</v>
      </c>
      <c r="C862" s="11">
        <f t="shared" si="67"/>
        <v>782.4</v>
      </c>
      <c r="D862" s="16">
        <f t="shared" si="68"/>
        <v>1442.49</v>
      </c>
      <c r="E862" s="16">
        <f t="shared" si="66"/>
        <v>1445.519229</v>
      </c>
      <c r="F862" s="11">
        <f t="shared" si="69"/>
        <v>3.0292289999999866</v>
      </c>
      <c r="G862" s="11">
        <f t="shared" si="70"/>
        <v>785.42922899999996</v>
      </c>
      <c r="H862" s="17"/>
      <c r="I862" s="16"/>
      <c r="J862" s="11"/>
      <c r="K862" s="11"/>
      <c r="L862" s="37"/>
    </row>
    <row r="863" spans="1:12">
      <c r="A863" s="27">
        <v>37020</v>
      </c>
      <c r="B863" s="11">
        <v>116.86</v>
      </c>
      <c r="C863" s="11">
        <f t="shared" si="67"/>
        <v>783.05</v>
      </c>
      <c r="D863" s="16">
        <f t="shared" si="68"/>
        <v>1443.14</v>
      </c>
      <c r="E863" s="16">
        <f t="shared" si="66"/>
        <v>1446.1705940000002</v>
      </c>
      <c r="F863" s="11">
        <f t="shared" si="69"/>
        <v>3.0305940000000646</v>
      </c>
      <c r="G863" s="11">
        <f t="shared" si="70"/>
        <v>786.08059400000002</v>
      </c>
      <c r="H863" s="17"/>
      <c r="I863" s="16"/>
      <c r="J863" s="11"/>
      <c r="K863" s="11"/>
      <c r="L863" s="37"/>
    </row>
    <row r="864" spans="1:12">
      <c r="A864" s="27">
        <v>37021</v>
      </c>
      <c r="B864" s="17"/>
      <c r="C864" s="17"/>
      <c r="D864" s="17"/>
      <c r="E864" s="17"/>
      <c r="F864" s="17"/>
      <c r="G864" s="17"/>
      <c r="H864" s="17"/>
    </row>
    <row r="865" spans="1:8">
      <c r="A865" s="27">
        <v>37022</v>
      </c>
      <c r="B865" s="17"/>
      <c r="C865" s="17"/>
      <c r="D865" s="17"/>
      <c r="E865" s="17"/>
      <c r="F865" s="17"/>
      <c r="G865" s="17"/>
      <c r="H865" s="17"/>
    </row>
    <row r="866" spans="1:8">
      <c r="A866" s="27">
        <v>37023</v>
      </c>
      <c r="B866" s="17"/>
      <c r="C866" s="17"/>
      <c r="D866" s="17"/>
      <c r="E866" s="17"/>
      <c r="F866" s="17"/>
      <c r="G866" s="17"/>
      <c r="H866" s="17"/>
    </row>
    <row r="867" spans="1:8">
      <c r="A867" s="27">
        <v>37024</v>
      </c>
      <c r="B867" s="17"/>
      <c r="C867" s="17"/>
      <c r="D867" s="17"/>
      <c r="E867" s="17"/>
      <c r="F867" s="17"/>
      <c r="G867" s="17"/>
      <c r="H867" s="17"/>
    </row>
    <row r="868" spans="1:8">
      <c r="A868" s="27">
        <v>37025</v>
      </c>
      <c r="B868" s="17"/>
      <c r="C868" s="17"/>
      <c r="D868" s="17"/>
      <c r="E868" s="17"/>
      <c r="F868" s="17"/>
      <c r="G868" s="17"/>
      <c r="H868" s="17"/>
    </row>
    <row r="869" spans="1:8">
      <c r="A869" s="27">
        <v>37026</v>
      </c>
      <c r="B869" s="17"/>
      <c r="C869" s="17"/>
      <c r="D869" s="17"/>
      <c r="E869" s="17"/>
      <c r="F869" s="17"/>
      <c r="G869" s="17"/>
      <c r="H869" s="17"/>
    </row>
    <row r="870" spans="1:8">
      <c r="A870" s="27">
        <v>37027</v>
      </c>
      <c r="B870" s="17"/>
      <c r="C870" s="17"/>
      <c r="D870" s="17"/>
      <c r="E870" s="17"/>
      <c r="F870" s="17"/>
      <c r="G870" s="17"/>
      <c r="H870" s="17"/>
    </row>
    <row r="871" spans="1:8">
      <c r="A871" s="27">
        <v>37028</v>
      </c>
      <c r="B871" s="17"/>
      <c r="C871" s="17"/>
      <c r="D871" s="17"/>
      <c r="E871" s="17"/>
      <c r="F871" s="17"/>
      <c r="G871" s="17"/>
      <c r="H871" s="17"/>
    </row>
    <row r="872" spans="1:8">
      <c r="A872" s="27">
        <v>37029</v>
      </c>
      <c r="B872" s="17"/>
      <c r="C872" s="17"/>
      <c r="D872" s="17"/>
      <c r="E872" s="17"/>
      <c r="F872" s="17"/>
      <c r="G872" s="17"/>
      <c r="H872" s="17"/>
    </row>
    <row r="873" spans="1:8">
      <c r="A873" s="27">
        <v>37030</v>
      </c>
      <c r="B873" s="17"/>
      <c r="C873" s="17"/>
      <c r="D873" s="17"/>
      <c r="E873" s="17"/>
      <c r="F873" s="17"/>
      <c r="G873" s="17"/>
      <c r="H873" s="17"/>
    </row>
    <row r="874" spans="1:8">
      <c r="A874" s="27">
        <v>37031</v>
      </c>
      <c r="B874" s="17"/>
      <c r="C874" s="17"/>
      <c r="D874" s="17"/>
      <c r="E874" s="17"/>
      <c r="F874" s="17"/>
      <c r="G874" s="17"/>
      <c r="H874" s="17"/>
    </row>
    <row r="875" spans="1:8">
      <c r="A875" s="27">
        <v>37032</v>
      </c>
      <c r="B875" s="17"/>
      <c r="C875" s="17"/>
      <c r="D875" s="17"/>
      <c r="E875" s="17"/>
      <c r="F875" s="17"/>
      <c r="G875" s="17"/>
      <c r="H875" s="17"/>
    </row>
    <row r="876" spans="1:8">
      <c r="A876" s="27">
        <v>37033</v>
      </c>
      <c r="B876" s="17"/>
      <c r="C876" s="17"/>
      <c r="D876" s="17"/>
      <c r="E876" s="17"/>
      <c r="F876" s="17"/>
      <c r="G876" s="17"/>
      <c r="H876" s="17"/>
    </row>
    <row r="877" spans="1:8">
      <c r="A877" s="27">
        <v>37034</v>
      </c>
      <c r="B877" s="17"/>
      <c r="C877" s="17"/>
      <c r="D877" s="17"/>
      <c r="E877" s="17"/>
      <c r="F877" s="17"/>
      <c r="G877" s="17"/>
      <c r="H877" s="17"/>
    </row>
    <row r="878" spans="1:8">
      <c r="A878" s="27">
        <v>37035</v>
      </c>
      <c r="B878" s="17"/>
      <c r="C878" s="17"/>
      <c r="D878" s="17"/>
      <c r="E878" s="17"/>
      <c r="F878" s="17"/>
      <c r="G878" s="17"/>
      <c r="H878" s="17"/>
    </row>
    <row r="879" spans="1:8">
      <c r="A879" s="27">
        <v>37036</v>
      </c>
      <c r="B879" s="17"/>
      <c r="C879" s="17"/>
      <c r="D879" s="17"/>
      <c r="E879" s="17"/>
      <c r="F879" s="17"/>
      <c r="G879" s="17"/>
      <c r="H879" s="17"/>
    </row>
    <row r="880" spans="1:8">
      <c r="A880" s="27">
        <v>37037</v>
      </c>
      <c r="B880" s="17"/>
      <c r="C880" s="17"/>
      <c r="D880" s="17"/>
      <c r="E880" s="17"/>
      <c r="F880" s="17"/>
      <c r="G880" s="17"/>
      <c r="H880" s="17"/>
    </row>
    <row r="881" spans="1:8">
      <c r="A881" s="27">
        <v>37038</v>
      </c>
      <c r="B881" s="17"/>
      <c r="C881" s="17"/>
      <c r="D881" s="17"/>
      <c r="E881" s="17"/>
      <c r="F881" s="17"/>
      <c r="G881" s="17"/>
      <c r="H881" s="17"/>
    </row>
    <row r="882" spans="1:8">
      <c r="A882" s="27">
        <v>37039</v>
      </c>
      <c r="B882" s="17"/>
      <c r="C882" s="17"/>
      <c r="D882" s="17"/>
      <c r="E882" s="17"/>
      <c r="F882" s="17"/>
      <c r="G882" s="17"/>
      <c r="H882" s="17"/>
    </row>
    <row r="883" spans="1:8">
      <c r="A883" s="27">
        <v>37040</v>
      </c>
      <c r="B883" s="17"/>
      <c r="C883" s="17"/>
      <c r="D883" s="17"/>
      <c r="E883" s="17"/>
      <c r="F883" s="17"/>
      <c r="G883" s="17"/>
      <c r="H883" s="17"/>
    </row>
    <row r="884" spans="1:8">
      <c r="A884" s="27">
        <v>37041</v>
      </c>
      <c r="B884" s="17"/>
      <c r="C884" s="17"/>
      <c r="D884" s="17"/>
      <c r="E884" s="17"/>
      <c r="F884" s="17"/>
      <c r="G884" s="17"/>
      <c r="H884" s="17"/>
    </row>
    <row r="885" spans="1:8">
      <c r="A885" s="27">
        <v>37042</v>
      </c>
      <c r="B885" s="17"/>
      <c r="C885" s="17"/>
      <c r="D885" s="17"/>
      <c r="E885" s="17"/>
      <c r="F885" s="17"/>
      <c r="G885" s="17"/>
      <c r="H885" s="17"/>
    </row>
    <row r="886" spans="1:8">
      <c r="A886" s="27">
        <v>37043</v>
      </c>
      <c r="B886" s="17"/>
      <c r="C886" s="17"/>
      <c r="D886" s="17"/>
      <c r="E886" s="17"/>
      <c r="F886" s="17"/>
      <c r="G886" s="17"/>
      <c r="H886" s="17"/>
    </row>
    <row r="887" spans="1:8">
      <c r="A887" s="27">
        <v>37044</v>
      </c>
      <c r="B887" s="17"/>
      <c r="C887" s="17"/>
      <c r="D887" s="17"/>
      <c r="E887" s="17"/>
      <c r="F887" s="17"/>
      <c r="G887" s="17"/>
      <c r="H887" s="17"/>
    </row>
    <row r="888" spans="1:8">
      <c r="A888" s="27">
        <v>37045</v>
      </c>
      <c r="B888" s="17"/>
      <c r="C888" s="17"/>
      <c r="D888" s="17"/>
      <c r="E888" s="17"/>
      <c r="F888" s="17"/>
      <c r="G888" s="17"/>
      <c r="H888" s="17"/>
    </row>
    <row r="889" spans="1:8">
      <c r="A889" s="27">
        <v>37046</v>
      </c>
      <c r="B889" s="17"/>
      <c r="C889" s="17"/>
      <c r="D889" s="17"/>
      <c r="E889" s="17"/>
      <c r="F889" s="17"/>
      <c r="G889" s="17"/>
      <c r="H889" s="17"/>
    </row>
    <row r="890" spans="1:8">
      <c r="A890" s="27">
        <v>37047</v>
      </c>
      <c r="B890" s="17"/>
      <c r="C890" s="17"/>
      <c r="D890" s="17"/>
      <c r="E890" s="17"/>
      <c r="F890" s="17"/>
      <c r="G890" s="17"/>
      <c r="H890" s="17"/>
    </row>
    <row r="891" spans="1:8">
      <c r="A891" s="27">
        <v>37048</v>
      </c>
      <c r="B891" s="17"/>
      <c r="C891" s="17"/>
      <c r="D891" s="17"/>
      <c r="E891" s="17"/>
      <c r="F891" s="17"/>
      <c r="G891" s="17"/>
      <c r="H891" s="17"/>
    </row>
    <row r="892" spans="1:8">
      <c r="A892" s="27">
        <v>37049</v>
      </c>
      <c r="B892" s="17"/>
      <c r="C892" s="17"/>
      <c r="D892" s="17"/>
      <c r="E892" s="17"/>
      <c r="F892" s="17"/>
      <c r="G892" s="17"/>
      <c r="H892" s="17"/>
    </row>
    <row r="893" spans="1:8">
      <c r="A893" s="27">
        <v>37050</v>
      </c>
      <c r="B893" s="17"/>
      <c r="C893" s="17"/>
      <c r="D893" s="17"/>
      <c r="E893" s="17"/>
      <c r="F893" s="17"/>
      <c r="G893" s="17"/>
      <c r="H893" s="17"/>
    </row>
    <row r="894" spans="1:8">
      <c r="A894" s="27">
        <v>37051</v>
      </c>
      <c r="B894" s="17"/>
      <c r="C894" s="17"/>
      <c r="D894" s="17"/>
      <c r="E894" s="17"/>
      <c r="F894" s="17"/>
      <c r="G894" s="17"/>
      <c r="H894" s="17"/>
    </row>
    <row r="895" spans="1:8">
      <c r="A895" s="27">
        <v>37052</v>
      </c>
      <c r="B895" s="17"/>
      <c r="C895" s="17"/>
      <c r="D895" s="17"/>
      <c r="E895" s="17"/>
      <c r="F895" s="17"/>
      <c r="G895" s="17"/>
      <c r="H895" s="17"/>
    </row>
    <row r="896" spans="1:8">
      <c r="A896" s="27">
        <v>37053</v>
      </c>
      <c r="B896" s="17"/>
      <c r="C896" s="17"/>
      <c r="D896" s="17"/>
      <c r="E896" s="17"/>
      <c r="F896" s="17"/>
      <c r="G896" s="17"/>
      <c r="H896" s="17"/>
    </row>
    <row r="897" spans="1:8">
      <c r="A897" s="27">
        <v>37054</v>
      </c>
      <c r="B897" s="17"/>
      <c r="C897" s="17"/>
      <c r="D897" s="17"/>
      <c r="E897" s="17"/>
      <c r="F897" s="17"/>
      <c r="G897" s="17"/>
      <c r="H897" s="17"/>
    </row>
    <row r="898" spans="1:8">
      <c r="A898" s="27">
        <v>37055</v>
      </c>
      <c r="B898" s="17"/>
      <c r="C898" s="17"/>
      <c r="D898" s="17"/>
      <c r="E898" s="17"/>
      <c r="F898" s="17"/>
      <c r="G898" s="17"/>
      <c r="H898" s="17"/>
    </row>
    <row r="899" spans="1:8">
      <c r="A899" s="27">
        <v>37056</v>
      </c>
      <c r="B899" s="17"/>
      <c r="C899" s="17"/>
      <c r="D899" s="17"/>
      <c r="E899" s="17"/>
      <c r="F899" s="17"/>
      <c r="G899" s="17"/>
      <c r="H899" s="17"/>
    </row>
    <row r="900" spans="1:8">
      <c r="A900" s="27">
        <v>37057</v>
      </c>
      <c r="B900" s="17"/>
      <c r="C900" s="17"/>
      <c r="D900" s="17"/>
      <c r="E900" s="17"/>
      <c r="F900" s="17"/>
      <c r="G900" s="17"/>
      <c r="H900" s="17"/>
    </row>
    <row r="901" spans="1:8">
      <c r="A901" s="27">
        <v>37058</v>
      </c>
      <c r="B901" s="17"/>
      <c r="C901" s="17"/>
      <c r="D901" s="17"/>
      <c r="E901" s="17"/>
      <c r="F901" s="17"/>
      <c r="G901" s="17"/>
      <c r="H901" s="17"/>
    </row>
    <row r="902" spans="1:8">
      <c r="A902" s="27">
        <v>37059</v>
      </c>
      <c r="B902" s="17"/>
      <c r="C902" s="17"/>
      <c r="D902" s="17"/>
      <c r="E902" s="17"/>
      <c r="F902" s="17"/>
      <c r="G902" s="17"/>
      <c r="H902" s="17"/>
    </row>
    <row r="903" spans="1:8">
      <c r="A903" s="27">
        <v>37060</v>
      </c>
      <c r="B903" s="17"/>
      <c r="C903" s="17"/>
      <c r="D903" s="17"/>
      <c r="E903" s="17"/>
      <c r="F903" s="17"/>
      <c r="G903" s="17"/>
      <c r="H903" s="17"/>
    </row>
    <row r="904" spans="1:8">
      <c r="A904" s="27">
        <v>37061</v>
      </c>
      <c r="B904" s="17"/>
      <c r="C904" s="17"/>
      <c r="D904" s="17"/>
      <c r="E904" s="17"/>
      <c r="F904" s="17"/>
      <c r="G904" s="17"/>
      <c r="H904" s="17"/>
    </row>
    <row r="905" spans="1:8">
      <c r="A905" s="27">
        <v>37062</v>
      </c>
      <c r="B905" s="17"/>
      <c r="C905" s="17"/>
      <c r="D905" s="17"/>
      <c r="E905" s="17"/>
      <c r="F905" s="17"/>
      <c r="G905" s="17"/>
      <c r="H905" s="17"/>
    </row>
    <row r="906" spans="1:8">
      <c r="A906" s="27">
        <v>37063</v>
      </c>
      <c r="B906" s="17"/>
      <c r="C906" s="17"/>
      <c r="D906" s="17"/>
      <c r="E906" s="17"/>
      <c r="F906" s="17"/>
      <c r="G906" s="17"/>
      <c r="H906" s="17"/>
    </row>
    <row r="907" spans="1:8">
      <c r="A907" s="27">
        <v>37064</v>
      </c>
      <c r="B907" s="17"/>
      <c r="C907" s="17"/>
      <c r="D907" s="17"/>
      <c r="E907" s="17"/>
      <c r="F907" s="17"/>
      <c r="G907" s="17"/>
      <c r="H907" s="17"/>
    </row>
    <row r="908" spans="1:8">
      <c r="A908" s="27">
        <v>37065</v>
      </c>
      <c r="B908" s="17"/>
      <c r="C908" s="17"/>
      <c r="D908" s="17"/>
      <c r="E908" s="17"/>
      <c r="F908" s="17"/>
      <c r="G908" s="17"/>
      <c r="H908" s="17"/>
    </row>
    <row r="909" spans="1:8">
      <c r="A909" s="27">
        <v>37066</v>
      </c>
      <c r="B909" s="17"/>
      <c r="C909" s="17"/>
      <c r="D909" s="17"/>
      <c r="E909" s="17"/>
      <c r="F909" s="17"/>
      <c r="G909" s="17"/>
      <c r="H909" s="17"/>
    </row>
    <row r="910" spans="1:8">
      <c r="A910" s="27">
        <v>37067</v>
      </c>
      <c r="B910" s="17"/>
      <c r="C910" s="17"/>
      <c r="D910" s="17"/>
      <c r="E910" s="17"/>
      <c r="F910" s="17"/>
      <c r="G910" s="17"/>
      <c r="H910" s="17"/>
    </row>
    <row r="911" spans="1:8">
      <c r="A911" s="27">
        <v>37068</v>
      </c>
      <c r="B911" s="17"/>
      <c r="C911" s="17"/>
      <c r="D911" s="17"/>
      <c r="E911" s="17"/>
      <c r="F911" s="17"/>
      <c r="G911" s="17"/>
      <c r="H911" s="17"/>
    </row>
    <row r="912" spans="1:8">
      <c r="A912" s="27">
        <v>37069</v>
      </c>
      <c r="B912" s="17"/>
      <c r="C912" s="17"/>
      <c r="D912" s="17"/>
      <c r="E912" s="17"/>
      <c r="F912" s="17"/>
      <c r="G912" s="17"/>
      <c r="H912" s="17"/>
    </row>
    <row r="913" spans="1:12">
      <c r="A913" s="27">
        <v>37070</v>
      </c>
      <c r="B913" s="17"/>
      <c r="C913" s="17"/>
      <c r="D913" s="17"/>
      <c r="E913" s="17"/>
      <c r="F913" s="17"/>
      <c r="G913" s="17"/>
      <c r="H913" s="17"/>
    </row>
    <row r="914" spans="1:12">
      <c r="A914" s="27">
        <v>37071</v>
      </c>
      <c r="B914" s="17"/>
      <c r="C914" s="17"/>
      <c r="D914" s="17"/>
      <c r="E914" s="17"/>
      <c r="F914" s="17"/>
      <c r="G914" s="17"/>
      <c r="H914" s="17"/>
    </row>
    <row r="915" spans="1:12">
      <c r="A915" s="27">
        <v>37072</v>
      </c>
      <c r="B915" s="17"/>
      <c r="C915" s="17"/>
      <c r="D915" s="17"/>
      <c r="E915" s="17"/>
      <c r="F915" s="17"/>
      <c r="G915" s="17"/>
      <c r="H915" s="17"/>
    </row>
    <row r="916" spans="1:12">
      <c r="A916" s="27">
        <v>37073</v>
      </c>
      <c r="B916" s="17"/>
      <c r="C916" s="17"/>
      <c r="D916" s="17"/>
      <c r="E916" s="17"/>
      <c r="F916" s="17"/>
      <c r="G916" s="17"/>
      <c r="H916" s="17"/>
    </row>
    <row r="917" spans="1:12">
      <c r="A917" s="27">
        <v>37074</v>
      </c>
      <c r="B917" s="17"/>
      <c r="C917" s="17"/>
      <c r="D917" s="17"/>
      <c r="E917" s="17"/>
      <c r="F917" s="17"/>
      <c r="G917" s="17"/>
      <c r="H917" s="17"/>
    </row>
    <row r="918" spans="1:12">
      <c r="A918" s="27">
        <v>37075</v>
      </c>
      <c r="B918" s="17"/>
      <c r="C918" s="17"/>
      <c r="D918" s="17"/>
      <c r="E918" s="17"/>
      <c r="F918" s="17"/>
      <c r="G918" s="17"/>
      <c r="H918" s="17"/>
    </row>
    <row r="919" spans="1:12">
      <c r="A919" s="27">
        <v>37076</v>
      </c>
      <c r="B919" s="17"/>
      <c r="C919" s="17"/>
      <c r="D919" s="17"/>
      <c r="E919" s="17"/>
      <c r="F919" s="17"/>
      <c r="G919" s="17"/>
      <c r="H919" s="17"/>
    </row>
    <row r="920" spans="1:12">
      <c r="A920" s="27">
        <v>37077</v>
      </c>
      <c r="B920" s="17"/>
      <c r="C920" s="17"/>
      <c r="D920" s="17"/>
      <c r="E920" s="17"/>
      <c r="F920" s="17"/>
      <c r="G920" s="17"/>
      <c r="H920" s="17"/>
    </row>
    <row r="921" spans="1:12">
      <c r="A921" s="27">
        <v>37078</v>
      </c>
      <c r="B921" s="17"/>
      <c r="C921" s="17"/>
      <c r="D921" s="17"/>
      <c r="E921" s="17"/>
      <c r="F921" s="17"/>
      <c r="G921" s="17"/>
      <c r="H921" s="17"/>
    </row>
    <row r="922" spans="1:12">
      <c r="A922" s="27">
        <v>37079</v>
      </c>
      <c r="B922" s="17"/>
      <c r="C922" s="17"/>
      <c r="D922" s="17"/>
      <c r="E922" s="17"/>
      <c r="F922" s="17"/>
      <c r="G922" s="17"/>
      <c r="H922" s="17"/>
    </row>
    <row r="923" spans="1:12">
      <c r="A923" s="27">
        <v>37080</v>
      </c>
      <c r="B923" s="17"/>
      <c r="C923" s="17"/>
      <c r="D923" s="17"/>
      <c r="E923" s="17"/>
      <c r="F923" s="17"/>
      <c r="G923" s="17"/>
      <c r="H923" s="17"/>
    </row>
    <row r="924" spans="1:12">
      <c r="A924" s="27">
        <v>37081</v>
      </c>
      <c r="B924" s="17"/>
      <c r="C924" s="17"/>
      <c r="D924" s="17"/>
      <c r="E924" s="17"/>
      <c r="F924" s="17"/>
      <c r="G924" s="17"/>
      <c r="H924" s="17"/>
    </row>
    <row r="925" spans="1:12">
      <c r="A925" s="27">
        <v>37082</v>
      </c>
      <c r="B925" s="11">
        <v>134.19</v>
      </c>
      <c r="C925" s="11">
        <f t="shared" ref="C925:C988" si="71">899.91-B925</f>
        <v>765.72</v>
      </c>
      <c r="D925" s="16">
        <f t="shared" ref="D925:D988" si="72">1560-B925</f>
        <v>1425.81</v>
      </c>
      <c r="E925" s="16">
        <f t="shared" ref="E925:E988" si="73">D925*1.0021</f>
        <v>1428.8042009999999</v>
      </c>
      <c r="F925" s="11">
        <f t="shared" ref="F925:F956" si="74">G925-C925</f>
        <v>2.9942009999999755</v>
      </c>
      <c r="G925" s="11">
        <f t="shared" ref="G925:G956" si="75">C925+(E925-D925)</f>
        <v>768.714201</v>
      </c>
      <c r="H925" s="17"/>
      <c r="I925" s="16"/>
      <c r="J925" s="11"/>
      <c r="K925" s="11"/>
      <c r="L925" s="37"/>
    </row>
    <row r="926" spans="1:12">
      <c r="A926" s="27">
        <v>37083</v>
      </c>
      <c r="B926" s="11">
        <v>134.41999999999999</v>
      </c>
      <c r="C926" s="11">
        <f t="shared" si="71"/>
        <v>765.49</v>
      </c>
      <c r="D926" s="16">
        <f t="shared" si="72"/>
        <v>1425.58</v>
      </c>
      <c r="E926" s="16">
        <f t="shared" si="73"/>
        <v>1428.5737179999999</v>
      </c>
      <c r="F926" s="11">
        <f t="shared" si="74"/>
        <v>2.9937179999999444</v>
      </c>
      <c r="G926" s="11">
        <f t="shared" si="75"/>
        <v>768.48371799999995</v>
      </c>
      <c r="H926" s="17"/>
      <c r="I926" s="16"/>
      <c r="J926" s="11"/>
      <c r="K926" s="11"/>
      <c r="L926" s="37"/>
    </row>
    <row r="927" spans="1:12">
      <c r="A927" s="27">
        <v>37084</v>
      </c>
      <c r="B927" s="11">
        <v>134.63999999999999</v>
      </c>
      <c r="C927" s="11">
        <f t="shared" si="71"/>
        <v>765.27</v>
      </c>
      <c r="D927" s="16">
        <f t="shared" si="72"/>
        <v>1425.3600000000001</v>
      </c>
      <c r="E927" s="16">
        <f t="shared" si="73"/>
        <v>1428.3532560000001</v>
      </c>
      <c r="F927" s="11">
        <f t="shared" si="74"/>
        <v>2.9932559999999739</v>
      </c>
      <c r="G927" s="11">
        <f t="shared" si="75"/>
        <v>768.26325599999996</v>
      </c>
      <c r="H927" s="17"/>
      <c r="I927" s="16"/>
      <c r="J927" s="11"/>
      <c r="K927" s="11"/>
      <c r="L927" s="37"/>
    </row>
    <row r="928" spans="1:12">
      <c r="A928" s="27">
        <v>37085</v>
      </c>
      <c r="B928" s="11">
        <v>134.79</v>
      </c>
      <c r="C928" s="11">
        <f t="shared" si="71"/>
        <v>765.12</v>
      </c>
      <c r="D928" s="16">
        <f t="shared" si="72"/>
        <v>1425.21</v>
      </c>
      <c r="E928" s="16">
        <f t="shared" si="73"/>
        <v>1428.202941</v>
      </c>
      <c r="F928" s="11">
        <f t="shared" si="74"/>
        <v>2.9929409999999734</v>
      </c>
      <c r="G928" s="11">
        <f t="shared" si="75"/>
        <v>768.11294099999998</v>
      </c>
      <c r="H928" s="17"/>
      <c r="I928" s="16"/>
      <c r="J928" s="11"/>
      <c r="K928" s="11"/>
      <c r="L928" s="37"/>
    </row>
    <row r="929" spans="1:12">
      <c r="A929" s="27">
        <v>37086</v>
      </c>
      <c r="B929" s="11">
        <v>135.05000000000001</v>
      </c>
      <c r="C929" s="11">
        <f t="shared" si="71"/>
        <v>764.8599999999999</v>
      </c>
      <c r="D929" s="16">
        <f t="shared" si="72"/>
        <v>1424.95</v>
      </c>
      <c r="E929" s="16">
        <f t="shared" si="73"/>
        <v>1427.942395</v>
      </c>
      <c r="F929" s="11">
        <f t="shared" si="74"/>
        <v>2.9923949999999877</v>
      </c>
      <c r="G929" s="11">
        <f t="shared" si="75"/>
        <v>767.85239499999989</v>
      </c>
      <c r="H929" s="17"/>
      <c r="I929" s="16"/>
      <c r="J929" s="11"/>
      <c r="K929" s="11"/>
      <c r="L929" s="37"/>
    </row>
    <row r="930" spans="1:12">
      <c r="A930" s="27">
        <v>37087</v>
      </c>
      <c r="B930" s="11">
        <v>135.15</v>
      </c>
      <c r="C930" s="11">
        <f t="shared" si="71"/>
        <v>764.76</v>
      </c>
      <c r="D930" s="16">
        <f t="shared" si="72"/>
        <v>1424.85</v>
      </c>
      <c r="E930" s="16">
        <f t="shared" si="73"/>
        <v>1427.842185</v>
      </c>
      <c r="F930" s="11">
        <f t="shared" si="74"/>
        <v>2.9921850000000632</v>
      </c>
      <c r="G930" s="11">
        <f t="shared" si="75"/>
        <v>767.75218500000005</v>
      </c>
      <c r="H930" s="17"/>
      <c r="I930" s="16"/>
      <c r="J930" s="11"/>
      <c r="K930" s="11"/>
      <c r="L930" s="37"/>
    </row>
    <row r="931" spans="1:12">
      <c r="A931" s="27">
        <v>37088</v>
      </c>
      <c r="B931" s="11">
        <v>135.18</v>
      </c>
      <c r="C931" s="11">
        <f t="shared" si="71"/>
        <v>764.73</v>
      </c>
      <c r="D931" s="16">
        <f t="shared" si="72"/>
        <v>1424.82</v>
      </c>
      <c r="E931" s="16">
        <f t="shared" si="73"/>
        <v>1427.8121219999998</v>
      </c>
      <c r="F931" s="11">
        <f t="shared" si="74"/>
        <v>2.9921219999998812</v>
      </c>
      <c r="G931" s="11">
        <f t="shared" si="75"/>
        <v>767.7221219999999</v>
      </c>
      <c r="H931" s="17"/>
      <c r="I931" s="16"/>
      <c r="J931" s="11"/>
      <c r="K931" s="11"/>
      <c r="L931" s="37"/>
    </row>
    <row r="932" spans="1:12">
      <c r="A932" s="27">
        <v>37089</v>
      </c>
      <c r="B932" s="11">
        <v>135.75</v>
      </c>
      <c r="C932" s="11">
        <f t="shared" si="71"/>
        <v>764.16</v>
      </c>
      <c r="D932" s="16">
        <f t="shared" si="72"/>
        <v>1424.25</v>
      </c>
      <c r="E932" s="16">
        <f t="shared" si="73"/>
        <v>1427.2409250000001</v>
      </c>
      <c r="F932" s="11">
        <f t="shared" si="74"/>
        <v>2.9909250000000611</v>
      </c>
      <c r="G932" s="11">
        <f t="shared" si="75"/>
        <v>767.15092500000003</v>
      </c>
      <c r="H932" s="17"/>
      <c r="I932" s="16"/>
      <c r="J932" s="11"/>
      <c r="K932" s="11"/>
      <c r="L932" s="37"/>
    </row>
    <row r="933" spans="1:12">
      <c r="A933" s="27">
        <v>37090</v>
      </c>
      <c r="B933" s="11">
        <v>136.01</v>
      </c>
      <c r="C933" s="11">
        <f t="shared" si="71"/>
        <v>763.9</v>
      </c>
      <c r="D933" s="16">
        <f t="shared" si="72"/>
        <v>1423.99</v>
      </c>
      <c r="E933" s="16">
        <f t="shared" si="73"/>
        <v>1426.9803790000001</v>
      </c>
      <c r="F933" s="11">
        <f t="shared" si="74"/>
        <v>2.9903790000000754</v>
      </c>
      <c r="G933" s="11">
        <f t="shared" si="75"/>
        <v>766.89037900000005</v>
      </c>
      <c r="H933" s="17"/>
      <c r="I933" s="16"/>
      <c r="J933" s="11"/>
      <c r="K933" s="11"/>
      <c r="L933" s="37"/>
    </row>
    <row r="934" spans="1:12">
      <c r="A934" s="27">
        <v>37091</v>
      </c>
      <c r="B934" s="11">
        <v>136.22999999999999</v>
      </c>
      <c r="C934" s="11">
        <f t="shared" si="71"/>
        <v>763.68</v>
      </c>
      <c r="D934" s="16">
        <f t="shared" si="72"/>
        <v>1423.77</v>
      </c>
      <c r="E934" s="16">
        <f t="shared" si="73"/>
        <v>1426.7599169999999</v>
      </c>
      <c r="F934" s="11">
        <f t="shared" si="74"/>
        <v>2.9899169999998776</v>
      </c>
      <c r="G934" s="11">
        <f t="shared" si="75"/>
        <v>766.66991699999983</v>
      </c>
      <c r="H934" s="17"/>
      <c r="I934" s="16"/>
      <c r="J934" s="11"/>
      <c r="K934" s="11"/>
      <c r="L934" s="37"/>
    </row>
    <row r="935" spans="1:12">
      <c r="A935" s="27">
        <v>37092</v>
      </c>
      <c r="B935" s="11">
        <v>136.86000000000001</v>
      </c>
      <c r="C935" s="11">
        <f t="shared" si="71"/>
        <v>763.05</v>
      </c>
      <c r="D935" s="16">
        <f t="shared" si="72"/>
        <v>1423.1399999999999</v>
      </c>
      <c r="E935" s="16">
        <f t="shared" si="73"/>
        <v>1426.1285939999998</v>
      </c>
      <c r="F935" s="11">
        <f t="shared" si="74"/>
        <v>2.9885939999999209</v>
      </c>
      <c r="G935" s="11">
        <f t="shared" si="75"/>
        <v>766.03859399999988</v>
      </c>
      <c r="H935" s="17"/>
      <c r="I935" s="16"/>
      <c r="J935" s="11"/>
      <c r="K935" s="11"/>
      <c r="L935" s="37"/>
    </row>
    <row r="936" spans="1:12">
      <c r="A936" s="27">
        <v>37093</v>
      </c>
      <c r="B936" s="11">
        <v>136.99</v>
      </c>
      <c r="C936" s="11">
        <f t="shared" si="71"/>
        <v>762.92</v>
      </c>
      <c r="D936" s="16">
        <f t="shared" si="72"/>
        <v>1423.01</v>
      </c>
      <c r="E936" s="16">
        <f t="shared" si="73"/>
        <v>1425.998321</v>
      </c>
      <c r="F936" s="11">
        <f t="shared" si="74"/>
        <v>2.9883210000000417</v>
      </c>
      <c r="G936" s="11">
        <f t="shared" si="75"/>
        <v>765.908321</v>
      </c>
      <c r="H936" s="17"/>
      <c r="I936" s="16"/>
      <c r="J936" s="11"/>
      <c r="K936" s="11"/>
      <c r="L936" s="37"/>
    </row>
    <row r="937" spans="1:12">
      <c r="A937" s="27">
        <v>37094</v>
      </c>
      <c r="B937" s="11">
        <v>137.27000000000001</v>
      </c>
      <c r="C937" s="11">
        <f t="shared" si="71"/>
        <v>762.64</v>
      </c>
      <c r="D937" s="16">
        <f t="shared" si="72"/>
        <v>1422.73</v>
      </c>
      <c r="E937" s="16">
        <f t="shared" si="73"/>
        <v>1425.717733</v>
      </c>
      <c r="F937" s="11">
        <f t="shared" si="74"/>
        <v>2.9877329999999347</v>
      </c>
      <c r="G937" s="11">
        <f t="shared" si="75"/>
        <v>765.62773299999992</v>
      </c>
      <c r="H937" s="17"/>
      <c r="I937" s="16"/>
      <c r="J937" s="11"/>
      <c r="K937" s="11"/>
      <c r="L937" s="37"/>
    </row>
    <row r="938" spans="1:12">
      <c r="A938" s="27">
        <v>37095</v>
      </c>
      <c r="B938" s="11">
        <v>137.38</v>
      </c>
      <c r="C938" s="11">
        <f t="shared" si="71"/>
        <v>762.53</v>
      </c>
      <c r="D938" s="16">
        <f t="shared" si="72"/>
        <v>1422.62</v>
      </c>
      <c r="E938" s="16">
        <f t="shared" si="73"/>
        <v>1425.6075019999998</v>
      </c>
      <c r="F938" s="11">
        <f t="shared" si="74"/>
        <v>2.9875019999999495</v>
      </c>
      <c r="G938" s="11">
        <f t="shared" si="75"/>
        <v>765.51750199999992</v>
      </c>
      <c r="H938" s="17"/>
      <c r="I938" s="16"/>
      <c r="J938" s="11"/>
      <c r="K938" s="11"/>
      <c r="L938" s="37"/>
    </row>
    <row r="939" spans="1:12">
      <c r="A939" s="27">
        <v>37096</v>
      </c>
      <c r="B939" s="11">
        <v>137.59</v>
      </c>
      <c r="C939" s="11">
        <f t="shared" si="71"/>
        <v>762.31999999999994</v>
      </c>
      <c r="D939" s="16">
        <f t="shared" si="72"/>
        <v>1422.41</v>
      </c>
      <c r="E939" s="16">
        <f t="shared" si="73"/>
        <v>1425.3970610000001</v>
      </c>
      <c r="F939" s="11">
        <f t="shared" si="74"/>
        <v>2.9870610000000397</v>
      </c>
      <c r="G939" s="11">
        <f t="shared" si="75"/>
        <v>765.30706099999998</v>
      </c>
      <c r="H939" s="17"/>
      <c r="I939" s="16"/>
      <c r="J939" s="11"/>
      <c r="K939" s="11"/>
      <c r="L939" s="37"/>
    </row>
    <row r="940" spans="1:12">
      <c r="A940" s="27">
        <v>37097</v>
      </c>
      <c r="B940" s="11">
        <v>137.52000000000001</v>
      </c>
      <c r="C940" s="11">
        <f t="shared" si="71"/>
        <v>762.39</v>
      </c>
      <c r="D940" s="16">
        <f t="shared" si="72"/>
        <v>1422.48</v>
      </c>
      <c r="E940" s="16">
        <f t="shared" si="73"/>
        <v>1425.467208</v>
      </c>
      <c r="F940" s="11">
        <f t="shared" si="74"/>
        <v>2.9872080000000096</v>
      </c>
      <c r="G940" s="11">
        <f t="shared" si="75"/>
        <v>765.377208</v>
      </c>
      <c r="H940" s="17"/>
      <c r="I940" s="16"/>
      <c r="J940" s="11"/>
      <c r="K940" s="11"/>
      <c r="L940" s="37"/>
    </row>
    <row r="941" spans="1:12">
      <c r="A941" s="27">
        <v>37098</v>
      </c>
      <c r="B941" s="11">
        <v>137.6</v>
      </c>
      <c r="C941" s="11">
        <f t="shared" si="71"/>
        <v>762.31</v>
      </c>
      <c r="D941" s="16">
        <f t="shared" si="72"/>
        <v>1422.4</v>
      </c>
      <c r="E941" s="16">
        <f t="shared" si="73"/>
        <v>1425.3870400000001</v>
      </c>
      <c r="F941" s="11">
        <f t="shared" si="74"/>
        <v>2.987039999999979</v>
      </c>
      <c r="G941" s="11">
        <f t="shared" si="75"/>
        <v>765.29703999999992</v>
      </c>
      <c r="H941" s="17"/>
      <c r="I941" s="16"/>
      <c r="J941" s="11"/>
      <c r="K941" s="11"/>
      <c r="L941" s="37"/>
    </row>
    <row r="942" spans="1:12">
      <c r="A942" s="27">
        <v>37099</v>
      </c>
      <c r="B942" s="11">
        <v>137.66999999999999</v>
      </c>
      <c r="C942" s="11">
        <f t="shared" si="71"/>
        <v>762.24</v>
      </c>
      <c r="D942" s="16">
        <f t="shared" si="72"/>
        <v>1422.33</v>
      </c>
      <c r="E942" s="16">
        <f t="shared" si="73"/>
        <v>1425.3168929999999</v>
      </c>
      <c r="F942" s="11">
        <f t="shared" si="74"/>
        <v>2.9868930000000091</v>
      </c>
      <c r="G942" s="11">
        <f t="shared" si="75"/>
        <v>765.22689300000002</v>
      </c>
      <c r="H942" s="17"/>
      <c r="I942" s="16"/>
      <c r="J942" s="11"/>
      <c r="K942" s="11"/>
      <c r="L942" s="37"/>
    </row>
    <row r="943" spans="1:12">
      <c r="A943" s="27">
        <v>37100</v>
      </c>
      <c r="B943" s="11">
        <v>138.03</v>
      </c>
      <c r="C943" s="11">
        <f t="shared" si="71"/>
        <v>761.88</v>
      </c>
      <c r="D943" s="16">
        <f t="shared" si="72"/>
        <v>1421.97</v>
      </c>
      <c r="E943" s="16">
        <f t="shared" si="73"/>
        <v>1424.9561370000001</v>
      </c>
      <c r="F943" s="11">
        <f t="shared" si="74"/>
        <v>2.9861370000000989</v>
      </c>
      <c r="G943" s="11">
        <f t="shared" si="75"/>
        <v>764.86613700000009</v>
      </c>
      <c r="H943" s="17"/>
      <c r="I943" s="16"/>
      <c r="J943" s="11"/>
      <c r="K943" s="11"/>
      <c r="L943" s="37"/>
    </row>
    <row r="944" spans="1:12">
      <c r="A944" s="27">
        <v>37101</v>
      </c>
      <c r="B944" s="11">
        <v>138.19999999999999</v>
      </c>
      <c r="C944" s="11">
        <f t="shared" si="71"/>
        <v>761.71</v>
      </c>
      <c r="D944" s="16">
        <f t="shared" si="72"/>
        <v>1421.8</v>
      </c>
      <c r="E944" s="16">
        <f t="shared" si="73"/>
        <v>1424.7857799999999</v>
      </c>
      <c r="F944" s="11">
        <f t="shared" si="74"/>
        <v>2.985779999999977</v>
      </c>
      <c r="G944" s="11">
        <f t="shared" si="75"/>
        <v>764.69578000000001</v>
      </c>
      <c r="H944" s="17"/>
      <c r="I944" s="16"/>
      <c r="J944" s="11"/>
      <c r="K944" s="11"/>
      <c r="L944" s="37"/>
    </row>
    <row r="945" spans="1:12">
      <c r="A945" s="27">
        <v>37102</v>
      </c>
      <c r="B945" s="11">
        <v>138.21</v>
      </c>
      <c r="C945" s="11">
        <f t="shared" si="71"/>
        <v>761.69999999999993</v>
      </c>
      <c r="D945" s="16">
        <f t="shared" si="72"/>
        <v>1421.79</v>
      </c>
      <c r="E945" s="16">
        <f t="shared" si="73"/>
        <v>1424.7757589999999</v>
      </c>
      <c r="F945" s="11">
        <f t="shared" si="74"/>
        <v>2.9857589999999163</v>
      </c>
      <c r="G945" s="11">
        <f t="shared" si="75"/>
        <v>764.68575899999985</v>
      </c>
      <c r="H945" s="17"/>
      <c r="I945" s="16"/>
      <c r="J945" s="11"/>
      <c r="K945" s="11"/>
      <c r="L945" s="37"/>
    </row>
    <row r="946" spans="1:12">
      <c r="A946" s="27">
        <v>37103</v>
      </c>
      <c r="B946" s="11">
        <v>138.56</v>
      </c>
      <c r="C946" s="11">
        <f t="shared" si="71"/>
        <v>761.34999999999991</v>
      </c>
      <c r="D946" s="16">
        <f t="shared" si="72"/>
        <v>1421.44</v>
      </c>
      <c r="E946" s="16">
        <f t="shared" si="73"/>
        <v>1424.4250240000001</v>
      </c>
      <c r="F946" s="11">
        <f t="shared" si="74"/>
        <v>2.9850240000000667</v>
      </c>
      <c r="G946" s="11">
        <f t="shared" si="75"/>
        <v>764.33502399999998</v>
      </c>
      <c r="H946" s="17"/>
      <c r="I946" s="16"/>
      <c r="J946" s="11"/>
      <c r="K946" s="11"/>
      <c r="L946" s="37"/>
    </row>
    <row r="947" spans="1:12">
      <c r="A947" s="27">
        <v>37104</v>
      </c>
      <c r="B947" s="11">
        <v>139.06</v>
      </c>
      <c r="C947" s="11">
        <f t="shared" si="71"/>
        <v>760.84999999999991</v>
      </c>
      <c r="D947" s="16">
        <f t="shared" si="72"/>
        <v>1420.94</v>
      </c>
      <c r="E947" s="16">
        <f t="shared" si="73"/>
        <v>1423.923974</v>
      </c>
      <c r="F947" s="11">
        <f t="shared" si="74"/>
        <v>2.9839739999999892</v>
      </c>
      <c r="G947" s="11">
        <f t="shared" si="75"/>
        <v>763.8339739999999</v>
      </c>
      <c r="H947" s="17"/>
      <c r="I947" s="16"/>
      <c r="J947" s="11"/>
      <c r="K947" s="11"/>
      <c r="L947" s="37"/>
    </row>
    <row r="948" spans="1:12">
      <c r="A948" s="27">
        <v>37105</v>
      </c>
      <c r="B948" s="11">
        <v>139.36000000000001</v>
      </c>
      <c r="C948" s="11">
        <f t="shared" si="71"/>
        <v>760.55</v>
      </c>
      <c r="D948" s="16">
        <f t="shared" si="72"/>
        <v>1420.6399999999999</v>
      </c>
      <c r="E948" s="16">
        <f t="shared" si="73"/>
        <v>1423.6233439999999</v>
      </c>
      <c r="F948" s="11">
        <f t="shared" si="74"/>
        <v>2.9833439999999882</v>
      </c>
      <c r="G948" s="11">
        <f t="shared" si="75"/>
        <v>763.53334399999994</v>
      </c>
      <c r="H948" s="17"/>
      <c r="I948" s="16"/>
      <c r="J948" s="11"/>
      <c r="K948" s="11"/>
      <c r="L948" s="37"/>
    </row>
    <row r="949" spans="1:12">
      <c r="A949" s="27">
        <v>37106</v>
      </c>
      <c r="B949" s="11">
        <v>139.36000000000001</v>
      </c>
      <c r="C949" s="11">
        <f t="shared" si="71"/>
        <v>760.55</v>
      </c>
      <c r="D949" s="16">
        <f t="shared" si="72"/>
        <v>1420.6399999999999</v>
      </c>
      <c r="E949" s="16">
        <f t="shared" si="73"/>
        <v>1423.6233439999999</v>
      </c>
      <c r="F949" s="11">
        <f t="shared" si="74"/>
        <v>2.9833439999999882</v>
      </c>
      <c r="G949" s="11">
        <f t="shared" si="75"/>
        <v>763.53334399999994</v>
      </c>
      <c r="H949" s="17"/>
      <c r="I949" s="16"/>
      <c r="J949" s="11"/>
      <c r="K949" s="11"/>
      <c r="L949" s="37"/>
    </row>
    <row r="950" spans="1:12">
      <c r="A950" s="27">
        <v>37107</v>
      </c>
      <c r="B950" s="11">
        <v>139.41999999999999</v>
      </c>
      <c r="C950" s="11">
        <f t="shared" si="71"/>
        <v>760.49</v>
      </c>
      <c r="D950" s="16">
        <f t="shared" si="72"/>
        <v>1420.58</v>
      </c>
      <c r="E950" s="16">
        <f t="shared" si="73"/>
        <v>1423.563218</v>
      </c>
      <c r="F950" s="11">
        <f t="shared" si="74"/>
        <v>2.983218000000079</v>
      </c>
      <c r="G950" s="11">
        <f t="shared" si="75"/>
        <v>763.47321800000009</v>
      </c>
      <c r="H950" s="17"/>
      <c r="I950" s="16"/>
      <c r="J950" s="11"/>
      <c r="K950" s="11"/>
      <c r="L950" s="37"/>
    </row>
    <row r="951" spans="1:12">
      <c r="A951" s="27">
        <v>37108</v>
      </c>
      <c r="B951" s="11">
        <v>139.44</v>
      </c>
      <c r="C951" s="11">
        <f t="shared" si="71"/>
        <v>760.47</v>
      </c>
      <c r="D951" s="16">
        <f t="shared" si="72"/>
        <v>1420.56</v>
      </c>
      <c r="E951" s="16">
        <f t="shared" si="73"/>
        <v>1423.5431759999999</v>
      </c>
      <c r="F951" s="11">
        <f t="shared" si="74"/>
        <v>2.9831759999999576</v>
      </c>
      <c r="G951" s="11">
        <f t="shared" si="75"/>
        <v>763.45317599999998</v>
      </c>
      <c r="H951" s="17"/>
      <c r="I951" s="16"/>
      <c r="J951" s="11"/>
      <c r="K951" s="11"/>
      <c r="L951" s="37"/>
    </row>
    <row r="952" spans="1:12">
      <c r="A952" s="27">
        <v>37109</v>
      </c>
      <c r="B952" s="11">
        <v>139.19</v>
      </c>
      <c r="C952" s="11">
        <f t="shared" si="71"/>
        <v>760.72</v>
      </c>
      <c r="D952" s="16">
        <f t="shared" si="72"/>
        <v>1420.81</v>
      </c>
      <c r="E952" s="16">
        <f t="shared" si="73"/>
        <v>1423.7937009999998</v>
      </c>
      <c r="F952" s="11">
        <f t="shared" si="74"/>
        <v>2.9837009999998827</v>
      </c>
      <c r="G952" s="11">
        <f t="shared" si="75"/>
        <v>763.70370099999991</v>
      </c>
      <c r="H952" s="17"/>
      <c r="I952" s="16"/>
      <c r="J952" s="11"/>
      <c r="K952" s="11"/>
      <c r="L952" s="37"/>
    </row>
    <row r="953" spans="1:12">
      <c r="A953" s="27">
        <v>37110</v>
      </c>
      <c r="B953" s="11">
        <v>139.09</v>
      </c>
      <c r="C953" s="11">
        <f t="shared" si="71"/>
        <v>760.81999999999994</v>
      </c>
      <c r="D953" s="16">
        <f t="shared" si="72"/>
        <v>1420.91</v>
      </c>
      <c r="E953" s="16">
        <f t="shared" si="73"/>
        <v>1423.8939110000001</v>
      </c>
      <c r="F953" s="11">
        <f t="shared" si="74"/>
        <v>2.9839110000000346</v>
      </c>
      <c r="G953" s="11">
        <f t="shared" si="75"/>
        <v>763.80391099999997</v>
      </c>
      <c r="H953" s="17"/>
      <c r="I953" s="16"/>
      <c r="J953" s="11"/>
      <c r="K953" s="11"/>
      <c r="L953" s="37"/>
    </row>
    <row r="954" spans="1:12">
      <c r="A954" s="27">
        <v>37111</v>
      </c>
      <c r="B954" s="11">
        <v>139.08000000000001</v>
      </c>
      <c r="C954" s="11">
        <f t="shared" si="71"/>
        <v>760.82999999999993</v>
      </c>
      <c r="D954" s="16">
        <f t="shared" si="72"/>
        <v>1420.92</v>
      </c>
      <c r="E954" s="16">
        <f t="shared" si="73"/>
        <v>1423.9039320000002</v>
      </c>
      <c r="F954" s="11">
        <f t="shared" si="74"/>
        <v>2.9839320000000953</v>
      </c>
      <c r="G954" s="11">
        <f t="shared" si="75"/>
        <v>763.81393200000002</v>
      </c>
      <c r="H954" s="17"/>
      <c r="I954" s="16"/>
      <c r="J954" s="11"/>
      <c r="K954" s="11"/>
      <c r="L954" s="37"/>
    </row>
    <row r="955" spans="1:12">
      <c r="A955" s="27">
        <v>37112</v>
      </c>
      <c r="B955" s="11">
        <v>139.13999999999999</v>
      </c>
      <c r="C955" s="11">
        <f t="shared" si="71"/>
        <v>760.77</v>
      </c>
      <c r="D955" s="16">
        <f t="shared" si="72"/>
        <v>1420.8600000000001</v>
      </c>
      <c r="E955" s="16">
        <f t="shared" si="73"/>
        <v>1423.8438060000001</v>
      </c>
      <c r="F955" s="11">
        <f t="shared" si="74"/>
        <v>2.9838059999999587</v>
      </c>
      <c r="G955" s="11">
        <f t="shared" si="75"/>
        <v>763.75380599999994</v>
      </c>
      <c r="H955" s="17"/>
      <c r="I955" s="16"/>
      <c r="J955" s="11"/>
      <c r="K955" s="11"/>
      <c r="L955" s="37"/>
    </row>
    <row r="956" spans="1:12">
      <c r="A956" s="27">
        <v>37113</v>
      </c>
      <c r="B956" s="11">
        <v>139.16</v>
      </c>
      <c r="C956" s="11">
        <f t="shared" si="71"/>
        <v>760.75</v>
      </c>
      <c r="D956" s="16">
        <f t="shared" si="72"/>
        <v>1420.84</v>
      </c>
      <c r="E956" s="16">
        <f t="shared" si="73"/>
        <v>1423.823764</v>
      </c>
      <c r="F956" s="11">
        <f t="shared" si="74"/>
        <v>2.9837640000000647</v>
      </c>
      <c r="G956" s="11">
        <f t="shared" si="75"/>
        <v>763.73376400000006</v>
      </c>
      <c r="H956" s="17"/>
      <c r="I956" s="16"/>
      <c r="J956" s="11"/>
      <c r="K956" s="11"/>
      <c r="L956" s="37"/>
    </row>
    <row r="957" spans="1:12">
      <c r="A957" s="27">
        <v>37114</v>
      </c>
      <c r="B957" s="11">
        <v>139.30000000000001</v>
      </c>
      <c r="C957" s="11">
        <f t="shared" si="71"/>
        <v>760.6099999999999</v>
      </c>
      <c r="D957" s="16">
        <f t="shared" si="72"/>
        <v>1420.7</v>
      </c>
      <c r="E957" s="16">
        <f t="shared" si="73"/>
        <v>1423.6834699999999</v>
      </c>
      <c r="F957" s="11">
        <f t="shared" ref="F957:F988" si="76">G957-C957</f>
        <v>2.9834699999998975</v>
      </c>
      <c r="G957" s="11">
        <f t="shared" ref="G957:G988" si="77">C957+(E957-D957)</f>
        <v>763.5934699999998</v>
      </c>
      <c r="H957" s="17"/>
      <c r="I957" s="16"/>
      <c r="J957" s="11"/>
      <c r="K957" s="11"/>
      <c r="L957" s="37"/>
    </row>
    <row r="958" spans="1:12">
      <c r="A958" s="27">
        <v>37115</v>
      </c>
      <c r="B958" s="11">
        <v>139.61000000000001</v>
      </c>
      <c r="C958" s="11">
        <f t="shared" si="71"/>
        <v>760.3</v>
      </c>
      <c r="D958" s="16">
        <f t="shared" si="72"/>
        <v>1420.3899999999999</v>
      </c>
      <c r="E958" s="16">
        <f t="shared" si="73"/>
        <v>1423.3728189999999</v>
      </c>
      <c r="F958" s="11">
        <f t="shared" si="76"/>
        <v>2.9828190000000632</v>
      </c>
      <c r="G958" s="11">
        <f t="shared" si="77"/>
        <v>763.28281900000002</v>
      </c>
      <c r="H958" s="17"/>
      <c r="I958" s="16"/>
      <c r="J958" s="11"/>
      <c r="K958" s="11"/>
      <c r="L958" s="37"/>
    </row>
    <row r="959" spans="1:12">
      <c r="A959" s="27">
        <v>37116</v>
      </c>
      <c r="B959" s="11">
        <v>139.71</v>
      </c>
      <c r="C959" s="11">
        <f t="shared" si="71"/>
        <v>760.19999999999993</v>
      </c>
      <c r="D959" s="16">
        <f t="shared" si="72"/>
        <v>1420.29</v>
      </c>
      <c r="E959" s="16">
        <f t="shared" si="73"/>
        <v>1423.2726089999999</v>
      </c>
      <c r="F959" s="11">
        <f t="shared" si="76"/>
        <v>2.9826089999999112</v>
      </c>
      <c r="G959" s="11">
        <f t="shared" si="77"/>
        <v>763.18260899999984</v>
      </c>
      <c r="H959" s="17"/>
      <c r="I959" s="16"/>
      <c r="J959" s="11"/>
      <c r="K959" s="11"/>
      <c r="L959" s="37"/>
    </row>
    <row r="960" spans="1:12">
      <c r="A960" s="27">
        <v>37117</v>
      </c>
      <c r="B960" s="11">
        <v>139.78</v>
      </c>
      <c r="C960" s="11">
        <f t="shared" si="71"/>
        <v>760.13</v>
      </c>
      <c r="D960" s="16">
        <f t="shared" si="72"/>
        <v>1420.22</v>
      </c>
      <c r="E960" s="16">
        <f t="shared" si="73"/>
        <v>1423.202462</v>
      </c>
      <c r="F960" s="11">
        <f t="shared" si="76"/>
        <v>2.9824619999999413</v>
      </c>
      <c r="G960" s="11">
        <f t="shared" si="77"/>
        <v>763.11246199999994</v>
      </c>
      <c r="H960" s="17"/>
      <c r="I960" s="16"/>
      <c r="J960" s="11"/>
      <c r="K960" s="11"/>
      <c r="L960" s="37"/>
    </row>
    <row r="961" spans="1:12">
      <c r="A961" s="27">
        <v>37118</v>
      </c>
      <c r="B961" s="11">
        <v>139.84</v>
      </c>
      <c r="C961" s="11">
        <f t="shared" si="71"/>
        <v>760.06999999999994</v>
      </c>
      <c r="D961" s="16">
        <f t="shared" si="72"/>
        <v>1420.16</v>
      </c>
      <c r="E961" s="16">
        <f t="shared" si="73"/>
        <v>1423.1423360000001</v>
      </c>
      <c r="F961" s="11">
        <f t="shared" si="76"/>
        <v>2.9823360000000321</v>
      </c>
      <c r="G961" s="11">
        <f t="shared" si="77"/>
        <v>763.05233599999997</v>
      </c>
      <c r="H961" s="17"/>
      <c r="I961" s="16"/>
      <c r="J961" s="11"/>
      <c r="K961" s="11"/>
      <c r="L961" s="37"/>
    </row>
    <row r="962" spans="1:12">
      <c r="A962" s="27">
        <v>37119</v>
      </c>
      <c r="B962" s="11">
        <v>140.12</v>
      </c>
      <c r="C962" s="11">
        <f t="shared" si="71"/>
        <v>759.79</v>
      </c>
      <c r="D962" s="16">
        <f t="shared" si="72"/>
        <v>1419.88</v>
      </c>
      <c r="E962" s="16">
        <f t="shared" si="73"/>
        <v>1422.861748</v>
      </c>
      <c r="F962" s="11">
        <f t="shared" si="76"/>
        <v>2.981747999999925</v>
      </c>
      <c r="G962" s="11">
        <f t="shared" si="77"/>
        <v>762.77174799999989</v>
      </c>
      <c r="H962" s="17"/>
      <c r="I962" s="16"/>
      <c r="J962" s="11"/>
      <c r="K962" s="11"/>
      <c r="L962" s="37"/>
    </row>
    <row r="963" spans="1:12">
      <c r="A963" s="27">
        <v>37120</v>
      </c>
      <c r="B963" s="11">
        <v>140.28</v>
      </c>
      <c r="C963" s="11">
        <f t="shared" si="71"/>
        <v>759.63</v>
      </c>
      <c r="D963" s="16">
        <f t="shared" si="72"/>
        <v>1419.72</v>
      </c>
      <c r="E963" s="16">
        <f t="shared" si="73"/>
        <v>1422.7014120000001</v>
      </c>
      <c r="F963" s="11">
        <f t="shared" si="76"/>
        <v>2.9814120000000912</v>
      </c>
      <c r="G963" s="11">
        <f t="shared" si="77"/>
        <v>762.61141200000009</v>
      </c>
      <c r="H963" s="17"/>
      <c r="I963" s="16"/>
      <c r="J963" s="11"/>
      <c r="K963" s="11"/>
      <c r="L963" s="37"/>
    </row>
    <row r="964" spans="1:12">
      <c r="A964" s="27">
        <v>37121</v>
      </c>
      <c r="B964" s="11">
        <v>140.16999999999999</v>
      </c>
      <c r="C964" s="11">
        <f t="shared" si="71"/>
        <v>759.74</v>
      </c>
      <c r="D964" s="16">
        <f t="shared" si="72"/>
        <v>1419.83</v>
      </c>
      <c r="E964" s="16">
        <f t="shared" si="73"/>
        <v>1422.811643</v>
      </c>
      <c r="F964" s="11">
        <f t="shared" si="76"/>
        <v>2.9816430000000764</v>
      </c>
      <c r="G964" s="11">
        <f t="shared" si="77"/>
        <v>762.72164300000009</v>
      </c>
      <c r="H964" s="17"/>
      <c r="I964" s="16"/>
      <c r="J964" s="11"/>
      <c r="K964" s="11"/>
      <c r="L964" s="37"/>
    </row>
    <row r="965" spans="1:12">
      <c r="A965" s="27">
        <v>37122</v>
      </c>
      <c r="B965" s="11">
        <v>140.09</v>
      </c>
      <c r="C965" s="11">
        <f t="shared" si="71"/>
        <v>759.81999999999994</v>
      </c>
      <c r="D965" s="16">
        <f t="shared" si="72"/>
        <v>1419.91</v>
      </c>
      <c r="E965" s="16">
        <f t="shared" si="73"/>
        <v>1422.891811</v>
      </c>
      <c r="F965" s="11">
        <f t="shared" si="76"/>
        <v>2.9818109999998796</v>
      </c>
      <c r="G965" s="11">
        <f t="shared" si="77"/>
        <v>762.80181099999982</v>
      </c>
      <c r="H965" s="17"/>
      <c r="I965" s="16"/>
      <c r="J965" s="11"/>
      <c r="K965" s="11"/>
      <c r="L965" s="37"/>
    </row>
    <row r="966" spans="1:12">
      <c r="A966" s="27">
        <v>37123</v>
      </c>
      <c r="B966" s="11">
        <v>139.91</v>
      </c>
      <c r="C966" s="11">
        <f t="shared" si="71"/>
        <v>760</v>
      </c>
      <c r="D966" s="16">
        <f t="shared" si="72"/>
        <v>1420.09</v>
      </c>
      <c r="E966" s="16">
        <f t="shared" si="73"/>
        <v>1423.072189</v>
      </c>
      <c r="F966" s="11">
        <f t="shared" si="76"/>
        <v>2.9821890000000622</v>
      </c>
      <c r="G966" s="11">
        <f t="shared" si="77"/>
        <v>762.98218900000006</v>
      </c>
      <c r="H966" s="17"/>
      <c r="I966" s="16"/>
      <c r="J966" s="11"/>
      <c r="K966" s="11"/>
      <c r="L966" s="37"/>
    </row>
    <row r="967" spans="1:12">
      <c r="A967" s="27">
        <v>37124</v>
      </c>
      <c r="B967" s="11">
        <v>139.88999999999999</v>
      </c>
      <c r="C967" s="11">
        <f t="shared" si="71"/>
        <v>760.02</v>
      </c>
      <c r="D967" s="16">
        <f t="shared" si="72"/>
        <v>1420.1100000000001</v>
      </c>
      <c r="E967" s="16">
        <f t="shared" si="73"/>
        <v>1423.0922310000001</v>
      </c>
      <c r="F967" s="11">
        <f t="shared" si="76"/>
        <v>2.9822309999999561</v>
      </c>
      <c r="G967" s="11">
        <f t="shared" si="77"/>
        <v>763.00223099999994</v>
      </c>
      <c r="H967" s="17"/>
      <c r="I967" s="16"/>
      <c r="J967" s="11"/>
      <c r="K967" s="11"/>
      <c r="L967" s="37"/>
    </row>
    <row r="968" spans="1:12">
      <c r="A968" s="27">
        <v>37125</v>
      </c>
      <c r="B968" s="11">
        <v>139.99</v>
      </c>
      <c r="C968" s="11">
        <f t="shared" si="71"/>
        <v>759.92</v>
      </c>
      <c r="D968" s="16">
        <f t="shared" si="72"/>
        <v>1420.01</v>
      </c>
      <c r="E968" s="16">
        <f t="shared" si="73"/>
        <v>1422.992021</v>
      </c>
      <c r="F968" s="11">
        <f t="shared" si="76"/>
        <v>2.9820210000000316</v>
      </c>
      <c r="G968" s="11">
        <f t="shared" si="77"/>
        <v>762.90202099999999</v>
      </c>
      <c r="H968" s="17"/>
      <c r="I968" s="16"/>
      <c r="J968" s="11"/>
      <c r="K968" s="11"/>
      <c r="L968" s="37"/>
    </row>
    <row r="969" spans="1:12">
      <c r="A969" s="27">
        <v>37126</v>
      </c>
      <c r="B969" s="11">
        <v>140.09</v>
      </c>
      <c r="C969" s="11">
        <f t="shared" si="71"/>
        <v>759.81999999999994</v>
      </c>
      <c r="D969" s="16">
        <f t="shared" si="72"/>
        <v>1419.91</v>
      </c>
      <c r="E969" s="16">
        <f t="shared" si="73"/>
        <v>1422.891811</v>
      </c>
      <c r="F969" s="11">
        <f t="shared" si="76"/>
        <v>2.9818109999998796</v>
      </c>
      <c r="G969" s="11">
        <f t="shared" si="77"/>
        <v>762.80181099999982</v>
      </c>
      <c r="H969" s="17"/>
      <c r="I969" s="16"/>
      <c r="J969" s="11"/>
      <c r="K969" s="11"/>
      <c r="L969" s="37"/>
    </row>
    <row r="970" spans="1:12">
      <c r="A970" s="27">
        <v>37127</v>
      </c>
      <c r="B970" s="11">
        <v>140.36000000000001</v>
      </c>
      <c r="C970" s="11">
        <f t="shared" si="71"/>
        <v>759.55</v>
      </c>
      <c r="D970" s="16">
        <f t="shared" si="72"/>
        <v>1419.6399999999999</v>
      </c>
      <c r="E970" s="16">
        <f t="shared" si="73"/>
        <v>1422.6212439999999</v>
      </c>
      <c r="F970" s="11">
        <f t="shared" si="76"/>
        <v>2.9812440000000606</v>
      </c>
      <c r="G970" s="11">
        <f t="shared" si="77"/>
        <v>762.53124400000002</v>
      </c>
      <c r="H970" s="17"/>
      <c r="I970" s="16"/>
      <c r="J970" s="11"/>
      <c r="K970" s="11"/>
      <c r="L970" s="37"/>
    </row>
    <row r="971" spans="1:12">
      <c r="A971" s="27">
        <v>37128</v>
      </c>
      <c r="B971" s="11">
        <v>140.63</v>
      </c>
      <c r="C971" s="11">
        <f t="shared" si="71"/>
        <v>759.28</v>
      </c>
      <c r="D971" s="16">
        <f t="shared" si="72"/>
        <v>1419.37</v>
      </c>
      <c r="E971" s="16">
        <f t="shared" si="73"/>
        <v>1422.3506769999999</v>
      </c>
      <c r="F971" s="11">
        <f t="shared" si="76"/>
        <v>2.9806770000000142</v>
      </c>
      <c r="G971" s="11">
        <f t="shared" si="77"/>
        <v>762.26067699999999</v>
      </c>
      <c r="H971" s="17"/>
      <c r="I971" s="16"/>
      <c r="J971" s="11"/>
      <c r="K971" s="11"/>
      <c r="L971" s="37"/>
    </row>
    <row r="972" spans="1:12">
      <c r="A972" s="27">
        <v>37129</v>
      </c>
      <c r="B972" s="11">
        <v>141</v>
      </c>
      <c r="C972" s="11">
        <f t="shared" si="71"/>
        <v>758.91</v>
      </c>
      <c r="D972" s="16">
        <f t="shared" si="72"/>
        <v>1419</v>
      </c>
      <c r="E972" s="16">
        <f t="shared" si="73"/>
        <v>1421.9799</v>
      </c>
      <c r="F972" s="11">
        <f t="shared" si="76"/>
        <v>2.9799000000000433</v>
      </c>
      <c r="G972" s="11">
        <f t="shared" si="77"/>
        <v>761.88990000000001</v>
      </c>
      <c r="H972" s="17"/>
      <c r="I972" s="16"/>
      <c r="J972" s="11"/>
      <c r="K972" s="11"/>
      <c r="L972" s="37"/>
    </row>
    <row r="973" spans="1:12">
      <c r="A973" s="27">
        <v>37130</v>
      </c>
      <c r="B973" s="11">
        <v>140.38999999999999</v>
      </c>
      <c r="C973" s="11">
        <f t="shared" si="71"/>
        <v>759.52</v>
      </c>
      <c r="D973" s="16">
        <f t="shared" si="72"/>
        <v>1419.6100000000001</v>
      </c>
      <c r="E973" s="16">
        <f t="shared" si="73"/>
        <v>1422.591181</v>
      </c>
      <c r="F973" s="11">
        <f t="shared" si="76"/>
        <v>2.9811809999998786</v>
      </c>
      <c r="G973" s="11">
        <f t="shared" si="77"/>
        <v>762.50118099999986</v>
      </c>
      <c r="H973" s="17"/>
      <c r="I973" s="16"/>
      <c r="J973" s="11"/>
      <c r="K973" s="11"/>
      <c r="L973" s="37"/>
    </row>
    <row r="974" spans="1:12">
      <c r="A974" s="27">
        <v>37131</v>
      </c>
      <c r="B974" s="11">
        <v>139.06</v>
      </c>
      <c r="C974" s="11">
        <f t="shared" si="71"/>
        <v>760.84999999999991</v>
      </c>
      <c r="D974" s="16">
        <f t="shared" si="72"/>
        <v>1420.94</v>
      </c>
      <c r="E974" s="16">
        <f t="shared" si="73"/>
        <v>1423.923974</v>
      </c>
      <c r="F974" s="11">
        <f t="shared" si="76"/>
        <v>2.9839739999999892</v>
      </c>
      <c r="G974" s="11">
        <f t="shared" si="77"/>
        <v>763.8339739999999</v>
      </c>
      <c r="H974" s="17"/>
      <c r="I974" s="16"/>
      <c r="J974" s="11"/>
      <c r="K974" s="11"/>
      <c r="L974" s="37"/>
    </row>
    <row r="975" spans="1:12">
      <c r="A975" s="27">
        <v>37132</v>
      </c>
      <c r="B975" s="11">
        <v>138.33000000000001</v>
      </c>
      <c r="C975" s="11">
        <f t="shared" si="71"/>
        <v>761.57999999999993</v>
      </c>
      <c r="D975" s="16">
        <f t="shared" si="72"/>
        <v>1421.67</v>
      </c>
      <c r="E975" s="16">
        <f t="shared" si="73"/>
        <v>1424.6555070000002</v>
      </c>
      <c r="F975" s="11">
        <f t="shared" si="76"/>
        <v>2.9855070000000978</v>
      </c>
      <c r="G975" s="11">
        <f t="shared" si="77"/>
        <v>764.56550700000003</v>
      </c>
      <c r="H975" s="17"/>
      <c r="I975" s="16"/>
      <c r="J975" s="11"/>
      <c r="K975" s="11"/>
      <c r="L975" s="37"/>
    </row>
    <row r="976" spans="1:12">
      <c r="A976" s="27">
        <v>37133</v>
      </c>
      <c r="B976" s="11">
        <v>137.80000000000001</v>
      </c>
      <c r="C976" s="11">
        <f t="shared" si="71"/>
        <v>762.1099999999999</v>
      </c>
      <c r="D976" s="16">
        <f t="shared" si="72"/>
        <v>1422.2</v>
      </c>
      <c r="E976" s="16">
        <f t="shared" si="73"/>
        <v>1425.1866199999999</v>
      </c>
      <c r="F976" s="11">
        <f t="shared" si="76"/>
        <v>2.9866199999999026</v>
      </c>
      <c r="G976" s="11">
        <f t="shared" si="77"/>
        <v>765.0966199999998</v>
      </c>
      <c r="H976" s="17"/>
      <c r="I976" s="16"/>
      <c r="J976" s="11"/>
      <c r="K976" s="11"/>
      <c r="L976" s="37"/>
    </row>
    <row r="977" spans="1:12">
      <c r="A977" s="27">
        <v>37134</v>
      </c>
      <c r="B977" s="11">
        <v>137.32</v>
      </c>
      <c r="C977" s="11">
        <f t="shared" si="71"/>
        <v>762.58999999999992</v>
      </c>
      <c r="D977" s="16">
        <f t="shared" si="72"/>
        <v>1422.68</v>
      </c>
      <c r="E977" s="16">
        <f t="shared" si="73"/>
        <v>1425.6676280000001</v>
      </c>
      <c r="F977" s="11">
        <f t="shared" si="76"/>
        <v>2.9876280000000861</v>
      </c>
      <c r="G977" s="11">
        <f t="shared" si="77"/>
        <v>765.577628</v>
      </c>
      <c r="H977" s="17"/>
      <c r="I977" s="16"/>
      <c r="J977" s="11"/>
      <c r="K977" s="11"/>
      <c r="L977" s="37"/>
    </row>
    <row r="978" spans="1:12">
      <c r="A978" s="27">
        <v>37135</v>
      </c>
      <c r="B978" s="11">
        <v>136.82</v>
      </c>
      <c r="C978" s="11">
        <f t="shared" si="71"/>
        <v>763.08999999999992</v>
      </c>
      <c r="D978" s="16">
        <f t="shared" si="72"/>
        <v>1423.18</v>
      </c>
      <c r="E978" s="16">
        <f t="shared" si="73"/>
        <v>1426.168678</v>
      </c>
      <c r="F978" s="11">
        <f t="shared" si="76"/>
        <v>2.9886779999999362</v>
      </c>
      <c r="G978" s="11">
        <f t="shared" si="77"/>
        <v>766.07867799999985</v>
      </c>
      <c r="H978" s="17"/>
      <c r="I978" s="16"/>
      <c r="J978" s="11"/>
      <c r="K978" s="11"/>
      <c r="L978" s="37"/>
    </row>
    <row r="979" spans="1:12">
      <c r="A979" s="27">
        <v>37136</v>
      </c>
      <c r="B979" s="11">
        <v>136.22999999999999</v>
      </c>
      <c r="C979" s="11">
        <f t="shared" si="71"/>
        <v>763.68</v>
      </c>
      <c r="D979" s="16">
        <f t="shared" si="72"/>
        <v>1423.77</v>
      </c>
      <c r="E979" s="16">
        <f t="shared" si="73"/>
        <v>1426.7599169999999</v>
      </c>
      <c r="F979" s="11">
        <f t="shared" si="76"/>
        <v>2.9899169999998776</v>
      </c>
      <c r="G979" s="11">
        <f t="shared" si="77"/>
        <v>766.66991699999983</v>
      </c>
      <c r="H979" s="17"/>
      <c r="I979" s="16"/>
      <c r="J979" s="11"/>
      <c r="K979" s="11"/>
      <c r="L979" s="37"/>
    </row>
    <row r="980" spans="1:12">
      <c r="A980" s="27">
        <v>37137</v>
      </c>
      <c r="B980" s="11">
        <v>135.63999999999999</v>
      </c>
      <c r="C980" s="11">
        <f t="shared" si="71"/>
        <v>764.27</v>
      </c>
      <c r="D980" s="16">
        <f t="shared" si="72"/>
        <v>1424.3600000000001</v>
      </c>
      <c r="E980" s="16">
        <f t="shared" si="73"/>
        <v>1427.3511560000002</v>
      </c>
      <c r="F980" s="11">
        <f t="shared" si="76"/>
        <v>2.9911560000000463</v>
      </c>
      <c r="G980" s="11">
        <f t="shared" si="77"/>
        <v>767.26115600000003</v>
      </c>
      <c r="H980" s="17"/>
      <c r="I980" s="16"/>
      <c r="J980" s="11"/>
      <c r="K980" s="11"/>
      <c r="L980" s="37"/>
    </row>
    <row r="981" spans="1:12">
      <c r="A981" s="27">
        <v>37138</v>
      </c>
      <c r="B981" s="11">
        <v>135.13</v>
      </c>
      <c r="C981" s="11">
        <f t="shared" si="71"/>
        <v>764.78</v>
      </c>
      <c r="D981" s="16">
        <f t="shared" si="72"/>
        <v>1424.87</v>
      </c>
      <c r="E981" s="16">
        <f t="shared" si="73"/>
        <v>1427.8622269999998</v>
      </c>
      <c r="F981" s="11">
        <f t="shared" si="76"/>
        <v>2.9922269999999571</v>
      </c>
      <c r="G981" s="11">
        <f t="shared" si="77"/>
        <v>767.77222699999993</v>
      </c>
      <c r="H981" s="17"/>
      <c r="I981" s="16"/>
      <c r="J981" s="11"/>
      <c r="K981" s="11"/>
      <c r="L981" s="37"/>
    </row>
    <row r="982" spans="1:12">
      <c r="A982" s="27">
        <v>37139</v>
      </c>
      <c r="B982" s="11">
        <v>134.66</v>
      </c>
      <c r="C982" s="11">
        <f t="shared" si="71"/>
        <v>765.25</v>
      </c>
      <c r="D982" s="16">
        <f t="shared" si="72"/>
        <v>1425.34</v>
      </c>
      <c r="E982" s="16">
        <f t="shared" si="73"/>
        <v>1428.333214</v>
      </c>
      <c r="F982" s="11">
        <f t="shared" si="76"/>
        <v>2.99321400000008</v>
      </c>
      <c r="G982" s="11">
        <f t="shared" si="77"/>
        <v>768.24321400000008</v>
      </c>
      <c r="H982" s="17"/>
      <c r="I982" s="16"/>
      <c r="J982" s="11"/>
      <c r="K982" s="11"/>
      <c r="L982" s="37"/>
    </row>
    <row r="983" spans="1:12">
      <c r="A983" s="27">
        <v>37140</v>
      </c>
      <c r="B983" s="11">
        <v>133.96</v>
      </c>
      <c r="C983" s="11">
        <f t="shared" si="71"/>
        <v>765.94999999999993</v>
      </c>
      <c r="D983" s="16">
        <f t="shared" si="72"/>
        <v>1426.04</v>
      </c>
      <c r="E983" s="16">
        <f t="shared" si="73"/>
        <v>1429.034684</v>
      </c>
      <c r="F983" s="11">
        <f t="shared" si="76"/>
        <v>2.9946840000000066</v>
      </c>
      <c r="G983" s="11">
        <f t="shared" si="77"/>
        <v>768.94468399999994</v>
      </c>
      <c r="H983" s="17"/>
      <c r="I983" s="16"/>
      <c r="J983" s="11"/>
      <c r="K983" s="11"/>
      <c r="L983" s="37"/>
    </row>
    <row r="984" spans="1:12">
      <c r="A984" s="27">
        <v>37141</v>
      </c>
      <c r="B984" s="11">
        <v>132.69</v>
      </c>
      <c r="C984" s="11">
        <f t="shared" si="71"/>
        <v>767.22</v>
      </c>
      <c r="D984" s="16">
        <f t="shared" si="72"/>
        <v>1427.31</v>
      </c>
      <c r="E984" s="16">
        <f t="shared" si="73"/>
        <v>1430.3073509999999</v>
      </c>
      <c r="F984" s="11">
        <f t="shared" si="76"/>
        <v>2.9973509999999806</v>
      </c>
      <c r="G984" s="11">
        <f t="shared" si="77"/>
        <v>770.21735100000001</v>
      </c>
      <c r="H984" s="17"/>
      <c r="I984" s="16"/>
      <c r="J984" s="11"/>
      <c r="K984" s="11"/>
      <c r="L984" s="37"/>
    </row>
    <row r="985" spans="1:12">
      <c r="A985" s="27">
        <v>37142</v>
      </c>
      <c r="B985" s="11">
        <v>131.61000000000001</v>
      </c>
      <c r="C985" s="11">
        <f t="shared" si="71"/>
        <v>768.3</v>
      </c>
      <c r="D985" s="16">
        <f t="shared" si="72"/>
        <v>1428.3899999999999</v>
      </c>
      <c r="E985" s="16">
        <f t="shared" si="73"/>
        <v>1431.3896189999998</v>
      </c>
      <c r="F985" s="11">
        <f t="shared" si="76"/>
        <v>2.9996189999999388</v>
      </c>
      <c r="G985" s="11">
        <f t="shared" si="77"/>
        <v>771.29961899999989</v>
      </c>
      <c r="H985" s="17"/>
      <c r="I985" s="16"/>
      <c r="J985" s="11"/>
      <c r="K985" s="11"/>
      <c r="L985" s="37"/>
    </row>
    <row r="986" spans="1:12">
      <c r="A986" s="27">
        <v>37143</v>
      </c>
      <c r="B986" s="11">
        <v>130.96</v>
      </c>
      <c r="C986" s="11">
        <f t="shared" si="71"/>
        <v>768.94999999999993</v>
      </c>
      <c r="D986" s="16">
        <f t="shared" si="72"/>
        <v>1429.04</v>
      </c>
      <c r="E986" s="16">
        <f t="shared" si="73"/>
        <v>1432.040984</v>
      </c>
      <c r="F986" s="11">
        <f t="shared" si="76"/>
        <v>3.0009840000000167</v>
      </c>
      <c r="G986" s="11">
        <f t="shared" si="77"/>
        <v>771.95098399999995</v>
      </c>
      <c r="H986" s="17"/>
      <c r="I986" s="16"/>
      <c r="J986" s="11"/>
      <c r="K986" s="11"/>
      <c r="L986" s="37"/>
    </row>
    <row r="987" spans="1:12">
      <c r="A987" s="27">
        <v>37144</v>
      </c>
      <c r="B987" s="11">
        <v>130.58000000000001</v>
      </c>
      <c r="C987" s="11">
        <f t="shared" si="71"/>
        <v>769.32999999999993</v>
      </c>
      <c r="D987" s="16">
        <f t="shared" si="72"/>
        <v>1429.42</v>
      </c>
      <c r="E987" s="16">
        <f t="shared" si="73"/>
        <v>1432.4217820000001</v>
      </c>
      <c r="F987" s="11">
        <f t="shared" si="76"/>
        <v>3.0017820000000484</v>
      </c>
      <c r="G987" s="11">
        <f t="shared" si="77"/>
        <v>772.33178199999998</v>
      </c>
      <c r="H987" s="17"/>
      <c r="I987" s="16"/>
      <c r="J987" s="11"/>
      <c r="K987" s="11"/>
      <c r="L987" s="37"/>
    </row>
    <row r="988" spans="1:12">
      <c r="A988" s="27">
        <v>37145</v>
      </c>
      <c r="B988" s="11">
        <v>130.16</v>
      </c>
      <c r="C988" s="11">
        <f t="shared" si="71"/>
        <v>769.75</v>
      </c>
      <c r="D988" s="16">
        <f t="shared" si="72"/>
        <v>1429.84</v>
      </c>
      <c r="E988" s="16">
        <f t="shared" si="73"/>
        <v>1432.842664</v>
      </c>
      <c r="F988" s="11">
        <f t="shared" si="76"/>
        <v>3.0026640000000953</v>
      </c>
      <c r="G988" s="11">
        <f t="shared" si="77"/>
        <v>772.7526640000001</v>
      </c>
      <c r="H988" s="17"/>
      <c r="I988" s="16"/>
      <c r="J988" s="11"/>
      <c r="K988" s="11"/>
      <c r="L988" s="37"/>
    </row>
    <row r="989" spans="1:12">
      <c r="A989" s="27">
        <v>37146</v>
      </c>
      <c r="B989" s="11">
        <v>129.88</v>
      </c>
      <c r="C989" s="11">
        <f t="shared" ref="C989:C1052" si="78">899.91-B989</f>
        <v>770.03</v>
      </c>
      <c r="D989" s="16">
        <f t="shared" ref="D989:D1052" si="79">1560-B989</f>
        <v>1430.12</v>
      </c>
      <c r="E989" s="16">
        <f t="shared" ref="E989:E1052" si="80">D989*1.0021</f>
        <v>1433.1232519999999</v>
      </c>
      <c r="F989" s="11">
        <f t="shared" ref="F989:F1020" si="81">G989-C989</f>
        <v>3.0032519999999749</v>
      </c>
      <c r="G989" s="11">
        <f t="shared" ref="G989:G1020" si="82">C989+(E989-D989)</f>
        <v>773.03325199999995</v>
      </c>
      <c r="H989" s="17"/>
      <c r="I989" s="16"/>
      <c r="J989" s="11"/>
      <c r="K989" s="11"/>
      <c r="L989" s="37"/>
    </row>
    <row r="990" spans="1:12">
      <c r="A990" s="27">
        <v>37147</v>
      </c>
      <c r="B990" s="11">
        <v>129.94</v>
      </c>
      <c r="C990" s="11">
        <f t="shared" si="78"/>
        <v>769.97</v>
      </c>
      <c r="D990" s="16">
        <f t="shared" si="79"/>
        <v>1430.06</v>
      </c>
      <c r="E990" s="16">
        <f t="shared" si="80"/>
        <v>1433.063126</v>
      </c>
      <c r="F990" s="11">
        <f t="shared" si="81"/>
        <v>3.0031260000000657</v>
      </c>
      <c r="G990" s="11">
        <f t="shared" si="82"/>
        <v>772.97312600000009</v>
      </c>
      <c r="H990" s="17"/>
      <c r="I990" s="16"/>
      <c r="J990" s="11"/>
      <c r="K990" s="11"/>
      <c r="L990" s="37"/>
    </row>
    <row r="991" spans="1:12">
      <c r="A991" s="27">
        <v>37148</v>
      </c>
      <c r="B991" s="11">
        <v>129.82</v>
      </c>
      <c r="C991" s="11">
        <f t="shared" si="78"/>
        <v>770.08999999999992</v>
      </c>
      <c r="D991" s="16">
        <f t="shared" si="79"/>
        <v>1430.18</v>
      </c>
      <c r="E991" s="16">
        <f t="shared" si="80"/>
        <v>1433.1833779999999</v>
      </c>
      <c r="F991" s="11">
        <f t="shared" si="81"/>
        <v>3.0033779999998842</v>
      </c>
      <c r="G991" s="11">
        <f t="shared" si="82"/>
        <v>773.0933779999998</v>
      </c>
      <c r="H991" s="17"/>
      <c r="I991" s="16"/>
      <c r="J991" s="11"/>
      <c r="K991" s="11"/>
      <c r="L991" s="37"/>
    </row>
    <row r="992" spans="1:12">
      <c r="A992" s="27">
        <v>37149</v>
      </c>
      <c r="B992" s="11">
        <v>129.9</v>
      </c>
      <c r="C992" s="11">
        <f t="shared" si="78"/>
        <v>770.01</v>
      </c>
      <c r="D992" s="16">
        <f t="shared" si="79"/>
        <v>1430.1</v>
      </c>
      <c r="E992" s="16">
        <f t="shared" si="80"/>
        <v>1433.10321</v>
      </c>
      <c r="F992" s="11">
        <f t="shared" si="81"/>
        <v>3.003210000000081</v>
      </c>
      <c r="G992" s="11">
        <f t="shared" si="82"/>
        <v>773.01321000000007</v>
      </c>
      <c r="H992" s="17"/>
      <c r="I992" s="16"/>
      <c r="J992" s="11"/>
      <c r="K992" s="11"/>
      <c r="L992" s="37"/>
    </row>
    <row r="993" spans="1:12">
      <c r="A993" s="27">
        <v>37150</v>
      </c>
      <c r="B993" s="11">
        <v>129.9</v>
      </c>
      <c r="C993" s="11">
        <f t="shared" si="78"/>
        <v>770.01</v>
      </c>
      <c r="D993" s="16">
        <f t="shared" si="79"/>
        <v>1430.1</v>
      </c>
      <c r="E993" s="16">
        <f t="shared" si="80"/>
        <v>1433.10321</v>
      </c>
      <c r="F993" s="11">
        <f t="shared" si="81"/>
        <v>3.003210000000081</v>
      </c>
      <c r="G993" s="11">
        <f t="shared" si="82"/>
        <v>773.01321000000007</v>
      </c>
      <c r="H993" s="17"/>
      <c r="I993" s="16"/>
      <c r="J993" s="11"/>
      <c r="K993" s="11"/>
      <c r="L993" s="37"/>
    </row>
    <row r="994" spans="1:12">
      <c r="A994" s="27">
        <v>37151</v>
      </c>
      <c r="B994" s="11">
        <v>129.66</v>
      </c>
      <c r="C994" s="11">
        <f t="shared" si="78"/>
        <v>770.25</v>
      </c>
      <c r="D994" s="16">
        <f t="shared" si="79"/>
        <v>1430.34</v>
      </c>
      <c r="E994" s="16">
        <f t="shared" si="80"/>
        <v>1433.3437139999999</v>
      </c>
      <c r="F994" s="11">
        <f t="shared" si="81"/>
        <v>3.0037139999999454</v>
      </c>
      <c r="G994" s="11">
        <f t="shared" si="82"/>
        <v>773.25371399999995</v>
      </c>
      <c r="H994" s="17"/>
      <c r="I994" s="16"/>
      <c r="J994" s="11"/>
      <c r="K994" s="11"/>
      <c r="L994" s="37"/>
    </row>
    <row r="995" spans="1:12">
      <c r="A995" s="27">
        <v>37152</v>
      </c>
      <c r="B995" s="11">
        <v>129.57</v>
      </c>
      <c r="C995" s="11">
        <f t="shared" si="78"/>
        <v>770.33999999999992</v>
      </c>
      <c r="D995" s="16">
        <f t="shared" si="79"/>
        <v>1430.43</v>
      </c>
      <c r="E995" s="16">
        <f t="shared" si="80"/>
        <v>1433.4339030000001</v>
      </c>
      <c r="F995" s="11">
        <f t="shared" si="81"/>
        <v>3.0039030000000366</v>
      </c>
      <c r="G995" s="11">
        <f t="shared" si="82"/>
        <v>773.34390299999995</v>
      </c>
      <c r="H995" s="17"/>
      <c r="I995" s="16"/>
      <c r="J995" s="11"/>
      <c r="K995" s="11"/>
      <c r="L995" s="37"/>
    </row>
    <row r="996" spans="1:12">
      <c r="A996" s="27">
        <v>37153</v>
      </c>
      <c r="B996" s="11">
        <v>130</v>
      </c>
      <c r="C996" s="11">
        <f t="shared" si="78"/>
        <v>769.91</v>
      </c>
      <c r="D996" s="16">
        <f t="shared" si="79"/>
        <v>1430</v>
      </c>
      <c r="E996" s="16">
        <f t="shared" si="80"/>
        <v>1433.0029999999999</v>
      </c>
      <c r="F996" s="11">
        <f t="shared" si="81"/>
        <v>3.0029999999999291</v>
      </c>
      <c r="G996" s="11">
        <f t="shared" si="82"/>
        <v>772.9129999999999</v>
      </c>
      <c r="H996" s="17"/>
      <c r="I996" s="16"/>
      <c r="J996" s="11"/>
      <c r="K996" s="11"/>
      <c r="L996" s="37"/>
    </row>
    <row r="997" spans="1:12">
      <c r="A997" s="27">
        <v>37154</v>
      </c>
      <c r="B997" s="11">
        <v>130.46</v>
      </c>
      <c r="C997" s="11">
        <f t="shared" si="78"/>
        <v>769.44999999999993</v>
      </c>
      <c r="D997" s="16">
        <f t="shared" si="79"/>
        <v>1429.54</v>
      </c>
      <c r="E997" s="16">
        <f t="shared" si="80"/>
        <v>1432.5420340000001</v>
      </c>
      <c r="F997" s="11">
        <f t="shared" si="81"/>
        <v>3.0020340000000942</v>
      </c>
      <c r="G997" s="11">
        <f t="shared" si="82"/>
        <v>772.45203400000003</v>
      </c>
      <c r="H997" s="17"/>
      <c r="I997" s="16"/>
      <c r="J997" s="11"/>
      <c r="K997" s="11"/>
      <c r="L997" s="37"/>
    </row>
    <row r="998" spans="1:12">
      <c r="A998" s="27">
        <v>37155</v>
      </c>
      <c r="B998" s="11">
        <v>130.59</v>
      </c>
      <c r="C998" s="11">
        <f t="shared" si="78"/>
        <v>769.31999999999994</v>
      </c>
      <c r="D998" s="16">
        <f t="shared" si="79"/>
        <v>1429.41</v>
      </c>
      <c r="E998" s="16">
        <f t="shared" si="80"/>
        <v>1432.4117610000001</v>
      </c>
      <c r="F998" s="11">
        <f t="shared" si="81"/>
        <v>3.0017609999999877</v>
      </c>
      <c r="G998" s="11">
        <f t="shared" si="82"/>
        <v>772.32176099999992</v>
      </c>
      <c r="H998" s="17"/>
      <c r="I998" s="16"/>
      <c r="J998" s="11"/>
      <c r="K998" s="11"/>
      <c r="L998" s="37"/>
    </row>
    <row r="999" spans="1:12">
      <c r="A999" s="27">
        <v>37156</v>
      </c>
      <c r="B999" s="11">
        <v>130.66999999999999</v>
      </c>
      <c r="C999" s="11">
        <f t="shared" si="78"/>
        <v>769.24</v>
      </c>
      <c r="D999" s="16">
        <f t="shared" si="79"/>
        <v>1429.33</v>
      </c>
      <c r="E999" s="16">
        <f t="shared" si="80"/>
        <v>1432.3315929999999</v>
      </c>
      <c r="F999" s="11">
        <f t="shared" si="81"/>
        <v>3.0015929999999571</v>
      </c>
      <c r="G999" s="11">
        <f t="shared" si="82"/>
        <v>772.24159299999997</v>
      </c>
      <c r="H999" s="17"/>
      <c r="I999" s="16"/>
      <c r="J999" s="11"/>
      <c r="K999" s="11"/>
      <c r="L999" s="37"/>
    </row>
    <row r="1000" spans="1:12">
      <c r="A1000" s="27">
        <v>37157</v>
      </c>
      <c r="B1000" s="11">
        <v>130.62</v>
      </c>
      <c r="C1000" s="11">
        <f t="shared" si="78"/>
        <v>769.29</v>
      </c>
      <c r="D1000" s="16">
        <f t="shared" si="79"/>
        <v>1429.38</v>
      </c>
      <c r="E1000" s="16">
        <f t="shared" si="80"/>
        <v>1432.3816980000001</v>
      </c>
      <c r="F1000" s="11">
        <f t="shared" si="81"/>
        <v>3.0016980000000331</v>
      </c>
      <c r="G1000" s="11">
        <f t="shared" si="82"/>
        <v>772.291698</v>
      </c>
      <c r="H1000" s="17"/>
      <c r="I1000" s="16"/>
      <c r="J1000" s="11"/>
      <c r="K1000" s="11"/>
      <c r="L1000" s="37"/>
    </row>
    <row r="1001" spans="1:12">
      <c r="A1001" s="27">
        <v>37158</v>
      </c>
      <c r="B1001" s="11">
        <v>130.51</v>
      </c>
      <c r="C1001" s="11">
        <f t="shared" si="78"/>
        <v>769.4</v>
      </c>
      <c r="D1001" s="16">
        <f t="shared" si="79"/>
        <v>1429.49</v>
      </c>
      <c r="E1001" s="16">
        <f t="shared" si="80"/>
        <v>1432.491929</v>
      </c>
      <c r="F1001" s="11">
        <f t="shared" si="81"/>
        <v>3.0019290000000183</v>
      </c>
      <c r="G1001" s="11">
        <f t="shared" si="82"/>
        <v>772.401929</v>
      </c>
      <c r="H1001" s="17"/>
      <c r="I1001" s="16"/>
      <c r="J1001" s="11"/>
      <c r="K1001" s="11"/>
      <c r="L1001" s="37"/>
    </row>
    <row r="1002" spans="1:12">
      <c r="A1002" s="27">
        <v>37159</v>
      </c>
      <c r="B1002" s="11">
        <v>130.52000000000001</v>
      </c>
      <c r="C1002" s="11">
        <f t="shared" si="78"/>
        <v>769.39</v>
      </c>
      <c r="D1002" s="16">
        <f t="shared" si="79"/>
        <v>1429.48</v>
      </c>
      <c r="E1002" s="16">
        <f t="shared" si="80"/>
        <v>1432.481908</v>
      </c>
      <c r="F1002" s="11">
        <f t="shared" si="81"/>
        <v>3.0019079999999576</v>
      </c>
      <c r="G1002" s="11">
        <f t="shared" si="82"/>
        <v>772.39190799999994</v>
      </c>
      <c r="H1002" s="17"/>
      <c r="I1002" s="16"/>
      <c r="J1002" s="11"/>
      <c r="K1002" s="11"/>
      <c r="L1002" s="37"/>
    </row>
    <row r="1003" spans="1:12">
      <c r="A1003" s="27">
        <v>37160</v>
      </c>
      <c r="B1003" s="11">
        <v>130.46</v>
      </c>
      <c r="C1003" s="11">
        <f t="shared" si="78"/>
        <v>769.44999999999993</v>
      </c>
      <c r="D1003" s="16">
        <f t="shared" si="79"/>
        <v>1429.54</v>
      </c>
      <c r="E1003" s="16">
        <f t="shared" si="80"/>
        <v>1432.5420340000001</v>
      </c>
      <c r="F1003" s="11">
        <f t="shared" si="81"/>
        <v>3.0020340000000942</v>
      </c>
      <c r="G1003" s="11">
        <f t="shared" si="82"/>
        <v>772.45203400000003</v>
      </c>
      <c r="H1003" s="17"/>
      <c r="I1003" s="16"/>
      <c r="J1003" s="11"/>
      <c r="K1003" s="11"/>
      <c r="L1003" s="37"/>
    </row>
    <row r="1004" spans="1:12">
      <c r="A1004" s="27">
        <v>37161</v>
      </c>
      <c r="B1004" s="11">
        <v>130.51</v>
      </c>
      <c r="C1004" s="11">
        <f t="shared" si="78"/>
        <v>769.4</v>
      </c>
      <c r="D1004" s="16">
        <f t="shared" si="79"/>
        <v>1429.49</v>
      </c>
      <c r="E1004" s="16">
        <f t="shared" si="80"/>
        <v>1432.491929</v>
      </c>
      <c r="F1004" s="11">
        <f t="shared" si="81"/>
        <v>3.0019290000000183</v>
      </c>
      <c r="G1004" s="11">
        <f t="shared" si="82"/>
        <v>772.401929</v>
      </c>
      <c r="H1004" s="17"/>
      <c r="I1004" s="16"/>
      <c r="J1004" s="11"/>
      <c r="K1004" s="11"/>
      <c r="L1004" s="37"/>
    </row>
    <row r="1005" spans="1:12">
      <c r="A1005" s="27">
        <v>37162</v>
      </c>
      <c r="B1005" s="11">
        <v>130.84</v>
      </c>
      <c r="C1005" s="11">
        <f t="shared" si="78"/>
        <v>769.06999999999994</v>
      </c>
      <c r="D1005" s="16">
        <f t="shared" si="79"/>
        <v>1429.16</v>
      </c>
      <c r="E1005" s="16">
        <f t="shared" si="80"/>
        <v>1432.1612360000001</v>
      </c>
      <c r="F1005" s="11">
        <f t="shared" si="81"/>
        <v>3.0012360000000626</v>
      </c>
      <c r="G1005" s="11">
        <f t="shared" si="82"/>
        <v>772.071236</v>
      </c>
      <c r="H1005" s="17"/>
      <c r="I1005" s="16"/>
      <c r="J1005" s="11"/>
      <c r="K1005" s="11"/>
      <c r="L1005" s="37"/>
    </row>
    <row r="1006" spans="1:12">
      <c r="A1006" s="27">
        <v>37163</v>
      </c>
      <c r="B1006" s="11">
        <v>131.02000000000001</v>
      </c>
      <c r="C1006" s="11">
        <f t="shared" si="78"/>
        <v>768.89</v>
      </c>
      <c r="D1006" s="16">
        <f t="shared" si="79"/>
        <v>1428.98</v>
      </c>
      <c r="E1006" s="16">
        <f t="shared" si="80"/>
        <v>1431.9808579999999</v>
      </c>
      <c r="F1006" s="11">
        <f t="shared" si="81"/>
        <v>3.0008579999998801</v>
      </c>
      <c r="G1006" s="11">
        <f t="shared" si="82"/>
        <v>771.89085799999987</v>
      </c>
      <c r="H1006" s="17"/>
      <c r="I1006" s="16"/>
      <c r="J1006" s="11"/>
      <c r="K1006" s="11"/>
      <c r="L1006" s="37"/>
    </row>
    <row r="1007" spans="1:12">
      <c r="A1007" s="27">
        <v>37164</v>
      </c>
      <c r="B1007" s="11">
        <v>131.09</v>
      </c>
      <c r="C1007" s="11">
        <f t="shared" si="78"/>
        <v>768.81999999999994</v>
      </c>
      <c r="D1007" s="16">
        <f t="shared" si="79"/>
        <v>1428.91</v>
      </c>
      <c r="E1007" s="16">
        <f t="shared" si="80"/>
        <v>1431.910711</v>
      </c>
      <c r="F1007" s="11">
        <f t="shared" si="81"/>
        <v>3.0007109999999102</v>
      </c>
      <c r="G1007" s="11">
        <f t="shared" si="82"/>
        <v>771.82071099999985</v>
      </c>
      <c r="H1007" s="17"/>
      <c r="I1007" s="16"/>
      <c r="J1007" s="11"/>
      <c r="K1007" s="11"/>
      <c r="L1007" s="37"/>
    </row>
    <row r="1008" spans="1:12">
      <c r="A1008" s="27">
        <v>37165</v>
      </c>
      <c r="B1008" s="11">
        <v>131.19</v>
      </c>
      <c r="C1008" s="11">
        <f t="shared" si="78"/>
        <v>768.72</v>
      </c>
      <c r="D1008" s="16">
        <f t="shared" si="79"/>
        <v>1428.81</v>
      </c>
      <c r="E1008" s="16">
        <f t="shared" si="80"/>
        <v>1431.8105009999999</v>
      </c>
      <c r="F1008" s="11">
        <f t="shared" si="81"/>
        <v>3.0005009999999857</v>
      </c>
      <c r="G1008" s="11">
        <f t="shared" si="82"/>
        <v>771.72050100000001</v>
      </c>
      <c r="H1008" s="17"/>
      <c r="I1008" s="16"/>
      <c r="J1008" s="11"/>
      <c r="K1008" s="11"/>
      <c r="L1008" s="37"/>
    </row>
    <row r="1009" spans="1:12">
      <c r="A1009" s="27">
        <v>37166</v>
      </c>
      <c r="B1009" s="11">
        <v>131.16999999999999</v>
      </c>
      <c r="C1009" s="11">
        <f t="shared" si="78"/>
        <v>768.74</v>
      </c>
      <c r="D1009" s="16">
        <f t="shared" si="79"/>
        <v>1428.83</v>
      </c>
      <c r="E1009" s="16">
        <f t="shared" si="80"/>
        <v>1431.8305429999998</v>
      </c>
      <c r="F1009" s="11">
        <f t="shared" si="81"/>
        <v>3.0005429999998796</v>
      </c>
      <c r="G1009" s="11">
        <f t="shared" si="82"/>
        <v>771.74054299999989</v>
      </c>
      <c r="H1009" s="17"/>
      <c r="I1009" s="16"/>
      <c r="J1009" s="11"/>
      <c r="K1009" s="11"/>
      <c r="L1009" s="37"/>
    </row>
    <row r="1010" spans="1:12">
      <c r="A1010" s="27">
        <v>37167</v>
      </c>
      <c r="B1010" s="11">
        <v>131.24</v>
      </c>
      <c r="C1010" s="11">
        <f t="shared" si="78"/>
        <v>768.67</v>
      </c>
      <c r="D1010" s="16">
        <f t="shared" si="79"/>
        <v>1428.76</v>
      </c>
      <c r="E1010" s="16">
        <f t="shared" si="80"/>
        <v>1431.7603959999999</v>
      </c>
      <c r="F1010" s="11">
        <f t="shared" si="81"/>
        <v>3.0003959999999097</v>
      </c>
      <c r="G1010" s="11">
        <f t="shared" si="82"/>
        <v>771.67039599999987</v>
      </c>
      <c r="H1010" s="17"/>
      <c r="I1010" s="16"/>
      <c r="J1010" s="11"/>
      <c r="K1010" s="11"/>
      <c r="L1010" s="37"/>
    </row>
    <row r="1011" spans="1:12">
      <c r="A1011" s="27">
        <v>37168</v>
      </c>
      <c r="B1011" s="11">
        <v>131.11000000000001</v>
      </c>
      <c r="C1011" s="11">
        <f t="shared" si="78"/>
        <v>768.8</v>
      </c>
      <c r="D1011" s="16">
        <f t="shared" si="79"/>
        <v>1428.8899999999999</v>
      </c>
      <c r="E1011" s="16">
        <f t="shared" si="80"/>
        <v>1431.8906689999999</v>
      </c>
      <c r="F1011" s="11">
        <f t="shared" si="81"/>
        <v>3.0006690000000162</v>
      </c>
      <c r="G1011" s="11">
        <f t="shared" si="82"/>
        <v>771.80066899999997</v>
      </c>
      <c r="H1011" s="17"/>
      <c r="I1011" s="16"/>
      <c r="J1011" s="11"/>
      <c r="K1011" s="11"/>
      <c r="L1011" s="37"/>
    </row>
    <row r="1012" spans="1:12">
      <c r="A1012" s="27">
        <v>37169</v>
      </c>
      <c r="B1012" s="11">
        <v>130.93</v>
      </c>
      <c r="C1012" s="11">
        <f t="shared" si="78"/>
        <v>768.98</v>
      </c>
      <c r="D1012" s="16">
        <f t="shared" si="79"/>
        <v>1429.07</v>
      </c>
      <c r="E1012" s="16">
        <f t="shared" si="80"/>
        <v>1432.0710469999999</v>
      </c>
      <c r="F1012" s="11">
        <f t="shared" si="81"/>
        <v>3.0010469999999714</v>
      </c>
      <c r="G1012" s="11">
        <f t="shared" si="82"/>
        <v>771.98104699999999</v>
      </c>
      <c r="H1012" s="17"/>
      <c r="I1012" s="16"/>
      <c r="J1012" s="11"/>
      <c r="K1012" s="11"/>
      <c r="L1012" s="37"/>
    </row>
    <row r="1013" spans="1:12">
      <c r="A1013" s="27">
        <v>37170</v>
      </c>
      <c r="B1013" s="11">
        <v>130.91999999999999</v>
      </c>
      <c r="C1013" s="11">
        <f t="shared" si="78"/>
        <v>768.99</v>
      </c>
      <c r="D1013" s="16">
        <f t="shared" si="79"/>
        <v>1429.08</v>
      </c>
      <c r="E1013" s="16">
        <f t="shared" si="80"/>
        <v>1432.081068</v>
      </c>
      <c r="F1013" s="11">
        <f t="shared" si="81"/>
        <v>3.001068000000032</v>
      </c>
      <c r="G1013" s="11">
        <f t="shared" si="82"/>
        <v>771.99106800000004</v>
      </c>
      <c r="H1013" s="17"/>
      <c r="I1013" s="16"/>
      <c r="J1013" s="11"/>
      <c r="K1013" s="11"/>
      <c r="L1013" s="37"/>
    </row>
    <row r="1014" spans="1:12">
      <c r="A1014" s="27">
        <v>37171</v>
      </c>
      <c r="B1014" s="11">
        <v>130.97</v>
      </c>
      <c r="C1014" s="11">
        <f t="shared" si="78"/>
        <v>768.93999999999994</v>
      </c>
      <c r="D1014" s="16">
        <f t="shared" si="79"/>
        <v>1429.03</v>
      </c>
      <c r="E1014" s="16">
        <f t="shared" si="80"/>
        <v>1432.0309629999999</v>
      </c>
      <c r="F1014" s="11">
        <f t="shared" si="81"/>
        <v>3.0009629999999561</v>
      </c>
      <c r="G1014" s="11">
        <f t="shared" si="82"/>
        <v>771.9409629999999</v>
      </c>
      <c r="H1014" s="17"/>
      <c r="I1014" s="16"/>
      <c r="J1014" s="11"/>
      <c r="K1014" s="11"/>
      <c r="L1014" s="37"/>
    </row>
    <row r="1015" spans="1:12">
      <c r="A1015" s="27">
        <v>37172</v>
      </c>
      <c r="B1015" s="11">
        <v>131.11000000000001</v>
      </c>
      <c r="C1015" s="11">
        <f t="shared" si="78"/>
        <v>768.8</v>
      </c>
      <c r="D1015" s="16">
        <f t="shared" si="79"/>
        <v>1428.8899999999999</v>
      </c>
      <c r="E1015" s="16">
        <f t="shared" si="80"/>
        <v>1431.8906689999999</v>
      </c>
      <c r="F1015" s="11">
        <f t="shared" si="81"/>
        <v>3.0006690000000162</v>
      </c>
      <c r="G1015" s="11">
        <f t="shared" si="82"/>
        <v>771.80066899999997</v>
      </c>
      <c r="H1015" s="17"/>
      <c r="I1015" s="16"/>
      <c r="J1015" s="11"/>
      <c r="K1015" s="11"/>
      <c r="L1015" s="37"/>
    </row>
    <row r="1016" spans="1:12">
      <c r="A1016" s="27">
        <v>37173</v>
      </c>
      <c r="B1016" s="11">
        <v>131.03</v>
      </c>
      <c r="C1016" s="11">
        <f t="shared" si="78"/>
        <v>768.88</v>
      </c>
      <c r="D1016" s="16">
        <f t="shared" si="79"/>
        <v>1428.97</v>
      </c>
      <c r="E1016" s="16">
        <f t="shared" si="80"/>
        <v>1431.9708370000001</v>
      </c>
      <c r="F1016" s="11">
        <f t="shared" si="81"/>
        <v>3.0008370000000468</v>
      </c>
      <c r="G1016" s="11">
        <f t="shared" si="82"/>
        <v>771.88083700000004</v>
      </c>
      <c r="H1016" s="17"/>
      <c r="I1016" s="16"/>
      <c r="J1016" s="11"/>
      <c r="K1016" s="11"/>
      <c r="L1016" s="37"/>
    </row>
    <row r="1017" spans="1:12">
      <c r="A1017" s="27">
        <v>37174</v>
      </c>
      <c r="B1017" s="11">
        <v>130.99</v>
      </c>
      <c r="C1017" s="11">
        <f t="shared" si="78"/>
        <v>768.92</v>
      </c>
      <c r="D1017" s="16">
        <f t="shared" si="79"/>
        <v>1429.01</v>
      </c>
      <c r="E1017" s="16">
        <f t="shared" si="80"/>
        <v>1432.0109210000001</v>
      </c>
      <c r="F1017" s="11">
        <f t="shared" si="81"/>
        <v>3.0009210000000621</v>
      </c>
      <c r="G1017" s="11">
        <f t="shared" si="82"/>
        <v>771.92092100000002</v>
      </c>
      <c r="H1017" s="17"/>
      <c r="I1017" s="16"/>
      <c r="J1017" s="11"/>
      <c r="K1017" s="11"/>
      <c r="L1017" s="37"/>
    </row>
    <row r="1018" spans="1:12">
      <c r="A1018" s="27">
        <v>37175</v>
      </c>
      <c r="B1018" s="11">
        <v>130.97</v>
      </c>
      <c r="C1018" s="11">
        <f t="shared" si="78"/>
        <v>768.93999999999994</v>
      </c>
      <c r="D1018" s="16">
        <f t="shared" si="79"/>
        <v>1429.03</v>
      </c>
      <c r="E1018" s="16">
        <f t="shared" si="80"/>
        <v>1432.0309629999999</v>
      </c>
      <c r="F1018" s="11">
        <f t="shared" si="81"/>
        <v>3.0009629999999561</v>
      </c>
      <c r="G1018" s="11">
        <f t="shared" si="82"/>
        <v>771.9409629999999</v>
      </c>
      <c r="H1018" s="17"/>
      <c r="I1018" s="16"/>
      <c r="J1018" s="11"/>
      <c r="K1018" s="11"/>
      <c r="L1018" s="37"/>
    </row>
    <row r="1019" spans="1:12">
      <c r="A1019" s="27">
        <v>37176</v>
      </c>
      <c r="B1019" s="11">
        <v>130.84</v>
      </c>
      <c r="C1019" s="11">
        <f t="shared" si="78"/>
        <v>769.06999999999994</v>
      </c>
      <c r="D1019" s="16">
        <f t="shared" si="79"/>
        <v>1429.16</v>
      </c>
      <c r="E1019" s="16">
        <f t="shared" si="80"/>
        <v>1432.1612360000001</v>
      </c>
      <c r="F1019" s="11">
        <f t="shared" si="81"/>
        <v>3.0012360000000626</v>
      </c>
      <c r="G1019" s="11">
        <f t="shared" si="82"/>
        <v>772.071236</v>
      </c>
      <c r="H1019" s="17"/>
      <c r="I1019" s="16"/>
      <c r="J1019" s="11"/>
      <c r="K1019" s="11"/>
      <c r="L1019" s="37"/>
    </row>
    <row r="1020" spans="1:12">
      <c r="A1020" s="27">
        <v>37177</v>
      </c>
      <c r="B1020" s="11">
        <v>130.55000000000001</v>
      </c>
      <c r="C1020" s="11">
        <f t="shared" si="78"/>
        <v>769.3599999999999</v>
      </c>
      <c r="D1020" s="16">
        <f t="shared" si="79"/>
        <v>1429.45</v>
      </c>
      <c r="E1020" s="16">
        <f t="shared" si="80"/>
        <v>1432.451845</v>
      </c>
      <c r="F1020" s="11">
        <f t="shared" si="81"/>
        <v>3.001845000000003</v>
      </c>
      <c r="G1020" s="11">
        <f t="shared" si="82"/>
        <v>772.3618449999999</v>
      </c>
      <c r="H1020" s="17"/>
      <c r="I1020" s="16"/>
      <c r="J1020" s="11"/>
      <c r="K1020" s="11"/>
      <c r="L1020" s="37"/>
    </row>
    <row r="1021" spans="1:12">
      <c r="A1021" s="27">
        <v>37178</v>
      </c>
      <c r="B1021" s="11">
        <v>130.24</v>
      </c>
      <c r="C1021" s="11">
        <f t="shared" si="78"/>
        <v>769.67</v>
      </c>
      <c r="D1021" s="16">
        <f t="shared" si="79"/>
        <v>1429.76</v>
      </c>
      <c r="E1021" s="16">
        <f t="shared" si="80"/>
        <v>1432.7624960000001</v>
      </c>
      <c r="F1021" s="11">
        <f t="shared" ref="F1021:F1052" si="83">G1021-C1021</f>
        <v>3.0024960000000647</v>
      </c>
      <c r="G1021" s="11">
        <f t="shared" ref="G1021:G1052" si="84">C1021+(E1021-D1021)</f>
        <v>772.67249600000002</v>
      </c>
      <c r="H1021" s="17"/>
      <c r="I1021" s="16"/>
      <c r="J1021" s="11"/>
      <c r="K1021" s="11"/>
      <c r="L1021" s="37"/>
    </row>
    <row r="1022" spans="1:12">
      <c r="A1022" s="27">
        <v>37179</v>
      </c>
      <c r="B1022" s="11">
        <v>129.93</v>
      </c>
      <c r="C1022" s="11">
        <f t="shared" si="78"/>
        <v>769.98</v>
      </c>
      <c r="D1022" s="16">
        <f t="shared" si="79"/>
        <v>1430.07</v>
      </c>
      <c r="E1022" s="16">
        <f t="shared" si="80"/>
        <v>1433.0731469999998</v>
      </c>
      <c r="F1022" s="11">
        <f t="shared" si="83"/>
        <v>3.003146999999899</v>
      </c>
      <c r="G1022" s="11">
        <f t="shared" si="84"/>
        <v>772.98314699999992</v>
      </c>
      <c r="H1022" s="17"/>
      <c r="I1022" s="16"/>
      <c r="J1022" s="11"/>
      <c r="K1022" s="11"/>
      <c r="L1022" s="37"/>
    </row>
    <row r="1023" spans="1:12">
      <c r="A1023" s="27">
        <v>37180</v>
      </c>
      <c r="B1023" s="11">
        <v>129.94</v>
      </c>
      <c r="C1023" s="11">
        <f t="shared" si="78"/>
        <v>769.97</v>
      </c>
      <c r="D1023" s="16">
        <f t="shared" si="79"/>
        <v>1430.06</v>
      </c>
      <c r="E1023" s="16">
        <f t="shared" si="80"/>
        <v>1433.063126</v>
      </c>
      <c r="F1023" s="11">
        <f t="shared" si="83"/>
        <v>3.0031260000000657</v>
      </c>
      <c r="G1023" s="11">
        <f t="shared" si="84"/>
        <v>772.97312600000009</v>
      </c>
      <c r="H1023" s="17"/>
      <c r="I1023" s="16"/>
      <c r="J1023" s="11"/>
      <c r="K1023" s="11"/>
      <c r="L1023" s="37"/>
    </row>
    <row r="1024" spans="1:12">
      <c r="A1024" s="27">
        <v>37181</v>
      </c>
      <c r="B1024" s="11">
        <v>129.82</v>
      </c>
      <c r="C1024" s="11">
        <f t="shared" si="78"/>
        <v>770.08999999999992</v>
      </c>
      <c r="D1024" s="16">
        <f t="shared" si="79"/>
        <v>1430.18</v>
      </c>
      <c r="E1024" s="16">
        <f t="shared" si="80"/>
        <v>1433.1833779999999</v>
      </c>
      <c r="F1024" s="11">
        <f t="shared" si="83"/>
        <v>3.0033779999998842</v>
      </c>
      <c r="G1024" s="11">
        <f t="shared" si="84"/>
        <v>773.0933779999998</v>
      </c>
      <c r="H1024" s="17"/>
      <c r="I1024" s="16"/>
      <c r="J1024" s="11"/>
      <c r="K1024" s="11"/>
      <c r="L1024" s="37"/>
    </row>
    <row r="1025" spans="1:12">
      <c r="A1025" s="27">
        <v>37182</v>
      </c>
      <c r="B1025" s="11">
        <v>129.66</v>
      </c>
      <c r="C1025" s="11">
        <f t="shared" si="78"/>
        <v>770.25</v>
      </c>
      <c r="D1025" s="16">
        <f t="shared" si="79"/>
        <v>1430.34</v>
      </c>
      <c r="E1025" s="16">
        <f t="shared" si="80"/>
        <v>1433.3437139999999</v>
      </c>
      <c r="F1025" s="11">
        <f t="shared" si="83"/>
        <v>3.0037139999999454</v>
      </c>
      <c r="G1025" s="11">
        <f t="shared" si="84"/>
        <v>773.25371399999995</v>
      </c>
      <c r="H1025" s="17"/>
      <c r="I1025" s="16"/>
      <c r="J1025" s="11"/>
      <c r="K1025" s="11"/>
      <c r="L1025" s="37"/>
    </row>
    <row r="1026" spans="1:12">
      <c r="A1026" s="27">
        <v>37183</v>
      </c>
      <c r="B1026" s="11">
        <v>129.44</v>
      </c>
      <c r="C1026" s="11">
        <f t="shared" si="78"/>
        <v>770.47</v>
      </c>
      <c r="D1026" s="16">
        <f t="shared" si="79"/>
        <v>1430.56</v>
      </c>
      <c r="E1026" s="16">
        <f t="shared" si="80"/>
        <v>1433.5641759999999</v>
      </c>
      <c r="F1026" s="11">
        <f t="shared" si="83"/>
        <v>3.0041759999999158</v>
      </c>
      <c r="G1026" s="11">
        <f t="shared" si="84"/>
        <v>773.47417599999994</v>
      </c>
      <c r="H1026" s="17"/>
      <c r="I1026" s="16"/>
      <c r="J1026" s="11"/>
      <c r="K1026" s="11"/>
      <c r="L1026" s="37"/>
    </row>
    <row r="1027" spans="1:12">
      <c r="A1027" s="27">
        <v>37184</v>
      </c>
      <c r="B1027" s="11">
        <v>129.49</v>
      </c>
      <c r="C1027" s="11">
        <f t="shared" si="78"/>
        <v>770.42</v>
      </c>
      <c r="D1027" s="16">
        <f t="shared" si="79"/>
        <v>1430.51</v>
      </c>
      <c r="E1027" s="16">
        <f t="shared" si="80"/>
        <v>1433.5140710000001</v>
      </c>
      <c r="F1027" s="11">
        <f t="shared" si="83"/>
        <v>3.0040710000000672</v>
      </c>
      <c r="G1027" s="11">
        <f t="shared" si="84"/>
        <v>773.42407100000003</v>
      </c>
      <c r="H1027" s="17"/>
      <c r="I1027" s="16"/>
      <c r="J1027" s="11"/>
      <c r="K1027" s="11"/>
      <c r="L1027" s="37"/>
    </row>
    <row r="1028" spans="1:12">
      <c r="A1028" s="27">
        <v>37185</v>
      </c>
      <c r="B1028" s="11">
        <v>129.6</v>
      </c>
      <c r="C1028" s="11">
        <f t="shared" si="78"/>
        <v>770.31</v>
      </c>
      <c r="D1028" s="16">
        <f t="shared" si="79"/>
        <v>1430.4</v>
      </c>
      <c r="E1028" s="16">
        <f t="shared" si="80"/>
        <v>1433.4038400000002</v>
      </c>
      <c r="F1028" s="11">
        <f t="shared" si="83"/>
        <v>3.003840000000082</v>
      </c>
      <c r="G1028" s="11">
        <f t="shared" si="84"/>
        <v>773.31384000000003</v>
      </c>
      <c r="H1028" s="17"/>
      <c r="I1028" s="16"/>
      <c r="J1028" s="11"/>
      <c r="K1028" s="11"/>
      <c r="L1028" s="37"/>
    </row>
    <row r="1029" spans="1:12">
      <c r="A1029" s="27">
        <v>37186</v>
      </c>
      <c r="B1029" s="11">
        <v>129.66</v>
      </c>
      <c r="C1029" s="11">
        <f t="shared" si="78"/>
        <v>770.25</v>
      </c>
      <c r="D1029" s="16">
        <f t="shared" si="79"/>
        <v>1430.34</v>
      </c>
      <c r="E1029" s="16">
        <f t="shared" si="80"/>
        <v>1433.3437139999999</v>
      </c>
      <c r="F1029" s="11">
        <f t="shared" si="83"/>
        <v>3.0037139999999454</v>
      </c>
      <c r="G1029" s="11">
        <f t="shared" si="84"/>
        <v>773.25371399999995</v>
      </c>
      <c r="H1029" s="17"/>
      <c r="I1029" s="16"/>
      <c r="J1029" s="11"/>
      <c r="K1029" s="11"/>
      <c r="L1029" s="37"/>
    </row>
    <row r="1030" spans="1:12">
      <c r="A1030" s="27">
        <v>37187</v>
      </c>
      <c r="B1030" s="11">
        <v>129.66</v>
      </c>
      <c r="C1030" s="11">
        <f t="shared" si="78"/>
        <v>770.25</v>
      </c>
      <c r="D1030" s="16">
        <f t="shared" si="79"/>
        <v>1430.34</v>
      </c>
      <c r="E1030" s="16">
        <f t="shared" si="80"/>
        <v>1433.3437139999999</v>
      </c>
      <c r="F1030" s="11">
        <f t="shared" si="83"/>
        <v>3.0037139999999454</v>
      </c>
      <c r="G1030" s="11">
        <f t="shared" si="84"/>
        <v>773.25371399999995</v>
      </c>
      <c r="H1030" s="17"/>
      <c r="I1030" s="16"/>
      <c r="J1030" s="11"/>
      <c r="K1030" s="11"/>
      <c r="L1030" s="37"/>
    </row>
    <row r="1031" spans="1:12">
      <c r="A1031" s="27">
        <v>37188</v>
      </c>
      <c r="B1031" s="11">
        <v>129.68</v>
      </c>
      <c r="C1031" s="11">
        <f t="shared" si="78"/>
        <v>770.23</v>
      </c>
      <c r="D1031" s="16">
        <f t="shared" si="79"/>
        <v>1430.32</v>
      </c>
      <c r="E1031" s="16">
        <f t="shared" si="80"/>
        <v>1433.323672</v>
      </c>
      <c r="F1031" s="11">
        <f t="shared" si="83"/>
        <v>3.0036720000000514</v>
      </c>
      <c r="G1031" s="11">
        <f t="shared" si="84"/>
        <v>773.23367200000007</v>
      </c>
      <c r="H1031" s="17"/>
      <c r="I1031" s="16"/>
      <c r="J1031" s="11"/>
      <c r="K1031" s="11"/>
      <c r="L1031" s="37"/>
    </row>
    <row r="1032" spans="1:12">
      <c r="A1032" s="27">
        <v>37189</v>
      </c>
      <c r="B1032" s="11">
        <v>130.1</v>
      </c>
      <c r="C1032" s="11">
        <f t="shared" si="78"/>
        <v>769.81</v>
      </c>
      <c r="D1032" s="16">
        <f t="shared" si="79"/>
        <v>1429.9</v>
      </c>
      <c r="E1032" s="16">
        <f t="shared" si="80"/>
        <v>1432.9027900000001</v>
      </c>
      <c r="F1032" s="11">
        <f t="shared" si="83"/>
        <v>3.0027900000000045</v>
      </c>
      <c r="G1032" s="11">
        <f t="shared" si="84"/>
        <v>772.81278999999995</v>
      </c>
      <c r="H1032" s="17"/>
      <c r="I1032" s="16"/>
      <c r="J1032" s="11"/>
      <c r="K1032" s="11"/>
      <c r="L1032" s="37"/>
    </row>
    <row r="1033" spans="1:12">
      <c r="A1033" s="27">
        <v>37190</v>
      </c>
      <c r="B1033" s="11">
        <v>130.47999999999999</v>
      </c>
      <c r="C1033" s="11">
        <f t="shared" si="78"/>
        <v>769.43</v>
      </c>
      <c r="D1033" s="16">
        <f t="shared" si="79"/>
        <v>1429.52</v>
      </c>
      <c r="E1033" s="16">
        <f t="shared" si="80"/>
        <v>1432.521992</v>
      </c>
      <c r="F1033" s="11">
        <f t="shared" si="83"/>
        <v>3.0019919999999729</v>
      </c>
      <c r="G1033" s="11">
        <f t="shared" si="84"/>
        <v>772.43199199999992</v>
      </c>
      <c r="H1033" s="17"/>
      <c r="I1033" s="16"/>
      <c r="J1033" s="11"/>
      <c r="K1033" s="11"/>
      <c r="L1033" s="37"/>
    </row>
    <row r="1034" spans="1:12">
      <c r="A1034" s="27">
        <v>37191</v>
      </c>
      <c r="B1034" s="11">
        <v>130.77000000000001</v>
      </c>
      <c r="C1034" s="11">
        <f t="shared" si="78"/>
        <v>769.14</v>
      </c>
      <c r="D1034" s="16">
        <f t="shared" si="79"/>
        <v>1429.23</v>
      </c>
      <c r="E1034" s="16">
        <f t="shared" si="80"/>
        <v>1432.2313830000001</v>
      </c>
      <c r="F1034" s="11">
        <f t="shared" si="83"/>
        <v>3.0013830000000326</v>
      </c>
      <c r="G1034" s="11">
        <f t="shared" si="84"/>
        <v>772.14138300000002</v>
      </c>
      <c r="H1034" s="17"/>
      <c r="I1034" s="16"/>
      <c r="J1034" s="11"/>
      <c r="K1034" s="11"/>
      <c r="L1034" s="37"/>
    </row>
    <row r="1035" spans="1:12">
      <c r="A1035" s="27">
        <v>37192</v>
      </c>
      <c r="B1035" s="11">
        <v>130.77000000000001</v>
      </c>
      <c r="C1035" s="11">
        <f t="shared" si="78"/>
        <v>769.14</v>
      </c>
      <c r="D1035" s="16">
        <f t="shared" si="79"/>
        <v>1429.23</v>
      </c>
      <c r="E1035" s="16">
        <f t="shared" si="80"/>
        <v>1432.2313830000001</v>
      </c>
      <c r="F1035" s="11">
        <f t="shared" si="83"/>
        <v>3.0013830000000326</v>
      </c>
      <c r="G1035" s="11">
        <f t="shared" si="84"/>
        <v>772.14138300000002</v>
      </c>
      <c r="H1035" s="17"/>
      <c r="I1035" s="16"/>
      <c r="J1035" s="11"/>
      <c r="K1035" s="11"/>
      <c r="L1035" s="37"/>
    </row>
    <row r="1036" spans="1:12">
      <c r="A1036" s="27">
        <v>37193</v>
      </c>
      <c r="B1036" s="11">
        <v>130.78</v>
      </c>
      <c r="C1036" s="11">
        <f t="shared" si="78"/>
        <v>769.13</v>
      </c>
      <c r="D1036" s="16">
        <f t="shared" si="79"/>
        <v>1429.22</v>
      </c>
      <c r="E1036" s="16">
        <f t="shared" si="80"/>
        <v>1432.221362</v>
      </c>
      <c r="F1036" s="11">
        <f t="shared" si="83"/>
        <v>3.0013619999999719</v>
      </c>
      <c r="G1036" s="11">
        <f t="shared" si="84"/>
        <v>772.13136199999997</v>
      </c>
      <c r="H1036" s="17"/>
      <c r="I1036" s="16"/>
      <c r="J1036" s="11"/>
      <c r="K1036" s="11"/>
      <c r="L1036" s="37"/>
    </row>
    <row r="1037" spans="1:12">
      <c r="A1037" s="27">
        <v>37194</v>
      </c>
      <c r="B1037" s="11">
        <v>130.94</v>
      </c>
      <c r="C1037" s="11">
        <f t="shared" si="78"/>
        <v>768.97</v>
      </c>
      <c r="D1037" s="16">
        <f t="shared" si="79"/>
        <v>1429.06</v>
      </c>
      <c r="E1037" s="16">
        <f t="shared" si="80"/>
        <v>1432.0610259999999</v>
      </c>
      <c r="F1037" s="11">
        <f t="shared" si="83"/>
        <v>3.0010259999999107</v>
      </c>
      <c r="G1037" s="11">
        <f t="shared" si="84"/>
        <v>771.97102599999994</v>
      </c>
      <c r="H1037" s="17"/>
      <c r="I1037" s="16"/>
      <c r="J1037" s="11"/>
      <c r="K1037" s="11"/>
      <c r="L1037" s="37"/>
    </row>
    <row r="1038" spans="1:12">
      <c r="A1038" s="27">
        <v>37195</v>
      </c>
      <c r="B1038" s="11">
        <v>130.91999999999999</v>
      </c>
      <c r="C1038" s="11">
        <f t="shared" si="78"/>
        <v>768.99</v>
      </c>
      <c r="D1038" s="16">
        <f t="shared" si="79"/>
        <v>1429.08</v>
      </c>
      <c r="E1038" s="16">
        <f t="shared" si="80"/>
        <v>1432.081068</v>
      </c>
      <c r="F1038" s="11">
        <f t="shared" si="83"/>
        <v>3.001068000000032</v>
      </c>
      <c r="G1038" s="11">
        <f t="shared" si="84"/>
        <v>771.99106800000004</v>
      </c>
      <c r="H1038" s="17"/>
      <c r="I1038" s="16"/>
      <c r="J1038" s="11"/>
      <c r="K1038" s="11"/>
      <c r="L1038" s="37"/>
    </row>
    <row r="1039" spans="1:12">
      <c r="A1039" s="27">
        <v>37196</v>
      </c>
      <c r="B1039" s="11">
        <v>131.13999999999999</v>
      </c>
      <c r="C1039" s="11">
        <f t="shared" si="78"/>
        <v>768.77</v>
      </c>
      <c r="D1039" s="16">
        <f t="shared" si="79"/>
        <v>1428.8600000000001</v>
      </c>
      <c r="E1039" s="16">
        <f t="shared" si="80"/>
        <v>1431.8606060000002</v>
      </c>
      <c r="F1039" s="11">
        <f t="shared" si="83"/>
        <v>3.0006060000000616</v>
      </c>
      <c r="G1039" s="11">
        <f t="shared" si="84"/>
        <v>771.77060600000004</v>
      </c>
      <c r="H1039" s="17"/>
      <c r="I1039" s="16"/>
      <c r="J1039" s="11"/>
      <c r="K1039" s="11"/>
      <c r="L1039" s="37"/>
    </row>
    <row r="1040" spans="1:12">
      <c r="A1040" s="27">
        <v>37197</v>
      </c>
      <c r="B1040" s="11">
        <v>131.27000000000001</v>
      </c>
      <c r="C1040" s="11">
        <f t="shared" si="78"/>
        <v>768.64</v>
      </c>
      <c r="D1040" s="16">
        <f t="shared" si="79"/>
        <v>1428.73</v>
      </c>
      <c r="E1040" s="16">
        <f t="shared" si="80"/>
        <v>1431.730333</v>
      </c>
      <c r="F1040" s="11">
        <f t="shared" si="83"/>
        <v>3.0003329999999551</v>
      </c>
      <c r="G1040" s="11">
        <f t="shared" si="84"/>
        <v>771.64033299999994</v>
      </c>
      <c r="H1040" s="17"/>
      <c r="I1040" s="16"/>
      <c r="J1040" s="11"/>
      <c r="K1040" s="11"/>
      <c r="L1040" s="37"/>
    </row>
    <row r="1041" spans="1:12">
      <c r="A1041" s="27">
        <v>37198</v>
      </c>
      <c r="B1041" s="11">
        <v>131.33000000000001</v>
      </c>
      <c r="C1041" s="11">
        <f t="shared" si="78"/>
        <v>768.57999999999993</v>
      </c>
      <c r="D1041" s="16">
        <f t="shared" si="79"/>
        <v>1428.67</v>
      </c>
      <c r="E1041" s="16">
        <f t="shared" si="80"/>
        <v>1431.6702070000001</v>
      </c>
      <c r="F1041" s="11">
        <f t="shared" si="83"/>
        <v>3.0002070000000458</v>
      </c>
      <c r="G1041" s="11">
        <f t="shared" si="84"/>
        <v>771.58020699999997</v>
      </c>
      <c r="H1041" s="17"/>
      <c r="I1041" s="16"/>
      <c r="J1041" s="11"/>
      <c r="K1041" s="11"/>
      <c r="L1041" s="37"/>
    </row>
    <row r="1042" spans="1:12">
      <c r="A1042" s="27">
        <v>37199</v>
      </c>
      <c r="B1042" s="11">
        <v>131.34</v>
      </c>
      <c r="C1042" s="11">
        <f t="shared" si="78"/>
        <v>768.56999999999994</v>
      </c>
      <c r="D1042" s="16">
        <f t="shared" si="79"/>
        <v>1428.66</v>
      </c>
      <c r="E1042" s="16">
        <f t="shared" si="80"/>
        <v>1431.6601860000001</v>
      </c>
      <c r="F1042" s="11">
        <f t="shared" si="83"/>
        <v>3.0001859999999851</v>
      </c>
      <c r="G1042" s="11">
        <f t="shared" si="84"/>
        <v>771.57018599999992</v>
      </c>
      <c r="H1042" s="17"/>
      <c r="I1042" s="16"/>
      <c r="J1042" s="11"/>
      <c r="K1042" s="11"/>
      <c r="L1042" s="37"/>
    </row>
    <row r="1043" spans="1:12">
      <c r="A1043" s="27">
        <v>37200</v>
      </c>
      <c r="B1043" s="11">
        <v>131.22999999999999</v>
      </c>
      <c r="C1043" s="11">
        <f t="shared" si="78"/>
        <v>768.68</v>
      </c>
      <c r="D1043" s="16">
        <f t="shared" si="79"/>
        <v>1428.77</v>
      </c>
      <c r="E1043" s="16">
        <f t="shared" si="80"/>
        <v>1431.770417</v>
      </c>
      <c r="F1043" s="11">
        <f t="shared" si="83"/>
        <v>3.0004169999999704</v>
      </c>
      <c r="G1043" s="11">
        <f t="shared" si="84"/>
        <v>771.68041699999992</v>
      </c>
      <c r="H1043" s="17"/>
      <c r="I1043" s="16"/>
      <c r="J1043" s="11"/>
      <c r="K1043" s="11"/>
      <c r="L1043" s="37"/>
    </row>
    <row r="1044" spans="1:12">
      <c r="A1044" s="27">
        <v>37201</v>
      </c>
      <c r="B1044" s="11">
        <v>131.43</v>
      </c>
      <c r="C1044" s="11">
        <f t="shared" si="78"/>
        <v>768.48</v>
      </c>
      <c r="D1044" s="16">
        <f t="shared" si="79"/>
        <v>1428.57</v>
      </c>
      <c r="E1044" s="16">
        <f t="shared" si="80"/>
        <v>1431.5699969999998</v>
      </c>
      <c r="F1044" s="11">
        <f t="shared" si="83"/>
        <v>2.9999969999998939</v>
      </c>
      <c r="G1044" s="11">
        <f t="shared" si="84"/>
        <v>771.47999699999991</v>
      </c>
      <c r="H1044" s="17"/>
      <c r="I1044" s="16"/>
      <c r="J1044" s="11"/>
      <c r="K1044" s="11"/>
      <c r="L1044" s="37"/>
    </row>
    <row r="1045" spans="1:12">
      <c r="A1045" s="27">
        <v>37202</v>
      </c>
      <c r="B1045" s="11">
        <v>131.55000000000001</v>
      </c>
      <c r="C1045" s="11">
        <f t="shared" si="78"/>
        <v>768.3599999999999</v>
      </c>
      <c r="D1045" s="16">
        <f t="shared" si="79"/>
        <v>1428.45</v>
      </c>
      <c r="E1045" s="16">
        <f t="shared" si="80"/>
        <v>1431.4497450000001</v>
      </c>
      <c r="F1045" s="11">
        <f t="shared" si="83"/>
        <v>2.9997450000000754</v>
      </c>
      <c r="G1045" s="11">
        <f t="shared" si="84"/>
        <v>771.35974499999998</v>
      </c>
      <c r="H1045" s="17"/>
      <c r="I1045" s="16"/>
      <c r="J1045" s="11"/>
      <c r="K1045" s="11"/>
      <c r="L1045" s="37"/>
    </row>
    <row r="1046" spans="1:12">
      <c r="A1046" s="27">
        <v>37203</v>
      </c>
      <c r="B1046" s="11">
        <v>131.44999999999999</v>
      </c>
      <c r="C1046" s="11">
        <f t="shared" si="78"/>
        <v>768.46</v>
      </c>
      <c r="D1046" s="16">
        <f t="shared" si="79"/>
        <v>1428.55</v>
      </c>
      <c r="E1046" s="16">
        <f t="shared" si="80"/>
        <v>1431.549955</v>
      </c>
      <c r="F1046" s="11">
        <f t="shared" si="83"/>
        <v>2.9999549999999999</v>
      </c>
      <c r="G1046" s="11">
        <f t="shared" si="84"/>
        <v>771.45995500000004</v>
      </c>
      <c r="H1046" s="17"/>
      <c r="I1046" s="16"/>
      <c r="J1046" s="11"/>
      <c r="K1046" s="11"/>
      <c r="L1046" s="37"/>
    </row>
    <row r="1047" spans="1:12">
      <c r="A1047" s="27">
        <v>37204</v>
      </c>
      <c r="B1047" s="11">
        <v>131.66999999999999</v>
      </c>
      <c r="C1047" s="11">
        <f t="shared" si="78"/>
        <v>768.24</v>
      </c>
      <c r="D1047" s="16">
        <f t="shared" si="79"/>
        <v>1428.33</v>
      </c>
      <c r="E1047" s="16">
        <f t="shared" si="80"/>
        <v>1431.329493</v>
      </c>
      <c r="F1047" s="11">
        <f t="shared" si="83"/>
        <v>2.9994930000000295</v>
      </c>
      <c r="G1047" s="11">
        <f t="shared" si="84"/>
        <v>771.23949300000004</v>
      </c>
      <c r="H1047" s="17"/>
      <c r="I1047" s="16"/>
      <c r="J1047" s="11"/>
      <c r="K1047" s="11"/>
      <c r="L1047" s="37"/>
    </row>
    <row r="1048" spans="1:12">
      <c r="A1048" s="27">
        <v>37205</v>
      </c>
      <c r="B1048" s="11">
        <v>131.62</v>
      </c>
      <c r="C1048" s="11">
        <f t="shared" si="78"/>
        <v>768.29</v>
      </c>
      <c r="D1048" s="16">
        <f t="shared" si="79"/>
        <v>1428.38</v>
      </c>
      <c r="E1048" s="16">
        <f t="shared" si="80"/>
        <v>1431.379598</v>
      </c>
      <c r="F1048" s="11">
        <f t="shared" si="83"/>
        <v>2.9995979999998781</v>
      </c>
      <c r="G1048" s="11">
        <f t="shared" si="84"/>
        <v>771.28959799999984</v>
      </c>
      <c r="H1048" s="17"/>
      <c r="I1048" s="16"/>
      <c r="J1048" s="11"/>
      <c r="K1048" s="11"/>
      <c r="L1048" s="37"/>
    </row>
    <row r="1049" spans="1:12">
      <c r="A1049" s="27">
        <v>37206</v>
      </c>
      <c r="B1049" s="11">
        <v>131.35</v>
      </c>
      <c r="C1049" s="11">
        <f t="shared" si="78"/>
        <v>768.56</v>
      </c>
      <c r="D1049" s="16">
        <f t="shared" si="79"/>
        <v>1428.65</v>
      </c>
      <c r="E1049" s="16">
        <f t="shared" si="80"/>
        <v>1431.650165</v>
      </c>
      <c r="F1049" s="11">
        <f t="shared" si="83"/>
        <v>3.0001649999999245</v>
      </c>
      <c r="G1049" s="11">
        <f t="shared" si="84"/>
        <v>771.56016499999987</v>
      </c>
      <c r="H1049" s="17"/>
      <c r="I1049" s="16"/>
      <c r="J1049" s="11"/>
      <c r="K1049" s="11"/>
      <c r="L1049" s="37"/>
    </row>
    <row r="1050" spans="1:12">
      <c r="A1050" s="27">
        <v>37207</v>
      </c>
      <c r="B1050" s="11">
        <v>131.18</v>
      </c>
      <c r="C1050" s="11">
        <f t="shared" si="78"/>
        <v>768.73</v>
      </c>
      <c r="D1050" s="16">
        <f t="shared" si="79"/>
        <v>1428.82</v>
      </c>
      <c r="E1050" s="16">
        <f t="shared" si="80"/>
        <v>1431.820522</v>
      </c>
      <c r="F1050" s="11">
        <f t="shared" si="83"/>
        <v>3.0005220000000463</v>
      </c>
      <c r="G1050" s="11">
        <f t="shared" si="84"/>
        <v>771.73052200000006</v>
      </c>
      <c r="H1050" s="17"/>
      <c r="I1050" s="16"/>
      <c r="J1050" s="11"/>
      <c r="K1050" s="11"/>
      <c r="L1050" s="37"/>
    </row>
    <row r="1051" spans="1:12">
      <c r="A1051" s="27">
        <v>37208</v>
      </c>
      <c r="B1051" s="11">
        <v>131.30000000000001</v>
      </c>
      <c r="C1051" s="11">
        <f t="shared" si="78"/>
        <v>768.6099999999999</v>
      </c>
      <c r="D1051" s="16">
        <f t="shared" si="79"/>
        <v>1428.7</v>
      </c>
      <c r="E1051" s="16">
        <f t="shared" si="80"/>
        <v>1431.70027</v>
      </c>
      <c r="F1051" s="11">
        <f t="shared" si="83"/>
        <v>3.0002700000000004</v>
      </c>
      <c r="G1051" s="11">
        <f t="shared" si="84"/>
        <v>771.6102699999999</v>
      </c>
      <c r="H1051" s="17"/>
      <c r="I1051" s="16"/>
      <c r="J1051" s="11"/>
      <c r="K1051" s="11"/>
      <c r="L1051" s="37"/>
    </row>
    <row r="1052" spans="1:12">
      <c r="A1052" s="27">
        <v>37209</v>
      </c>
      <c r="B1052" s="11">
        <v>131.38999999999999</v>
      </c>
      <c r="C1052" s="11">
        <f t="shared" si="78"/>
        <v>768.52</v>
      </c>
      <c r="D1052" s="16">
        <f t="shared" si="79"/>
        <v>1428.6100000000001</v>
      </c>
      <c r="E1052" s="16">
        <f t="shared" si="80"/>
        <v>1431.610081</v>
      </c>
      <c r="F1052" s="11">
        <f t="shared" si="83"/>
        <v>3.0000809999999092</v>
      </c>
      <c r="G1052" s="11">
        <f t="shared" si="84"/>
        <v>771.52008099999989</v>
      </c>
      <c r="H1052" s="17"/>
      <c r="I1052" s="16"/>
      <c r="J1052" s="11"/>
      <c r="K1052" s="11"/>
      <c r="L1052" s="37"/>
    </row>
    <row r="1053" spans="1:12">
      <c r="A1053" s="27">
        <v>37210</v>
      </c>
      <c r="B1053" s="11">
        <v>130.63999999999999</v>
      </c>
      <c r="C1053" s="11">
        <f t="shared" ref="C1053:C1064" si="85">899.91-B1053</f>
        <v>769.27</v>
      </c>
      <c r="D1053" s="16">
        <f t="shared" ref="D1053:D1065" si="86">1560-B1053</f>
        <v>1429.3600000000001</v>
      </c>
      <c r="E1053" s="16">
        <f t="shared" ref="E1053:E1065" si="87">D1053*1.0021</f>
        <v>1432.361656</v>
      </c>
      <c r="F1053" s="11">
        <f t="shared" ref="F1053:F1065" si="88">G1053-C1053</f>
        <v>3.0016559999999117</v>
      </c>
      <c r="G1053" s="11">
        <f t="shared" ref="G1053:G1065" si="89">C1053+(E1053-D1053)</f>
        <v>772.27165599999989</v>
      </c>
      <c r="H1053" s="17"/>
      <c r="I1053" s="16"/>
      <c r="J1053" s="11"/>
      <c r="K1053" s="11"/>
      <c r="L1053" s="37"/>
    </row>
    <row r="1054" spans="1:12">
      <c r="A1054" s="27">
        <v>37211</v>
      </c>
      <c r="B1054" s="11">
        <v>129.21</v>
      </c>
      <c r="C1054" s="11">
        <f t="shared" si="85"/>
        <v>770.69999999999993</v>
      </c>
      <c r="D1054" s="16">
        <f t="shared" si="86"/>
        <v>1430.79</v>
      </c>
      <c r="E1054" s="16">
        <f t="shared" si="87"/>
        <v>1433.7946589999999</v>
      </c>
      <c r="F1054" s="11">
        <f t="shared" si="88"/>
        <v>3.0046589999999469</v>
      </c>
      <c r="G1054" s="11">
        <f t="shared" si="89"/>
        <v>773.70465899999988</v>
      </c>
      <c r="H1054" s="17"/>
      <c r="I1054" s="16"/>
      <c r="J1054" s="11"/>
      <c r="K1054" s="11"/>
      <c r="L1054" s="37"/>
    </row>
    <row r="1055" spans="1:12">
      <c r="A1055" s="27">
        <v>37212</v>
      </c>
      <c r="B1055" s="11">
        <v>127.79</v>
      </c>
      <c r="C1055" s="11">
        <f t="shared" si="85"/>
        <v>772.12</v>
      </c>
      <c r="D1055" s="16">
        <f t="shared" si="86"/>
        <v>1432.21</v>
      </c>
      <c r="E1055" s="16">
        <f t="shared" si="87"/>
        <v>1435.217641</v>
      </c>
      <c r="F1055" s="11">
        <f t="shared" si="88"/>
        <v>3.0076409999999214</v>
      </c>
      <c r="G1055" s="11">
        <f t="shared" si="89"/>
        <v>775.12764099999993</v>
      </c>
      <c r="H1055" s="17"/>
      <c r="I1055" s="16"/>
      <c r="J1055" s="11"/>
      <c r="K1055" s="11"/>
      <c r="L1055" s="37"/>
    </row>
    <row r="1056" spans="1:12">
      <c r="A1056" s="27">
        <v>37213</v>
      </c>
      <c r="B1056" s="11">
        <v>126.48</v>
      </c>
      <c r="C1056" s="11">
        <f t="shared" si="85"/>
        <v>773.43</v>
      </c>
      <c r="D1056" s="16">
        <f t="shared" si="86"/>
        <v>1433.52</v>
      </c>
      <c r="E1056" s="16">
        <f t="shared" si="87"/>
        <v>1436.5303919999999</v>
      </c>
      <c r="F1056" s="11">
        <f t="shared" si="88"/>
        <v>3.0103919999999107</v>
      </c>
      <c r="G1056" s="11">
        <f t="shared" si="89"/>
        <v>776.44039199999986</v>
      </c>
      <c r="H1056" s="17"/>
      <c r="I1056" s="16"/>
      <c r="J1056" s="11"/>
      <c r="K1056" s="11"/>
      <c r="L1056" s="37"/>
    </row>
    <row r="1057" spans="1:12">
      <c r="A1057" s="27">
        <v>37214</v>
      </c>
      <c r="B1057" s="11">
        <v>125.48</v>
      </c>
      <c r="C1057" s="11">
        <f t="shared" si="85"/>
        <v>774.43</v>
      </c>
      <c r="D1057" s="16">
        <f t="shared" si="86"/>
        <v>1434.52</v>
      </c>
      <c r="E1057" s="16">
        <f t="shared" si="87"/>
        <v>1437.532492</v>
      </c>
      <c r="F1057" s="11">
        <f t="shared" si="88"/>
        <v>3.0124920000000657</v>
      </c>
      <c r="G1057" s="11">
        <f t="shared" si="89"/>
        <v>777.44249200000002</v>
      </c>
      <c r="H1057" s="17"/>
      <c r="I1057" s="16"/>
      <c r="J1057" s="11"/>
      <c r="K1057" s="11"/>
      <c r="L1057" s="37"/>
    </row>
    <row r="1058" spans="1:12">
      <c r="A1058" s="27">
        <v>37215</v>
      </c>
      <c r="B1058" s="11">
        <v>124.64</v>
      </c>
      <c r="C1058" s="11">
        <f t="shared" si="85"/>
        <v>775.27</v>
      </c>
      <c r="D1058" s="16">
        <f t="shared" si="86"/>
        <v>1435.36</v>
      </c>
      <c r="E1058" s="16">
        <f t="shared" si="87"/>
        <v>1438.3742559999998</v>
      </c>
      <c r="F1058" s="11">
        <f t="shared" si="88"/>
        <v>3.0142559999999321</v>
      </c>
      <c r="G1058" s="11">
        <f t="shared" si="89"/>
        <v>778.28425599999991</v>
      </c>
      <c r="H1058" s="17"/>
      <c r="I1058" s="16"/>
      <c r="J1058" s="11"/>
      <c r="K1058" s="11"/>
      <c r="L1058" s="37"/>
    </row>
    <row r="1059" spans="1:12">
      <c r="A1059" s="27">
        <v>37216</v>
      </c>
      <c r="B1059" s="11">
        <v>123.72</v>
      </c>
      <c r="C1059" s="11">
        <f t="shared" si="85"/>
        <v>776.18999999999994</v>
      </c>
      <c r="D1059" s="16">
        <f t="shared" si="86"/>
        <v>1436.28</v>
      </c>
      <c r="E1059" s="16">
        <f t="shared" si="87"/>
        <v>1439.296188</v>
      </c>
      <c r="F1059" s="11">
        <f t="shared" si="88"/>
        <v>3.0161880000000565</v>
      </c>
      <c r="G1059" s="11">
        <f t="shared" si="89"/>
        <v>779.206188</v>
      </c>
      <c r="H1059" s="17"/>
      <c r="I1059" s="16"/>
      <c r="J1059" s="11"/>
      <c r="K1059" s="11"/>
      <c r="L1059" s="37"/>
    </row>
    <row r="1060" spans="1:12">
      <c r="A1060" s="27">
        <v>37217</v>
      </c>
      <c r="B1060" s="11">
        <v>122.91</v>
      </c>
      <c r="C1060" s="11">
        <f t="shared" si="85"/>
        <v>777</v>
      </c>
      <c r="D1060" s="16">
        <f t="shared" si="86"/>
        <v>1437.09</v>
      </c>
      <c r="E1060" s="16">
        <f t="shared" si="87"/>
        <v>1440.1078889999999</v>
      </c>
      <c r="F1060" s="11">
        <f t="shared" si="88"/>
        <v>3.0178889999999683</v>
      </c>
      <c r="G1060" s="11">
        <f t="shared" si="89"/>
        <v>780.01788899999997</v>
      </c>
      <c r="H1060" s="17"/>
      <c r="I1060" s="16"/>
      <c r="J1060" s="11"/>
      <c r="K1060" s="11"/>
      <c r="L1060" s="37"/>
    </row>
    <row r="1061" spans="1:12">
      <c r="A1061" s="27">
        <v>37218</v>
      </c>
      <c r="B1061" s="11">
        <v>122.18</v>
      </c>
      <c r="C1061" s="11">
        <f t="shared" si="85"/>
        <v>777.73</v>
      </c>
      <c r="D1061" s="16">
        <f t="shared" si="86"/>
        <v>1437.82</v>
      </c>
      <c r="E1061" s="16">
        <f t="shared" si="87"/>
        <v>1440.839422</v>
      </c>
      <c r="F1061" s="11">
        <f t="shared" si="88"/>
        <v>3.0194220000000769</v>
      </c>
      <c r="G1061" s="11">
        <f t="shared" si="89"/>
        <v>780.7494220000001</v>
      </c>
      <c r="H1061" s="17"/>
      <c r="I1061" s="16"/>
      <c r="J1061" s="11"/>
      <c r="K1061" s="11"/>
      <c r="L1061" s="37"/>
    </row>
    <row r="1062" spans="1:12">
      <c r="A1062" s="27">
        <v>37219</v>
      </c>
      <c r="B1062" s="11">
        <v>121.97</v>
      </c>
      <c r="C1062" s="11">
        <f t="shared" si="85"/>
        <v>777.93999999999994</v>
      </c>
      <c r="D1062" s="16">
        <f t="shared" si="86"/>
        <v>1438.03</v>
      </c>
      <c r="E1062" s="16">
        <f t="shared" si="87"/>
        <v>1441.049863</v>
      </c>
      <c r="F1062" s="11">
        <f t="shared" si="88"/>
        <v>3.0198629999999866</v>
      </c>
      <c r="G1062" s="11">
        <f t="shared" si="89"/>
        <v>780.95986299999993</v>
      </c>
      <c r="H1062" s="17"/>
      <c r="I1062" s="16"/>
      <c r="J1062" s="11"/>
      <c r="K1062" s="11"/>
      <c r="L1062" s="37"/>
    </row>
    <row r="1063" spans="1:12">
      <c r="A1063" s="27">
        <v>37220</v>
      </c>
      <c r="B1063" s="11">
        <v>121.61</v>
      </c>
      <c r="C1063" s="11">
        <f t="shared" si="85"/>
        <v>778.3</v>
      </c>
      <c r="D1063" s="16">
        <f t="shared" si="86"/>
        <v>1438.39</v>
      </c>
      <c r="E1063" s="16">
        <f t="shared" si="87"/>
        <v>1441.410619</v>
      </c>
      <c r="F1063" s="11">
        <f t="shared" si="88"/>
        <v>3.0206189999998969</v>
      </c>
      <c r="G1063" s="11">
        <f t="shared" si="89"/>
        <v>781.32061899999985</v>
      </c>
      <c r="H1063" s="17"/>
      <c r="I1063" s="16"/>
      <c r="J1063" s="11"/>
      <c r="K1063" s="11"/>
      <c r="L1063" s="37"/>
    </row>
    <row r="1064" spans="1:12">
      <c r="A1064" s="27">
        <v>37221</v>
      </c>
      <c r="B1064" s="11">
        <v>121.15</v>
      </c>
      <c r="C1064" s="11">
        <f t="shared" si="85"/>
        <v>778.76</v>
      </c>
      <c r="D1064" s="16">
        <f t="shared" si="86"/>
        <v>1438.85</v>
      </c>
      <c r="E1064" s="16">
        <f t="shared" si="87"/>
        <v>1441.8715849999999</v>
      </c>
      <c r="F1064" s="11">
        <f t="shared" si="88"/>
        <v>3.0215849999999591</v>
      </c>
      <c r="G1064" s="11">
        <f t="shared" si="89"/>
        <v>781.78158499999995</v>
      </c>
      <c r="H1064" s="17"/>
      <c r="I1064" s="16"/>
      <c r="J1064" s="11"/>
      <c r="K1064" s="11"/>
      <c r="L1064" s="37"/>
    </row>
    <row r="1065" spans="1:12">
      <c r="A1065" s="27">
        <v>37222</v>
      </c>
      <c r="B1065" s="11">
        <v>120.84</v>
      </c>
      <c r="C1065" s="11">
        <f>899.91-B1065</f>
        <v>779.06999999999994</v>
      </c>
      <c r="D1065" s="16">
        <f t="shared" si="86"/>
        <v>1439.16</v>
      </c>
      <c r="E1065" s="16">
        <f t="shared" si="87"/>
        <v>1442.1822360000001</v>
      </c>
      <c r="F1065" s="11">
        <f t="shared" si="88"/>
        <v>3.0222360000000208</v>
      </c>
      <c r="G1065" s="11">
        <f t="shared" si="89"/>
        <v>782.09223599999996</v>
      </c>
      <c r="H1065" s="17"/>
      <c r="I1065" s="16"/>
      <c r="J1065" s="11"/>
      <c r="K1065" s="11"/>
      <c r="L1065" s="37"/>
    </row>
    <row r="1066" spans="1:12">
      <c r="A1066" s="27">
        <v>37223</v>
      </c>
      <c r="B1066" s="17"/>
      <c r="C1066" s="17"/>
      <c r="D1066" s="17"/>
      <c r="E1066" s="17"/>
      <c r="F1066" s="17"/>
      <c r="G1066" s="17"/>
      <c r="H1066" s="17"/>
    </row>
    <row r="1067" spans="1:12">
      <c r="A1067" s="27">
        <v>37224</v>
      </c>
      <c r="B1067" s="17"/>
      <c r="C1067" s="17"/>
      <c r="D1067" s="17"/>
      <c r="E1067" s="17"/>
      <c r="F1067" s="17"/>
      <c r="G1067" s="17"/>
      <c r="H1067" s="17"/>
    </row>
    <row r="1068" spans="1:12">
      <c r="A1068" s="27">
        <v>37225</v>
      </c>
      <c r="B1068" s="17"/>
      <c r="C1068" s="17"/>
      <c r="D1068" s="17"/>
      <c r="E1068" s="17"/>
      <c r="F1068" s="17"/>
      <c r="G1068" s="17"/>
      <c r="H1068" s="17"/>
    </row>
    <row r="1069" spans="1:12">
      <c r="A1069" s="27">
        <v>37226</v>
      </c>
      <c r="B1069" s="17"/>
      <c r="C1069" s="17"/>
      <c r="D1069" s="17"/>
      <c r="E1069" s="17"/>
      <c r="F1069" s="17"/>
      <c r="G1069" s="17"/>
      <c r="H1069" s="17"/>
    </row>
    <row r="1070" spans="1:12">
      <c r="A1070" s="27">
        <v>37227</v>
      </c>
      <c r="B1070" s="17"/>
      <c r="C1070" s="17"/>
      <c r="D1070" s="17"/>
      <c r="E1070" s="17"/>
      <c r="F1070" s="17"/>
      <c r="G1070" s="17"/>
      <c r="H1070" s="17"/>
    </row>
    <row r="1071" spans="1:12">
      <c r="A1071" s="27">
        <v>37228</v>
      </c>
      <c r="B1071" s="17"/>
      <c r="C1071" s="17"/>
      <c r="D1071" s="17"/>
      <c r="E1071" s="17"/>
      <c r="F1071" s="17"/>
      <c r="G1071" s="17"/>
      <c r="H1071" s="17"/>
    </row>
    <row r="1072" spans="1:12">
      <c r="A1072" s="27">
        <v>37229</v>
      </c>
      <c r="B1072" s="17"/>
      <c r="C1072" s="17"/>
      <c r="D1072" s="17"/>
      <c r="E1072" s="17"/>
      <c r="F1072" s="17"/>
      <c r="G1072" s="17"/>
      <c r="H1072" s="17"/>
    </row>
    <row r="1073" spans="1:8">
      <c r="A1073" s="27">
        <v>37230</v>
      </c>
      <c r="B1073" s="17"/>
      <c r="C1073" s="17"/>
      <c r="D1073" s="17"/>
      <c r="E1073" s="17"/>
      <c r="F1073" s="17"/>
      <c r="G1073" s="17"/>
      <c r="H1073" s="17"/>
    </row>
    <row r="1074" spans="1:8">
      <c r="A1074" s="27">
        <v>37231</v>
      </c>
      <c r="B1074" s="17"/>
      <c r="C1074" s="17"/>
      <c r="D1074" s="17"/>
      <c r="E1074" s="17"/>
      <c r="F1074" s="17"/>
      <c r="G1074" s="17"/>
      <c r="H1074" s="17"/>
    </row>
    <row r="1075" spans="1:8">
      <c r="A1075" s="27">
        <v>37232</v>
      </c>
      <c r="B1075" s="17"/>
      <c r="C1075" s="17"/>
      <c r="D1075" s="17"/>
      <c r="E1075" s="17"/>
      <c r="F1075" s="17"/>
      <c r="G1075" s="17"/>
      <c r="H1075" s="17"/>
    </row>
    <row r="1076" spans="1:8">
      <c r="A1076" s="27">
        <v>37233</v>
      </c>
      <c r="B1076" s="17"/>
      <c r="C1076" s="17"/>
      <c r="D1076" s="17"/>
      <c r="E1076" s="17"/>
      <c r="F1076" s="17"/>
      <c r="G1076" s="17"/>
      <c r="H1076" s="17"/>
    </row>
    <row r="1077" spans="1:8">
      <c r="A1077" s="27">
        <v>37234</v>
      </c>
      <c r="B1077" s="17"/>
      <c r="C1077" s="17"/>
      <c r="D1077" s="17"/>
      <c r="E1077" s="17"/>
      <c r="F1077" s="17"/>
      <c r="G1077" s="17"/>
      <c r="H1077" s="17"/>
    </row>
    <row r="1078" spans="1:8">
      <c r="A1078" s="27">
        <v>37235</v>
      </c>
      <c r="B1078" s="17"/>
      <c r="C1078" s="17"/>
      <c r="D1078" s="17"/>
      <c r="E1078" s="17"/>
      <c r="F1078" s="17"/>
      <c r="G1078" s="17"/>
      <c r="H1078" s="17"/>
    </row>
    <row r="1079" spans="1:8">
      <c r="A1079" s="27">
        <v>37236</v>
      </c>
      <c r="B1079" s="17"/>
      <c r="C1079" s="17"/>
      <c r="D1079" s="17"/>
      <c r="E1079" s="17"/>
      <c r="F1079" s="17"/>
      <c r="G1079" s="17"/>
      <c r="H1079" s="17"/>
    </row>
    <row r="1080" spans="1:8">
      <c r="A1080" s="27">
        <v>37237</v>
      </c>
      <c r="B1080" s="17"/>
      <c r="C1080" s="17"/>
      <c r="D1080" s="17"/>
      <c r="E1080" s="17"/>
      <c r="F1080" s="17"/>
      <c r="G1080" s="17"/>
      <c r="H1080" s="17"/>
    </row>
    <row r="1081" spans="1:8">
      <c r="A1081" s="27">
        <v>37238</v>
      </c>
      <c r="B1081" s="17"/>
      <c r="C1081" s="17"/>
      <c r="D1081" s="17"/>
      <c r="E1081" s="17"/>
      <c r="F1081" s="17"/>
      <c r="G1081" s="17"/>
      <c r="H1081" s="17"/>
    </row>
    <row r="1082" spans="1:8">
      <c r="A1082" s="27">
        <v>37239</v>
      </c>
      <c r="B1082" s="17"/>
      <c r="C1082" s="17"/>
      <c r="D1082" s="17"/>
      <c r="E1082" s="17"/>
      <c r="F1082" s="17"/>
      <c r="G1082" s="17"/>
      <c r="H1082" s="17"/>
    </row>
    <row r="1083" spans="1:8">
      <c r="A1083" s="27">
        <v>37240</v>
      </c>
      <c r="B1083" s="17"/>
      <c r="C1083" s="17"/>
      <c r="D1083" s="17"/>
      <c r="E1083" s="17"/>
      <c r="F1083" s="17"/>
      <c r="G1083" s="17"/>
      <c r="H1083" s="17"/>
    </row>
    <row r="1084" spans="1:8">
      <c r="A1084" s="27">
        <v>37241</v>
      </c>
      <c r="B1084" s="17"/>
      <c r="C1084" s="17"/>
      <c r="D1084" s="17"/>
      <c r="E1084" s="17"/>
      <c r="F1084" s="17"/>
      <c r="G1084" s="17"/>
      <c r="H1084" s="17"/>
    </row>
    <row r="1085" spans="1:8">
      <c r="A1085" s="27">
        <v>37242</v>
      </c>
      <c r="B1085" s="17"/>
      <c r="C1085" s="17"/>
      <c r="D1085" s="17"/>
      <c r="E1085" s="17"/>
      <c r="F1085" s="17"/>
      <c r="G1085" s="17"/>
      <c r="H1085" s="17"/>
    </row>
    <row r="1086" spans="1:8">
      <c r="A1086" s="27">
        <v>37243</v>
      </c>
      <c r="B1086" s="17"/>
      <c r="C1086" s="17"/>
      <c r="D1086" s="17"/>
      <c r="E1086" s="17"/>
      <c r="F1086" s="17"/>
      <c r="G1086" s="17"/>
      <c r="H1086" s="17"/>
    </row>
    <row r="1087" spans="1:8">
      <c r="A1087" s="27">
        <v>37244</v>
      </c>
      <c r="B1087" s="17"/>
      <c r="C1087" s="17"/>
      <c r="D1087" s="17"/>
      <c r="E1087" s="17"/>
      <c r="F1087" s="17"/>
      <c r="G1087" s="17"/>
      <c r="H1087" s="17"/>
    </row>
    <row r="1088" spans="1:8">
      <c r="A1088" s="27">
        <v>37245</v>
      </c>
      <c r="B1088" s="17"/>
      <c r="C1088" s="17"/>
      <c r="D1088" s="17"/>
      <c r="E1088" s="17"/>
      <c r="F1088" s="17"/>
      <c r="G1088" s="17"/>
      <c r="H1088" s="17"/>
    </row>
    <row r="1089" spans="1:8">
      <c r="A1089" s="27">
        <v>37246</v>
      </c>
      <c r="B1089" s="17"/>
      <c r="C1089" s="17"/>
      <c r="D1089" s="17"/>
      <c r="E1089" s="17"/>
      <c r="F1089" s="17"/>
      <c r="G1089" s="17"/>
      <c r="H1089" s="17"/>
    </row>
    <row r="1090" spans="1:8">
      <c r="A1090" s="27">
        <v>37247</v>
      </c>
      <c r="B1090" s="17"/>
      <c r="C1090" s="17"/>
      <c r="D1090" s="17"/>
      <c r="E1090" s="17"/>
      <c r="F1090" s="17"/>
      <c r="G1090" s="17"/>
      <c r="H1090" s="17"/>
    </row>
    <row r="1091" spans="1:8">
      <c r="A1091" s="27">
        <v>37248</v>
      </c>
      <c r="B1091" s="17"/>
      <c r="C1091" s="17"/>
      <c r="D1091" s="17"/>
      <c r="E1091" s="17"/>
      <c r="F1091" s="17"/>
      <c r="G1091" s="17"/>
      <c r="H1091" s="17"/>
    </row>
    <row r="1092" spans="1:8">
      <c r="A1092" s="27">
        <v>37249</v>
      </c>
      <c r="B1092" s="17"/>
      <c r="C1092" s="17"/>
      <c r="D1092" s="17"/>
      <c r="E1092" s="17"/>
      <c r="F1092" s="17"/>
      <c r="G1092" s="17"/>
      <c r="H1092" s="17"/>
    </row>
    <row r="1093" spans="1:8">
      <c r="A1093" s="27">
        <v>37250</v>
      </c>
      <c r="B1093" s="17"/>
      <c r="C1093" s="17"/>
      <c r="D1093" s="17"/>
      <c r="E1093" s="17"/>
      <c r="F1093" s="17"/>
      <c r="G1093" s="17"/>
      <c r="H1093" s="17"/>
    </row>
    <row r="1094" spans="1:8">
      <c r="A1094" s="27">
        <v>37251</v>
      </c>
      <c r="B1094" s="17"/>
      <c r="C1094" s="17"/>
      <c r="D1094" s="17"/>
      <c r="E1094" s="17"/>
      <c r="F1094" s="17"/>
      <c r="G1094" s="17"/>
      <c r="H1094" s="17"/>
    </row>
    <row r="1095" spans="1:8">
      <c r="A1095" s="27">
        <v>37252</v>
      </c>
      <c r="B1095" s="17"/>
      <c r="C1095" s="17"/>
      <c r="D1095" s="17"/>
      <c r="E1095" s="17"/>
      <c r="F1095" s="17"/>
      <c r="G1095" s="17"/>
      <c r="H1095" s="17"/>
    </row>
    <row r="1096" spans="1:8">
      <c r="A1096" s="27">
        <v>37253</v>
      </c>
      <c r="B1096" s="17"/>
      <c r="C1096" s="17"/>
      <c r="D1096" s="17"/>
      <c r="E1096" s="17"/>
      <c r="F1096" s="17"/>
      <c r="G1096" s="17"/>
      <c r="H1096" s="17"/>
    </row>
    <row r="1097" spans="1:8">
      <c r="A1097" s="27">
        <v>37254</v>
      </c>
      <c r="B1097" s="17"/>
      <c r="C1097" s="17"/>
      <c r="D1097" s="17"/>
      <c r="E1097" s="17"/>
      <c r="F1097" s="17"/>
      <c r="G1097" s="17"/>
      <c r="H1097" s="17"/>
    </row>
    <row r="1098" spans="1:8">
      <c r="A1098" s="27">
        <v>37255</v>
      </c>
      <c r="B1098" s="17"/>
      <c r="C1098" s="17"/>
      <c r="D1098" s="17"/>
      <c r="E1098" s="17"/>
      <c r="F1098" s="17"/>
      <c r="G1098" s="17"/>
      <c r="H1098" s="17"/>
    </row>
    <row r="1099" spans="1:8">
      <c r="A1099" s="27">
        <v>37256</v>
      </c>
      <c r="B1099" s="17"/>
      <c r="C1099" s="17"/>
      <c r="D1099" s="17"/>
      <c r="E1099" s="17"/>
      <c r="F1099" s="17"/>
      <c r="G1099" s="17"/>
      <c r="H1099" s="17"/>
    </row>
    <row r="1100" spans="1:8">
      <c r="A1100" s="27">
        <v>37257</v>
      </c>
      <c r="B1100" s="17"/>
      <c r="C1100" s="17"/>
      <c r="D1100" s="17"/>
      <c r="E1100" s="17"/>
      <c r="F1100" s="17"/>
      <c r="G1100" s="17"/>
      <c r="H1100" s="17"/>
    </row>
    <row r="1101" spans="1:8">
      <c r="A1101" s="27">
        <v>37258</v>
      </c>
      <c r="B1101" s="17"/>
      <c r="C1101" s="17"/>
      <c r="D1101" s="17"/>
      <c r="E1101" s="17"/>
      <c r="F1101" s="17"/>
      <c r="G1101" s="17"/>
      <c r="H1101" s="17"/>
    </row>
    <row r="1102" spans="1:8">
      <c r="A1102" s="27">
        <v>37259</v>
      </c>
      <c r="B1102" s="17"/>
      <c r="C1102" s="17"/>
      <c r="D1102" s="17"/>
      <c r="E1102" s="17"/>
      <c r="F1102" s="17"/>
      <c r="G1102" s="17"/>
      <c r="H1102" s="17"/>
    </row>
    <row r="1103" spans="1:8">
      <c r="A1103" s="27">
        <v>37260</v>
      </c>
      <c r="B1103" s="17"/>
      <c r="C1103" s="17"/>
      <c r="D1103" s="17"/>
      <c r="E1103" s="17"/>
      <c r="F1103" s="17"/>
      <c r="G1103" s="17"/>
      <c r="H1103" s="17"/>
    </row>
    <row r="1104" spans="1:8">
      <c r="A1104" s="27">
        <v>37261</v>
      </c>
      <c r="B1104" s="17"/>
      <c r="C1104" s="17"/>
      <c r="D1104" s="17"/>
      <c r="E1104" s="17"/>
      <c r="F1104" s="17"/>
      <c r="G1104" s="17"/>
      <c r="H1104" s="17"/>
    </row>
    <row r="1105" spans="1:12">
      <c r="A1105" s="27">
        <v>37262</v>
      </c>
      <c r="B1105" s="17"/>
      <c r="C1105" s="17"/>
      <c r="D1105" s="17"/>
      <c r="E1105" s="17"/>
      <c r="F1105" s="17"/>
      <c r="G1105" s="17"/>
      <c r="H1105" s="17"/>
    </row>
    <row r="1106" spans="1:12">
      <c r="A1106" s="27">
        <v>37263</v>
      </c>
      <c r="B1106" s="17"/>
      <c r="C1106" s="17"/>
      <c r="D1106" s="17"/>
      <c r="E1106" s="17"/>
      <c r="F1106" s="17"/>
      <c r="G1106" s="17"/>
      <c r="H1106" s="17"/>
    </row>
    <row r="1107" spans="1:12">
      <c r="A1107" s="27">
        <v>37264</v>
      </c>
      <c r="B1107" s="17"/>
      <c r="C1107" s="17"/>
      <c r="D1107" s="17"/>
      <c r="E1107" s="17"/>
      <c r="F1107" s="17"/>
      <c r="G1107" s="17"/>
      <c r="H1107" s="17"/>
    </row>
    <row r="1108" spans="1:12">
      <c r="A1108" s="27">
        <v>37265</v>
      </c>
      <c r="B1108" s="17"/>
      <c r="C1108" s="17"/>
      <c r="D1108" s="17"/>
      <c r="E1108" s="17"/>
      <c r="F1108" s="17"/>
      <c r="G1108" s="17"/>
      <c r="H1108" s="17"/>
    </row>
    <row r="1109" spans="1:12">
      <c r="A1109" s="27">
        <v>37266</v>
      </c>
      <c r="B1109" s="17"/>
      <c r="C1109" s="17"/>
      <c r="D1109" s="17"/>
      <c r="E1109" s="17"/>
      <c r="F1109" s="17"/>
      <c r="G1109" s="17"/>
      <c r="H1109" s="17"/>
    </row>
    <row r="1110" spans="1:12">
      <c r="A1110" s="27">
        <v>37267</v>
      </c>
      <c r="B1110" s="11">
        <v>117.02</v>
      </c>
      <c r="C1110" s="11">
        <f t="shared" ref="C1110:C1173" si="90">899.91-B1110</f>
        <v>782.89</v>
      </c>
      <c r="D1110" s="16">
        <f t="shared" ref="D1110:D1173" si="91">1560-B1110</f>
        <v>1442.98</v>
      </c>
      <c r="E1110" s="16">
        <f t="shared" ref="E1110:E1173" si="92">D1110*1.0021</f>
        <v>1446.010258</v>
      </c>
      <c r="F1110" s="11">
        <f t="shared" ref="F1110:F1141" si="93">G1110-C1110</f>
        <v>3.0302580000000034</v>
      </c>
      <c r="G1110" s="11">
        <f t="shared" ref="G1110:G1141" si="94">C1110+(E1110-D1110)</f>
        <v>785.92025799999999</v>
      </c>
      <c r="H1110" s="17"/>
      <c r="I1110" s="16"/>
      <c r="J1110" s="11"/>
      <c r="K1110" s="11"/>
      <c r="L1110" s="37"/>
    </row>
    <row r="1111" spans="1:12">
      <c r="A1111" s="27">
        <v>37268</v>
      </c>
      <c r="B1111" s="11">
        <v>117.24</v>
      </c>
      <c r="C1111" s="11">
        <f t="shared" si="90"/>
        <v>782.67</v>
      </c>
      <c r="D1111" s="16">
        <f t="shared" si="91"/>
        <v>1442.76</v>
      </c>
      <c r="E1111" s="16">
        <f t="shared" si="92"/>
        <v>1445.789796</v>
      </c>
      <c r="F1111" s="11">
        <f t="shared" si="93"/>
        <v>3.029796000000033</v>
      </c>
      <c r="G1111" s="11">
        <f t="shared" si="94"/>
        <v>785.69979599999999</v>
      </c>
      <c r="H1111" s="17"/>
      <c r="I1111" s="16"/>
      <c r="J1111" s="11"/>
      <c r="K1111" s="11"/>
      <c r="L1111" s="37"/>
    </row>
    <row r="1112" spans="1:12">
      <c r="A1112" s="27">
        <v>37269</v>
      </c>
      <c r="B1112" s="11">
        <v>117.13</v>
      </c>
      <c r="C1112" s="11">
        <f t="shared" si="90"/>
        <v>782.78</v>
      </c>
      <c r="D1112" s="16">
        <f t="shared" si="91"/>
        <v>1442.87</v>
      </c>
      <c r="E1112" s="16">
        <f t="shared" si="92"/>
        <v>1445.9000269999999</v>
      </c>
      <c r="F1112" s="11">
        <f t="shared" si="93"/>
        <v>3.0300270000000182</v>
      </c>
      <c r="G1112" s="11">
        <f t="shared" si="94"/>
        <v>785.81002699999999</v>
      </c>
      <c r="H1112" s="17"/>
      <c r="I1112" s="16"/>
      <c r="J1112" s="11"/>
      <c r="K1112" s="11"/>
      <c r="L1112" s="37"/>
    </row>
    <row r="1113" spans="1:12">
      <c r="A1113" s="27">
        <v>37270</v>
      </c>
      <c r="B1113" s="11">
        <v>117.22</v>
      </c>
      <c r="C1113" s="11">
        <f t="shared" si="90"/>
        <v>782.68999999999994</v>
      </c>
      <c r="D1113" s="16">
        <f t="shared" si="91"/>
        <v>1442.78</v>
      </c>
      <c r="E1113" s="16">
        <f t="shared" si="92"/>
        <v>1445.8098379999999</v>
      </c>
      <c r="F1113" s="11">
        <f t="shared" si="93"/>
        <v>3.029837999999927</v>
      </c>
      <c r="G1113" s="11">
        <f t="shared" si="94"/>
        <v>785.71983799999987</v>
      </c>
      <c r="H1113" s="17"/>
      <c r="I1113" s="16"/>
      <c r="J1113" s="11"/>
      <c r="K1113" s="11"/>
      <c r="L1113" s="37"/>
    </row>
    <row r="1114" spans="1:12">
      <c r="A1114" s="27">
        <v>37271</v>
      </c>
      <c r="B1114" s="11">
        <v>117.33</v>
      </c>
      <c r="C1114" s="11">
        <f t="shared" si="90"/>
        <v>782.57999999999993</v>
      </c>
      <c r="D1114" s="16">
        <f t="shared" si="91"/>
        <v>1442.67</v>
      </c>
      <c r="E1114" s="16">
        <f t="shared" si="92"/>
        <v>1445.699607</v>
      </c>
      <c r="F1114" s="11">
        <f t="shared" si="93"/>
        <v>3.0296069999999418</v>
      </c>
      <c r="G1114" s="11">
        <f t="shared" si="94"/>
        <v>785.60960699999987</v>
      </c>
      <c r="H1114" s="17"/>
      <c r="I1114" s="16"/>
      <c r="J1114" s="11"/>
      <c r="K1114" s="11"/>
      <c r="L1114" s="37"/>
    </row>
    <row r="1115" spans="1:12">
      <c r="A1115" s="27">
        <v>37272</v>
      </c>
      <c r="B1115" s="11">
        <v>117.41</v>
      </c>
      <c r="C1115" s="11">
        <f t="shared" si="90"/>
        <v>782.5</v>
      </c>
      <c r="D1115" s="16">
        <f t="shared" si="91"/>
        <v>1442.59</v>
      </c>
      <c r="E1115" s="16">
        <f t="shared" si="92"/>
        <v>1445.6194389999998</v>
      </c>
      <c r="F1115" s="11">
        <f t="shared" si="93"/>
        <v>3.0294389999999112</v>
      </c>
      <c r="G1115" s="11">
        <f t="shared" si="94"/>
        <v>785.52943899999991</v>
      </c>
      <c r="H1115" s="17"/>
      <c r="I1115" s="16"/>
      <c r="J1115" s="11"/>
      <c r="K1115" s="11"/>
      <c r="L1115" s="37"/>
    </row>
    <row r="1116" spans="1:12">
      <c r="A1116" s="27">
        <v>37273</v>
      </c>
      <c r="B1116" s="11">
        <v>117.59</v>
      </c>
      <c r="C1116" s="11">
        <f t="shared" si="90"/>
        <v>782.31999999999994</v>
      </c>
      <c r="D1116" s="16">
        <f t="shared" si="91"/>
        <v>1442.41</v>
      </c>
      <c r="E1116" s="16">
        <f t="shared" si="92"/>
        <v>1445.439061</v>
      </c>
      <c r="F1116" s="11">
        <f t="shared" si="93"/>
        <v>3.029060999999956</v>
      </c>
      <c r="G1116" s="11">
        <f t="shared" si="94"/>
        <v>785.34906099999989</v>
      </c>
      <c r="H1116" s="17"/>
      <c r="I1116" s="16"/>
      <c r="J1116" s="11"/>
      <c r="K1116" s="11"/>
      <c r="L1116" s="37"/>
    </row>
    <row r="1117" spans="1:12">
      <c r="A1117" s="27">
        <v>37274</v>
      </c>
      <c r="B1117" s="11">
        <v>117.68</v>
      </c>
      <c r="C1117" s="11">
        <f t="shared" si="90"/>
        <v>782.23</v>
      </c>
      <c r="D1117" s="16">
        <f t="shared" si="91"/>
        <v>1442.32</v>
      </c>
      <c r="E1117" s="16">
        <f t="shared" si="92"/>
        <v>1445.348872</v>
      </c>
      <c r="F1117" s="11">
        <f t="shared" si="93"/>
        <v>3.0288720000000922</v>
      </c>
      <c r="G1117" s="11">
        <f t="shared" si="94"/>
        <v>785.25887200000011</v>
      </c>
      <c r="H1117" s="17"/>
      <c r="I1117" s="16"/>
      <c r="J1117" s="11"/>
      <c r="K1117" s="11"/>
      <c r="L1117" s="37"/>
    </row>
    <row r="1118" spans="1:12">
      <c r="A1118" s="27">
        <v>37275</v>
      </c>
      <c r="B1118" s="11">
        <v>117.76</v>
      </c>
      <c r="C1118" s="11">
        <f t="shared" si="90"/>
        <v>782.15</v>
      </c>
      <c r="D1118" s="16">
        <f t="shared" si="91"/>
        <v>1442.24</v>
      </c>
      <c r="E1118" s="16">
        <f t="shared" si="92"/>
        <v>1445.2687040000001</v>
      </c>
      <c r="F1118" s="11">
        <f t="shared" si="93"/>
        <v>3.0287040000000616</v>
      </c>
      <c r="G1118" s="11">
        <f t="shared" si="94"/>
        <v>785.17870400000004</v>
      </c>
      <c r="H1118" s="17"/>
      <c r="I1118" s="16"/>
      <c r="J1118" s="11"/>
      <c r="K1118" s="11"/>
      <c r="L1118" s="37"/>
    </row>
    <row r="1119" spans="1:12">
      <c r="A1119" s="27">
        <v>37276</v>
      </c>
      <c r="B1119" s="11">
        <v>117.74</v>
      </c>
      <c r="C1119" s="11">
        <f t="shared" si="90"/>
        <v>782.17</v>
      </c>
      <c r="D1119" s="16">
        <f t="shared" si="91"/>
        <v>1442.26</v>
      </c>
      <c r="E1119" s="16">
        <f t="shared" si="92"/>
        <v>1445.2887459999999</v>
      </c>
      <c r="F1119" s="11">
        <f t="shared" si="93"/>
        <v>3.0287459999999555</v>
      </c>
      <c r="G1119" s="11">
        <f t="shared" si="94"/>
        <v>785.19874599999991</v>
      </c>
      <c r="H1119" s="17"/>
      <c r="I1119" s="16"/>
      <c r="J1119" s="11"/>
      <c r="K1119" s="11"/>
      <c r="L1119" s="37"/>
    </row>
    <row r="1120" spans="1:12">
      <c r="A1120" s="27">
        <v>37277</v>
      </c>
      <c r="B1120" s="11">
        <v>117.78</v>
      </c>
      <c r="C1120" s="11">
        <f t="shared" si="90"/>
        <v>782.13</v>
      </c>
      <c r="D1120" s="16">
        <f t="shared" si="91"/>
        <v>1442.22</v>
      </c>
      <c r="E1120" s="16">
        <f t="shared" si="92"/>
        <v>1445.248662</v>
      </c>
      <c r="F1120" s="11">
        <f t="shared" si="93"/>
        <v>3.0286619999999402</v>
      </c>
      <c r="G1120" s="11">
        <f t="shared" si="94"/>
        <v>785.15866199999994</v>
      </c>
      <c r="H1120" s="17"/>
      <c r="I1120" s="16"/>
      <c r="J1120" s="11"/>
      <c r="K1120" s="11"/>
      <c r="L1120" s="37"/>
    </row>
    <row r="1121" spans="1:12">
      <c r="A1121" s="27">
        <v>37278</v>
      </c>
      <c r="B1121" s="11">
        <v>117.94</v>
      </c>
      <c r="C1121" s="11">
        <f t="shared" si="90"/>
        <v>781.97</v>
      </c>
      <c r="D1121" s="16">
        <f t="shared" si="91"/>
        <v>1442.06</v>
      </c>
      <c r="E1121" s="16">
        <f t="shared" si="92"/>
        <v>1445.0883259999998</v>
      </c>
      <c r="F1121" s="11">
        <f t="shared" si="93"/>
        <v>3.0283259999998791</v>
      </c>
      <c r="G1121" s="11">
        <f t="shared" si="94"/>
        <v>784.99832599999991</v>
      </c>
      <c r="H1121" s="17"/>
      <c r="I1121" s="16"/>
      <c r="J1121" s="11"/>
      <c r="K1121" s="11"/>
      <c r="L1121" s="37"/>
    </row>
    <row r="1122" spans="1:12">
      <c r="A1122" s="27">
        <v>37279</v>
      </c>
      <c r="B1122" s="11">
        <v>118.14</v>
      </c>
      <c r="C1122" s="11">
        <f t="shared" si="90"/>
        <v>781.77</v>
      </c>
      <c r="D1122" s="16">
        <f t="shared" si="91"/>
        <v>1441.86</v>
      </c>
      <c r="E1122" s="16">
        <f t="shared" si="92"/>
        <v>1444.8879059999999</v>
      </c>
      <c r="F1122" s="11">
        <f t="shared" si="93"/>
        <v>3.02790600000003</v>
      </c>
      <c r="G1122" s="11">
        <f t="shared" si="94"/>
        <v>784.79790600000001</v>
      </c>
      <c r="H1122" s="17"/>
      <c r="I1122" s="16"/>
      <c r="J1122" s="11"/>
      <c r="K1122" s="11"/>
      <c r="L1122" s="37"/>
    </row>
    <row r="1123" spans="1:12">
      <c r="A1123" s="27">
        <v>37280</v>
      </c>
      <c r="B1123" s="11">
        <v>118.36</v>
      </c>
      <c r="C1123" s="11">
        <f t="shared" si="90"/>
        <v>781.55</v>
      </c>
      <c r="D1123" s="16">
        <f t="shared" si="91"/>
        <v>1441.64</v>
      </c>
      <c r="E1123" s="16">
        <f t="shared" si="92"/>
        <v>1444.6674440000002</v>
      </c>
      <c r="F1123" s="11">
        <f t="shared" si="93"/>
        <v>3.0274440000000595</v>
      </c>
      <c r="G1123" s="11">
        <f t="shared" si="94"/>
        <v>784.57744400000001</v>
      </c>
      <c r="H1123" s="17"/>
      <c r="I1123" s="16"/>
      <c r="J1123" s="11"/>
      <c r="K1123" s="11"/>
      <c r="L1123" s="37"/>
    </row>
    <row r="1124" spans="1:12">
      <c r="A1124" s="27">
        <v>37281</v>
      </c>
      <c r="B1124" s="11">
        <v>118.55</v>
      </c>
      <c r="C1124" s="11">
        <f t="shared" si="90"/>
        <v>781.36</v>
      </c>
      <c r="D1124" s="16">
        <f t="shared" si="91"/>
        <v>1441.45</v>
      </c>
      <c r="E1124" s="16">
        <f t="shared" si="92"/>
        <v>1444.4770450000001</v>
      </c>
      <c r="F1124" s="11">
        <f t="shared" si="93"/>
        <v>3.0270450000000437</v>
      </c>
      <c r="G1124" s="11">
        <f t="shared" si="94"/>
        <v>784.38704500000006</v>
      </c>
      <c r="H1124" s="17"/>
      <c r="I1124" s="16"/>
      <c r="J1124" s="11"/>
      <c r="K1124" s="11"/>
      <c r="L1124" s="37"/>
    </row>
    <row r="1125" spans="1:12">
      <c r="A1125" s="27">
        <v>37282</v>
      </c>
      <c r="B1125" s="11">
        <v>118.38</v>
      </c>
      <c r="C1125" s="11">
        <f t="shared" si="90"/>
        <v>781.53</v>
      </c>
      <c r="D1125" s="16">
        <f t="shared" si="91"/>
        <v>1441.62</v>
      </c>
      <c r="E1125" s="16">
        <f t="shared" si="92"/>
        <v>1444.6474019999998</v>
      </c>
      <c r="F1125" s="11">
        <f t="shared" si="93"/>
        <v>3.0274019999999382</v>
      </c>
      <c r="G1125" s="11">
        <f t="shared" si="94"/>
        <v>784.55740199999991</v>
      </c>
      <c r="H1125" s="17"/>
      <c r="I1125" s="16"/>
      <c r="J1125" s="11"/>
      <c r="K1125" s="11"/>
      <c r="L1125" s="37"/>
    </row>
    <row r="1126" spans="1:12">
      <c r="A1126" s="27">
        <v>37283</v>
      </c>
      <c r="B1126" s="11">
        <v>118.28</v>
      </c>
      <c r="C1126" s="11">
        <f t="shared" si="90"/>
        <v>781.63</v>
      </c>
      <c r="D1126" s="16">
        <f t="shared" si="91"/>
        <v>1441.72</v>
      </c>
      <c r="E1126" s="16">
        <f t="shared" si="92"/>
        <v>1444.7476120000001</v>
      </c>
      <c r="F1126" s="11">
        <f t="shared" si="93"/>
        <v>3.0276120000000901</v>
      </c>
      <c r="G1126" s="11">
        <f t="shared" si="94"/>
        <v>784.65761200000009</v>
      </c>
      <c r="H1126" s="17"/>
      <c r="I1126" s="16"/>
      <c r="J1126" s="11"/>
      <c r="K1126" s="11"/>
      <c r="L1126" s="37"/>
    </row>
    <row r="1127" spans="1:12">
      <c r="A1127" s="27">
        <v>37284</v>
      </c>
      <c r="B1127" s="11">
        <v>118.28</v>
      </c>
      <c r="C1127" s="11">
        <f t="shared" si="90"/>
        <v>781.63</v>
      </c>
      <c r="D1127" s="16">
        <f t="shared" si="91"/>
        <v>1441.72</v>
      </c>
      <c r="E1127" s="16">
        <f t="shared" si="92"/>
        <v>1444.7476120000001</v>
      </c>
      <c r="F1127" s="11">
        <f t="shared" si="93"/>
        <v>3.0276120000000901</v>
      </c>
      <c r="G1127" s="11">
        <f t="shared" si="94"/>
        <v>784.65761200000009</v>
      </c>
      <c r="H1127" s="17"/>
      <c r="I1127" s="16"/>
      <c r="J1127" s="11"/>
      <c r="K1127" s="11"/>
      <c r="L1127" s="37"/>
    </row>
    <row r="1128" spans="1:12">
      <c r="A1128" s="27">
        <v>37285</v>
      </c>
      <c r="B1128" s="11">
        <v>118.48</v>
      </c>
      <c r="C1128" s="11">
        <f t="shared" si="90"/>
        <v>781.43</v>
      </c>
      <c r="D1128" s="16">
        <f t="shared" si="91"/>
        <v>1441.52</v>
      </c>
      <c r="E1128" s="16">
        <f t="shared" si="92"/>
        <v>1444.547192</v>
      </c>
      <c r="F1128" s="11">
        <f t="shared" si="93"/>
        <v>3.0271920000000136</v>
      </c>
      <c r="G1128" s="11">
        <f t="shared" si="94"/>
        <v>784.45719199999996</v>
      </c>
      <c r="H1128" s="17"/>
      <c r="I1128" s="16"/>
      <c r="J1128" s="11"/>
      <c r="K1128" s="11"/>
      <c r="L1128" s="37"/>
    </row>
    <row r="1129" spans="1:12">
      <c r="A1129" s="27">
        <v>37286</v>
      </c>
      <c r="B1129" s="11">
        <v>118.45</v>
      </c>
      <c r="C1129" s="11">
        <f t="shared" si="90"/>
        <v>781.45999999999992</v>
      </c>
      <c r="D1129" s="16">
        <f t="shared" si="91"/>
        <v>1441.55</v>
      </c>
      <c r="E1129" s="16">
        <f t="shared" si="92"/>
        <v>1444.5772549999999</v>
      </c>
      <c r="F1129" s="11">
        <f t="shared" si="93"/>
        <v>3.0272549999999683</v>
      </c>
      <c r="G1129" s="11">
        <f t="shared" si="94"/>
        <v>784.48725499999989</v>
      </c>
      <c r="H1129" s="17"/>
      <c r="I1129" s="16"/>
      <c r="J1129" s="11"/>
      <c r="K1129" s="11"/>
      <c r="L1129" s="37"/>
    </row>
    <row r="1130" spans="1:12">
      <c r="A1130" s="27">
        <v>37287</v>
      </c>
      <c r="B1130" s="11">
        <v>118.71</v>
      </c>
      <c r="C1130" s="11">
        <f t="shared" si="90"/>
        <v>781.19999999999993</v>
      </c>
      <c r="D1130" s="16">
        <f t="shared" si="91"/>
        <v>1441.29</v>
      </c>
      <c r="E1130" s="16">
        <f t="shared" si="92"/>
        <v>1444.3167089999999</v>
      </c>
      <c r="F1130" s="11">
        <f t="shared" si="93"/>
        <v>3.0267089999999826</v>
      </c>
      <c r="G1130" s="11">
        <f t="shared" si="94"/>
        <v>784.22670899999991</v>
      </c>
      <c r="H1130" s="17"/>
      <c r="I1130" s="16"/>
      <c r="J1130" s="11"/>
      <c r="K1130" s="11"/>
      <c r="L1130" s="37"/>
    </row>
    <row r="1131" spans="1:12">
      <c r="A1131" s="27">
        <v>37288</v>
      </c>
      <c r="B1131" s="11">
        <v>119.1</v>
      </c>
      <c r="C1131" s="11">
        <f t="shared" si="90"/>
        <v>780.81</v>
      </c>
      <c r="D1131" s="16">
        <f t="shared" si="91"/>
        <v>1440.9</v>
      </c>
      <c r="E1131" s="16">
        <f t="shared" si="92"/>
        <v>1443.92589</v>
      </c>
      <c r="F1131" s="11">
        <f t="shared" si="93"/>
        <v>3.0258899999998903</v>
      </c>
      <c r="G1131" s="11">
        <f t="shared" si="94"/>
        <v>783.83588999999984</v>
      </c>
      <c r="H1131" s="17"/>
      <c r="I1131" s="16"/>
      <c r="J1131" s="11"/>
      <c r="K1131" s="11"/>
      <c r="L1131" s="37"/>
    </row>
    <row r="1132" spans="1:12">
      <c r="A1132" s="27">
        <v>37289</v>
      </c>
      <c r="B1132" s="11">
        <v>118.95</v>
      </c>
      <c r="C1132" s="11">
        <f t="shared" si="90"/>
        <v>780.95999999999992</v>
      </c>
      <c r="D1132" s="16">
        <f t="shared" si="91"/>
        <v>1441.05</v>
      </c>
      <c r="E1132" s="16">
        <f t="shared" si="92"/>
        <v>1444.0762049999998</v>
      </c>
      <c r="F1132" s="11">
        <f t="shared" si="93"/>
        <v>3.0262049999998908</v>
      </c>
      <c r="G1132" s="11">
        <f t="shared" si="94"/>
        <v>783.98620499999981</v>
      </c>
      <c r="H1132" s="17"/>
      <c r="I1132" s="16"/>
      <c r="J1132" s="11"/>
      <c r="K1132" s="11"/>
      <c r="L1132" s="37"/>
    </row>
    <row r="1133" spans="1:12">
      <c r="A1133" s="27">
        <v>37290</v>
      </c>
      <c r="B1133" s="11">
        <v>118.8</v>
      </c>
      <c r="C1133" s="11">
        <f t="shared" si="90"/>
        <v>781.11</v>
      </c>
      <c r="D1133" s="16">
        <f t="shared" si="91"/>
        <v>1441.2</v>
      </c>
      <c r="E1133" s="16">
        <f t="shared" si="92"/>
        <v>1444.2265199999999</v>
      </c>
      <c r="F1133" s="11">
        <f t="shared" si="93"/>
        <v>3.0265199999998913</v>
      </c>
      <c r="G1133" s="11">
        <f t="shared" si="94"/>
        <v>784.1365199999999</v>
      </c>
      <c r="H1133" s="17"/>
      <c r="I1133" s="16"/>
      <c r="J1133" s="11"/>
      <c r="K1133" s="11"/>
      <c r="L1133" s="37"/>
    </row>
    <row r="1134" spans="1:12">
      <c r="A1134" s="27">
        <v>37291</v>
      </c>
      <c r="B1134" s="11">
        <v>118.87</v>
      </c>
      <c r="C1134" s="11">
        <f t="shared" si="90"/>
        <v>781.04</v>
      </c>
      <c r="D1134" s="16">
        <f t="shared" si="91"/>
        <v>1441.13</v>
      </c>
      <c r="E1134" s="16">
        <f t="shared" si="92"/>
        <v>1444.156373</v>
      </c>
      <c r="F1134" s="11">
        <f t="shared" si="93"/>
        <v>3.0263729999999214</v>
      </c>
      <c r="G1134" s="11">
        <f t="shared" si="94"/>
        <v>784.06637299999988</v>
      </c>
      <c r="H1134" s="17"/>
      <c r="I1134" s="16"/>
      <c r="J1134" s="11"/>
      <c r="K1134" s="11"/>
      <c r="L1134" s="37"/>
    </row>
    <row r="1135" spans="1:12">
      <c r="A1135" s="27">
        <v>37292</v>
      </c>
      <c r="B1135" s="11">
        <v>118.95</v>
      </c>
      <c r="C1135" s="11">
        <f t="shared" si="90"/>
        <v>780.95999999999992</v>
      </c>
      <c r="D1135" s="16">
        <f t="shared" si="91"/>
        <v>1441.05</v>
      </c>
      <c r="E1135" s="16">
        <f t="shared" si="92"/>
        <v>1444.0762049999998</v>
      </c>
      <c r="F1135" s="11">
        <f t="shared" si="93"/>
        <v>3.0262049999998908</v>
      </c>
      <c r="G1135" s="11">
        <f t="shared" si="94"/>
        <v>783.98620499999981</v>
      </c>
      <c r="H1135" s="17"/>
      <c r="I1135" s="16"/>
      <c r="J1135" s="11"/>
      <c r="K1135" s="11"/>
      <c r="L1135" s="37"/>
    </row>
    <row r="1136" spans="1:12">
      <c r="A1136" s="27">
        <v>37293</v>
      </c>
      <c r="B1136" s="11">
        <v>119.33</v>
      </c>
      <c r="C1136" s="11">
        <f t="shared" si="90"/>
        <v>780.57999999999993</v>
      </c>
      <c r="D1136" s="16">
        <f t="shared" si="91"/>
        <v>1440.67</v>
      </c>
      <c r="E1136" s="16">
        <f t="shared" si="92"/>
        <v>1443.6954070000002</v>
      </c>
      <c r="F1136" s="11">
        <f t="shared" si="93"/>
        <v>3.0254070000000866</v>
      </c>
      <c r="G1136" s="11">
        <f t="shared" si="94"/>
        <v>783.60540700000001</v>
      </c>
      <c r="H1136" s="17"/>
      <c r="I1136" s="16"/>
      <c r="J1136" s="11"/>
      <c r="K1136" s="11"/>
      <c r="L1136" s="37"/>
    </row>
    <row r="1137" spans="1:12">
      <c r="A1137" s="27">
        <v>37294</v>
      </c>
      <c r="B1137" s="11">
        <v>120.02</v>
      </c>
      <c r="C1137" s="11">
        <f t="shared" si="90"/>
        <v>779.89</v>
      </c>
      <c r="D1137" s="16">
        <f t="shared" si="91"/>
        <v>1439.98</v>
      </c>
      <c r="E1137" s="16">
        <f t="shared" si="92"/>
        <v>1443.003958</v>
      </c>
      <c r="F1137" s="11">
        <f t="shared" si="93"/>
        <v>3.0239579999999933</v>
      </c>
      <c r="G1137" s="11">
        <f t="shared" si="94"/>
        <v>782.91395799999998</v>
      </c>
      <c r="H1137" s="17"/>
      <c r="I1137" s="16"/>
      <c r="J1137" s="11"/>
      <c r="K1137" s="11"/>
      <c r="L1137" s="37"/>
    </row>
    <row r="1138" spans="1:12">
      <c r="A1138" s="27">
        <v>37295</v>
      </c>
      <c r="B1138" s="11">
        <v>120.76</v>
      </c>
      <c r="C1138" s="11">
        <f t="shared" si="90"/>
        <v>779.15</v>
      </c>
      <c r="D1138" s="16">
        <f t="shared" si="91"/>
        <v>1439.24</v>
      </c>
      <c r="E1138" s="16">
        <f t="shared" si="92"/>
        <v>1442.2624040000001</v>
      </c>
      <c r="F1138" s="11">
        <f t="shared" si="93"/>
        <v>3.0224040000000514</v>
      </c>
      <c r="G1138" s="11">
        <f t="shared" si="94"/>
        <v>782.17240400000003</v>
      </c>
      <c r="H1138" s="17"/>
      <c r="I1138" s="16"/>
      <c r="J1138" s="11"/>
      <c r="K1138" s="11"/>
      <c r="L1138" s="37"/>
    </row>
    <row r="1139" spans="1:12">
      <c r="A1139" s="27">
        <v>37296</v>
      </c>
      <c r="B1139" s="11">
        <v>121.21</v>
      </c>
      <c r="C1139" s="11">
        <f t="shared" si="90"/>
        <v>778.69999999999993</v>
      </c>
      <c r="D1139" s="16">
        <f t="shared" si="91"/>
        <v>1438.79</v>
      </c>
      <c r="E1139" s="16">
        <f t="shared" si="92"/>
        <v>1441.811459</v>
      </c>
      <c r="F1139" s="11">
        <f t="shared" si="93"/>
        <v>3.0214590000000499</v>
      </c>
      <c r="G1139" s="11">
        <f t="shared" si="94"/>
        <v>781.72145899999998</v>
      </c>
      <c r="H1139" s="17"/>
      <c r="I1139" s="16"/>
      <c r="J1139" s="11"/>
      <c r="K1139" s="11"/>
      <c r="L1139" s="37"/>
    </row>
    <row r="1140" spans="1:12">
      <c r="A1140" s="27">
        <v>37297</v>
      </c>
      <c r="B1140" s="11">
        <v>121.94</v>
      </c>
      <c r="C1140" s="11">
        <f t="shared" si="90"/>
        <v>777.97</v>
      </c>
      <c r="D1140" s="16">
        <f t="shared" si="91"/>
        <v>1438.06</v>
      </c>
      <c r="E1140" s="16">
        <f t="shared" si="92"/>
        <v>1441.0799259999999</v>
      </c>
      <c r="F1140" s="11">
        <f t="shared" si="93"/>
        <v>3.0199259999999413</v>
      </c>
      <c r="G1140" s="11">
        <f t="shared" si="94"/>
        <v>780.98992599999997</v>
      </c>
      <c r="H1140" s="17"/>
      <c r="I1140" s="16"/>
      <c r="J1140" s="11"/>
      <c r="K1140" s="11"/>
      <c r="L1140" s="37"/>
    </row>
    <row r="1141" spans="1:12">
      <c r="A1141" s="27">
        <v>37298</v>
      </c>
      <c r="B1141" s="11">
        <v>122.03</v>
      </c>
      <c r="C1141" s="11">
        <f t="shared" si="90"/>
        <v>777.88</v>
      </c>
      <c r="D1141" s="16">
        <f t="shared" si="91"/>
        <v>1437.97</v>
      </c>
      <c r="E1141" s="16">
        <f t="shared" si="92"/>
        <v>1440.9897370000001</v>
      </c>
      <c r="F1141" s="11">
        <f t="shared" si="93"/>
        <v>3.0197370000000774</v>
      </c>
      <c r="G1141" s="11">
        <f t="shared" si="94"/>
        <v>780.89973700000007</v>
      </c>
      <c r="H1141" s="17"/>
      <c r="I1141" s="16"/>
      <c r="J1141" s="11"/>
      <c r="K1141" s="11"/>
      <c r="L1141" s="37"/>
    </row>
    <row r="1142" spans="1:12">
      <c r="A1142" s="27">
        <v>37299</v>
      </c>
      <c r="B1142" s="11">
        <v>122.29</v>
      </c>
      <c r="C1142" s="11">
        <f t="shared" si="90"/>
        <v>777.62</v>
      </c>
      <c r="D1142" s="16">
        <f t="shared" si="91"/>
        <v>1437.71</v>
      </c>
      <c r="E1142" s="16">
        <f t="shared" si="92"/>
        <v>1440.7291910000001</v>
      </c>
      <c r="F1142" s="11">
        <f t="shared" ref="F1142:F1173" si="95">G1142-C1142</f>
        <v>3.0191910000000917</v>
      </c>
      <c r="G1142" s="11">
        <f t="shared" ref="G1142:G1173" si="96">C1142+(E1142-D1142)</f>
        <v>780.6391910000001</v>
      </c>
      <c r="H1142" s="17"/>
      <c r="I1142" s="16"/>
      <c r="J1142" s="11"/>
      <c r="K1142" s="11"/>
      <c r="L1142" s="37"/>
    </row>
    <row r="1143" spans="1:12">
      <c r="A1143" s="27">
        <v>37300</v>
      </c>
      <c r="B1143" s="11">
        <v>122.99</v>
      </c>
      <c r="C1143" s="11">
        <f t="shared" si="90"/>
        <v>776.92</v>
      </c>
      <c r="D1143" s="16">
        <f t="shared" si="91"/>
        <v>1437.01</v>
      </c>
      <c r="E1143" s="16">
        <f t="shared" si="92"/>
        <v>1440.0277209999999</v>
      </c>
      <c r="F1143" s="11">
        <f t="shared" si="95"/>
        <v>3.0177209999999377</v>
      </c>
      <c r="G1143" s="11">
        <f t="shared" si="96"/>
        <v>779.9377209999999</v>
      </c>
      <c r="H1143" s="17"/>
      <c r="I1143" s="16"/>
      <c r="J1143" s="11"/>
      <c r="K1143" s="11"/>
      <c r="L1143" s="37"/>
    </row>
    <row r="1144" spans="1:12">
      <c r="A1144" s="27">
        <v>37301</v>
      </c>
      <c r="B1144" s="11">
        <v>123.36</v>
      </c>
      <c r="C1144" s="11">
        <f t="shared" si="90"/>
        <v>776.55</v>
      </c>
      <c r="D1144" s="16">
        <f t="shared" si="91"/>
        <v>1436.64</v>
      </c>
      <c r="E1144" s="16">
        <f t="shared" si="92"/>
        <v>1439.6569440000001</v>
      </c>
      <c r="F1144" s="11">
        <f t="shared" si="95"/>
        <v>3.0169439999999668</v>
      </c>
      <c r="G1144" s="11">
        <f t="shared" si="96"/>
        <v>779.56694399999992</v>
      </c>
      <c r="H1144" s="17"/>
      <c r="I1144" s="16"/>
      <c r="J1144" s="11"/>
      <c r="K1144" s="11"/>
      <c r="L1144" s="37"/>
    </row>
    <row r="1145" spans="1:12">
      <c r="A1145" s="27">
        <v>37302</v>
      </c>
      <c r="B1145" s="11">
        <v>123.82</v>
      </c>
      <c r="C1145" s="11">
        <f t="shared" si="90"/>
        <v>776.08999999999992</v>
      </c>
      <c r="D1145" s="16">
        <f t="shared" si="91"/>
        <v>1436.18</v>
      </c>
      <c r="E1145" s="16">
        <f t="shared" si="92"/>
        <v>1439.195978</v>
      </c>
      <c r="F1145" s="11">
        <f t="shared" si="95"/>
        <v>3.0159779999999046</v>
      </c>
      <c r="G1145" s="11">
        <f t="shared" si="96"/>
        <v>779.10597799999982</v>
      </c>
      <c r="H1145" s="17"/>
      <c r="I1145" s="16"/>
      <c r="J1145" s="11"/>
      <c r="K1145" s="11"/>
      <c r="L1145" s="37"/>
    </row>
    <row r="1146" spans="1:12">
      <c r="A1146" s="27">
        <v>37303</v>
      </c>
      <c r="B1146" s="11">
        <v>124.25</v>
      </c>
      <c r="C1146" s="11">
        <f t="shared" si="90"/>
        <v>775.66</v>
      </c>
      <c r="D1146" s="16">
        <f t="shared" si="91"/>
        <v>1435.75</v>
      </c>
      <c r="E1146" s="16">
        <f t="shared" si="92"/>
        <v>1438.765075</v>
      </c>
      <c r="F1146" s="11">
        <f t="shared" si="95"/>
        <v>3.0150750000000244</v>
      </c>
      <c r="G1146" s="11">
        <f t="shared" si="96"/>
        <v>778.67507499999999</v>
      </c>
      <c r="H1146" s="17"/>
      <c r="I1146" s="16"/>
      <c r="J1146" s="11"/>
      <c r="K1146" s="11"/>
      <c r="L1146" s="37"/>
    </row>
    <row r="1147" spans="1:12">
      <c r="A1147" s="27">
        <v>37304</v>
      </c>
      <c r="B1147" s="11">
        <v>124.48</v>
      </c>
      <c r="C1147" s="11">
        <f t="shared" si="90"/>
        <v>775.43</v>
      </c>
      <c r="D1147" s="16">
        <f t="shared" si="91"/>
        <v>1435.52</v>
      </c>
      <c r="E1147" s="16">
        <f t="shared" si="92"/>
        <v>1438.534592</v>
      </c>
      <c r="F1147" s="11">
        <f t="shared" si="95"/>
        <v>3.0145919999999933</v>
      </c>
      <c r="G1147" s="11">
        <f t="shared" si="96"/>
        <v>778.44459199999994</v>
      </c>
      <c r="H1147" s="17"/>
      <c r="I1147" s="16"/>
      <c r="J1147" s="11"/>
      <c r="K1147" s="11"/>
      <c r="L1147" s="37"/>
    </row>
    <row r="1148" spans="1:12">
      <c r="A1148" s="27">
        <v>37305</v>
      </c>
      <c r="B1148" s="11">
        <v>124.36</v>
      </c>
      <c r="C1148" s="11">
        <f t="shared" si="90"/>
        <v>775.55</v>
      </c>
      <c r="D1148" s="16">
        <f t="shared" si="91"/>
        <v>1435.64</v>
      </c>
      <c r="E1148" s="16">
        <f t="shared" si="92"/>
        <v>1438.6548440000001</v>
      </c>
      <c r="F1148" s="11">
        <f t="shared" si="95"/>
        <v>3.0148440000000392</v>
      </c>
      <c r="G1148" s="11">
        <f t="shared" si="96"/>
        <v>778.56484399999999</v>
      </c>
      <c r="H1148" s="17"/>
      <c r="I1148" s="16"/>
      <c r="J1148" s="11"/>
      <c r="K1148" s="11"/>
      <c r="L1148" s="37"/>
    </row>
    <row r="1149" spans="1:12">
      <c r="A1149" s="27">
        <v>37306</v>
      </c>
      <c r="B1149" s="11">
        <v>124.48</v>
      </c>
      <c r="C1149" s="11">
        <f t="shared" si="90"/>
        <v>775.43</v>
      </c>
      <c r="D1149" s="16">
        <f t="shared" si="91"/>
        <v>1435.52</v>
      </c>
      <c r="E1149" s="16">
        <f t="shared" si="92"/>
        <v>1438.534592</v>
      </c>
      <c r="F1149" s="11">
        <f t="shared" si="95"/>
        <v>3.0145919999999933</v>
      </c>
      <c r="G1149" s="11">
        <f t="shared" si="96"/>
        <v>778.44459199999994</v>
      </c>
      <c r="H1149" s="17"/>
      <c r="I1149" s="16"/>
      <c r="J1149" s="11"/>
      <c r="K1149" s="11"/>
      <c r="L1149" s="37"/>
    </row>
    <row r="1150" spans="1:12">
      <c r="A1150" s="27">
        <v>37307</v>
      </c>
      <c r="B1150" s="11">
        <v>124.82</v>
      </c>
      <c r="C1150" s="11">
        <f t="shared" si="90"/>
        <v>775.08999999999992</v>
      </c>
      <c r="D1150" s="16">
        <f t="shared" si="91"/>
        <v>1435.18</v>
      </c>
      <c r="E1150" s="16">
        <f t="shared" si="92"/>
        <v>1438.193878</v>
      </c>
      <c r="F1150" s="11">
        <f t="shared" si="95"/>
        <v>3.013877999999977</v>
      </c>
      <c r="G1150" s="11">
        <f t="shared" si="96"/>
        <v>778.1038779999999</v>
      </c>
      <c r="H1150" s="17"/>
      <c r="I1150" s="16"/>
      <c r="J1150" s="11"/>
      <c r="K1150" s="11"/>
      <c r="L1150" s="37"/>
    </row>
    <row r="1151" spans="1:12">
      <c r="A1151" s="27">
        <v>37308</v>
      </c>
      <c r="B1151" s="11">
        <v>125.05</v>
      </c>
      <c r="C1151" s="11">
        <f t="shared" si="90"/>
        <v>774.86</v>
      </c>
      <c r="D1151" s="16">
        <f t="shared" si="91"/>
        <v>1434.95</v>
      </c>
      <c r="E1151" s="16">
        <f t="shared" si="92"/>
        <v>1437.963395</v>
      </c>
      <c r="F1151" s="11">
        <f t="shared" si="95"/>
        <v>3.0133949999999459</v>
      </c>
      <c r="G1151" s="11">
        <f t="shared" si="96"/>
        <v>777.87339499999996</v>
      </c>
      <c r="H1151" s="17"/>
      <c r="I1151" s="16"/>
      <c r="J1151" s="11"/>
      <c r="K1151" s="11"/>
      <c r="L1151" s="37"/>
    </row>
    <row r="1152" spans="1:12">
      <c r="A1152" s="27">
        <v>37309</v>
      </c>
      <c r="B1152" s="11">
        <v>125.33</v>
      </c>
      <c r="C1152" s="11">
        <f t="shared" si="90"/>
        <v>774.57999999999993</v>
      </c>
      <c r="D1152" s="16">
        <f t="shared" si="91"/>
        <v>1434.67</v>
      </c>
      <c r="E1152" s="16">
        <f t="shared" si="92"/>
        <v>1437.6828070000001</v>
      </c>
      <c r="F1152" s="11">
        <f t="shared" si="95"/>
        <v>3.0128070000000662</v>
      </c>
      <c r="G1152" s="11">
        <f t="shared" si="96"/>
        <v>777.59280699999999</v>
      </c>
      <c r="H1152" s="17"/>
      <c r="I1152" s="16"/>
      <c r="J1152" s="11"/>
      <c r="K1152" s="11"/>
      <c r="L1152" s="37"/>
    </row>
    <row r="1153" spans="1:12">
      <c r="A1153" s="27">
        <v>37310</v>
      </c>
      <c r="B1153" s="11">
        <v>125.26</v>
      </c>
      <c r="C1153" s="11">
        <f t="shared" si="90"/>
        <v>774.65</v>
      </c>
      <c r="D1153" s="16">
        <f t="shared" si="91"/>
        <v>1434.74</v>
      </c>
      <c r="E1153" s="16">
        <f t="shared" si="92"/>
        <v>1437.752954</v>
      </c>
      <c r="F1153" s="11">
        <f t="shared" si="95"/>
        <v>3.0129540000000361</v>
      </c>
      <c r="G1153" s="11">
        <f t="shared" si="96"/>
        <v>777.66295400000001</v>
      </c>
      <c r="H1153" s="17"/>
      <c r="I1153" s="16"/>
      <c r="J1153" s="11"/>
      <c r="K1153" s="11"/>
      <c r="L1153" s="37"/>
    </row>
    <row r="1154" spans="1:12">
      <c r="A1154" s="27">
        <v>37311</v>
      </c>
      <c r="B1154" s="11">
        <v>125.32</v>
      </c>
      <c r="C1154" s="11">
        <f t="shared" si="90"/>
        <v>774.58999999999992</v>
      </c>
      <c r="D1154" s="16">
        <f t="shared" si="91"/>
        <v>1434.68</v>
      </c>
      <c r="E1154" s="16">
        <f t="shared" si="92"/>
        <v>1437.692828</v>
      </c>
      <c r="F1154" s="11">
        <f t="shared" si="95"/>
        <v>3.0128279999998995</v>
      </c>
      <c r="G1154" s="11">
        <f t="shared" si="96"/>
        <v>777.60282799999982</v>
      </c>
      <c r="H1154" s="17"/>
      <c r="I1154" s="16"/>
      <c r="J1154" s="11"/>
      <c r="K1154" s="11"/>
      <c r="L1154" s="37"/>
    </row>
    <row r="1155" spans="1:12">
      <c r="A1155" s="27">
        <v>37312</v>
      </c>
      <c r="B1155" s="11">
        <v>125.44</v>
      </c>
      <c r="C1155" s="11">
        <f t="shared" si="90"/>
        <v>774.47</v>
      </c>
      <c r="D1155" s="16">
        <f t="shared" si="91"/>
        <v>1434.56</v>
      </c>
      <c r="E1155" s="16">
        <f t="shared" si="92"/>
        <v>1437.572576</v>
      </c>
      <c r="F1155" s="11">
        <f t="shared" si="95"/>
        <v>3.012576000000081</v>
      </c>
      <c r="G1155" s="11">
        <f t="shared" si="96"/>
        <v>777.48257600000011</v>
      </c>
      <c r="H1155" s="17"/>
      <c r="I1155" s="16"/>
      <c r="J1155" s="11"/>
      <c r="K1155" s="11"/>
      <c r="L1155" s="37"/>
    </row>
    <row r="1156" spans="1:12">
      <c r="A1156" s="27">
        <v>37313</v>
      </c>
      <c r="B1156" s="11">
        <v>125.97</v>
      </c>
      <c r="C1156" s="11">
        <f t="shared" si="90"/>
        <v>773.93999999999994</v>
      </c>
      <c r="D1156" s="16">
        <f t="shared" si="91"/>
        <v>1434.03</v>
      </c>
      <c r="E1156" s="16">
        <f t="shared" si="92"/>
        <v>1437.041463</v>
      </c>
      <c r="F1156" s="11">
        <f t="shared" si="95"/>
        <v>3.0114630000000489</v>
      </c>
      <c r="G1156" s="11">
        <f t="shared" si="96"/>
        <v>776.95146299999999</v>
      </c>
      <c r="H1156" s="17"/>
      <c r="I1156" s="16"/>
      <c r="J1156" s="11"/>
      <c r="K1156" s="11"/>
      <c r="L1156" s="37"/>
    </row>
    <row r="1157" spans="1:12">
      <c r="A1157" s="27">
        <v>37314</v>
      </c>
      <c r="B1157" s="11">
        <v>125.34</v>
      </c>
      <c r="C1157" s="11">
        <f t="shared" si="90"/>
        <v>774.56999999999994</v>
      </c>
      <c r="D1157" s="16">
        <f t="shared" si="91"/>
        <v>1434.66</v>
      </c>
      <c r="E1157" s="16">
        <f t="shared" si="92"/>
        <v>1437.6727860000001</v>
      </c>
      <c r="F1157" s="11">
        <f t="shared" si="95"/>
        <v>3.0127860000000055</v>
      </c>
      <c r="G1157" s="11">
        <f t="shared" si="96"/>
        <v>777.58278599999994</v>
      </c>
      <c r="H1157" s="17"/>
      <c r="I1157" s="16"/>
      <c r="J1157" s="11"/>
      <c r="K1157" s="11"/>
      <c r="L1157" s="37"/>
    </row>
    <row r="1158" spans="1:12">
      <c r="A1158" s="27">
        <v>37315</v>
      </c>
      <c r="B1158" s="11">
        <v>125.21</v>
      </c>
      <c r="C1158" s="11">
        <f t="shared" si="90"/>
        <v>774.69999999999993</v>
      </c>
      <c r="D1158" s="16">
        <f t="shared" si="91"/>
        <v>1434.79</v>
      </c>
      <c r="E1158" s="16">
        <f t="shared" si="92"/>
        <v>1437.8030589999998</v>
      </c>
      <c r="F1158" s="11">
        <f t="shared" si="95"/>
        <v>3.0130589999998847</v>
      </c>
      <c r="G1158" s="11">
        <f t="shared" si="96"/>
        <v>777.71305899999982</v>
      </c>
      <c r="H1158" s="17"/>
      <c r="I1158" s="16"/>
      <c r="J1158" s="11"/>
      <c r="K1158" s="11"/>
      <c r="L1158" s="37"/>
    </row>
    <row r="1159" spans="1:12">
      <c r="A1159" s="27">
        <v>37316</v>
      </c>
      <c r="B1159" s="11">
        <v>125.01</v>
      </c>
      <c r="C1159" s="11">
        <f t="shared" si="90"/>
        <v>774.9</v>
      </c>
      <c r="D1159" s="16">
        <f t="shared" si="91"/>
        <v>1434.99</v>
      </c>
      <c r="E1159" s="16">
        <f t="shared" si="92"/>
        <v>1438.003479</v>
      </c>
      <c r="F1159" s="11">
        <f t="shared" si="95"/>
        <v>3.0134789999999612</v>
      </c>
      <c r="G1159" s="11">
        <f t="shared" si="96"/>
        <v>777.91347899999994</v>
      </c>
      <c r="H1159" s="17"/>
      <c r="I1159" s="16"/>
      <c r="J1159" s="11"/>
      <c r="K1159" s="11"/>
      <c r="L1159" s="37"/>
    </row>
    <row r="1160" spans="1:12">
      <c r="A1160" s="27">
        <v>37317</v>
      </c>
      <c r="B1160" s="11">
        <v>124.92</v>
      </c>
      <c r="C1160" s="11">
        <f t="shared" si="90"/>
        <v>774.99</v>
      </c>
      <c r="D1160" s="16">
        <f t="shared" si="91"/>
        <v>1435.08</v>
      </c>
      <c r="E1160" s="16">
        <f t="shared" si="92"/>
        <v>1438.093668</v>
      </c>
      <c r="F1160" s="11">
        <f t="shared" si="95"/>
        <v>3.0136680000000524</v>
      </c>
      <c r="G1160" s="11">
        <f t="shared" si="96"/>
        <v>778.00366800000006</v>
      </c>
      <c r="H1160" s="17"/>
      <c r="I1160" s="16"/>
      <c r="J1160" s="11"/>
      <c r="K1160" s="11"/>
      <c r="L1160" s="37"/>
    </row>
    <row r="1161" spans="1:12">
      <c r="A1161" s="27">
        <v>37318</v>
      </c>
      <c r="B1161" s="11">
        <v>124.78</v>
      </c>
      <c r="C1161" s="11">
        <f t="shared" si="90"/>
        <v>775.13</v>
      </c>
      <c r="D1161" s="16">
        <f t="shared" si="91"/>
        <v>1435.22</v>
      </c>
      <c r="E1161" s="16">
        <f t="shared" si="92"/>
        <v>1438.233962</v>
      </c>
      <c r="F1161" s="11">
        <f t="shared" si="95"/>
        <v>3.0139619999999923</v>
      </c>
      <c r="G1161" s="11">
        <f t="shared" si="96"/>
        <v>778.14396199999999</v>
      </c>
      <c r="H1161" s="17"/>
      <c r="I1161" s="16"/>
      <c r="J1161" s="11"/>
      <c r="K1161" s="11"/>
      <c r="L1161" s="37"/>
    </row>
    <row r="1162" spans="1:12">
      <c r="A1162" s="27">
        <v>37319</v>
      </c>
      <c r="B1162" s="11">
        <v>124.54</v>
      </c>
      <c r="C1162" s="11">
        <f t="shared" si="90"/>
        <v>775.37</v>
      </c>
      <c r="D1162" s="16">
        <f t="shared" si="91"/>
        <v>1435.46</v>
      </c>
      <c r="E1162" s="16">
        <f t="shared" si="92"/>
        <v>1438.4744660000001</v>
      </c>
      <c r="F1162" s="11">
        <f t="shared" si="95"/>
        <v>3.014466000000084</v>
      </c>
      <c r="G1162" s="11">
        <f t="shared" si="96"/>
        <v>778.38446600000009</v>
      </c>
      <c r="H1162" s="17"/>
      <c r="I1162" s="16"/>
      <c r="J1162" s="11"/>
      <c r="K1162" s="11"/>
      <c r="L1162" s="37"/>
    </row>
    <row r="1163" spans="1:12">
      <c r="A1163" s="27">
        <v>37320</v>
      </c>
      <c r="B1163" s="11">
        <v>124.56</v>
      </c>
      <c r="C1163" s="11">
        <f t="shared" si="90"/>
        <v>775.34999999999991</v>
      </c>
      <c r="D1163" s="16">
        <f t="shared" si="91"/>
        <v>1435.44</v>
      </c>
      <c r="E1163" s="16">
        <f t="shared" si="92"/>
        <v>1438.454424</v>
      </c>
      <c r="F1163" s="11">
        <f t="shared" si="95"/>
        <v>3.0144239999999627</v>
      </c>
      <c r="G1163" s="11">
        <f t="shared" si="96"/>
        <v>778.36442399999987</v>
      </c>
      <c r="H1163" s="17"/>
      <c r="I1163" s="16"/>
      <c r="J1163" s="11"/>
      <c r="K1163" s="11"/>
      <c r="L1163" s="37"/>
    </row>
    <row r="1164" spans="1:12">
      <c r="A1164" s="27">
        <v>37321</v>
      </c>
      <c r="B1164" s="11">
        <v>124.68</v>
      </c>
      <c r="C1164" s="11">
        <f t="shared" si="90"/>
        <v>775.23</v>
      </c>
      <c r="D1164" s="16">
        <f t="shared" si="91"/>
        <v>1435.32</v>
      </c>
      <c r="E1164" s="16">
        <f t="shared" si="92"/>
        <v>1438.3341719999999</v>
      </c>
      <c r="F1164" s="11">
        <f t="shared" si="95"/>
        <v>3.0141719999999168</v>
      </c>
      <c r="G1164" s="11">
        <f t="shared" si="96"/>
        <v>778.24417199999993</v>
      </c>
      <c r="H1164" s="17"/>
      <c r="I1164" s="16"/>
      <c r="J1164" s="11"/>
      <c r="K1164" s="11"/>
      <c r="L1164" s="37"/>
    </row>
    <row r="1165" spans="1:12">
      <c r="A1165" s="27">
        <v>37322</v>
      </c>
      <c r="B1165" s="11">
        <v>124.81</v>
      </c>
      <c r="C1165" s="11">
        <f t="shared" si="90"/>
        <v>775.09999999999991</v>
      </c>
      <c r="D1165" s="16">
        <f t="shared" si="91"/>
        <v>1435.19</v>
      </c>
      <c r="E1165" s="16">
        <f t="shared" si="92"/>
        <v>1438.2038990000001</v>
      </c>
      <c r="F1165" s="11">
        <f t="shared" si="95"/>
        <v>3.0138990000000376</v>
      </c>
      <c r="G1165" s="11">
        <f t="shared" si="96"/>
        <v>778.11389899999995</v>
      </c>
      <c r="H1165" s="17"/>
      <c r="I1165" s="16"/>
      <c r="J1165" s="11"/>
      <c r="K1165" s="11"/>
      <c r="L1165" s="37"/>
    </row>
    <row r="1166" spans="1:12">
      <c r="A1166" s="27">
        <v>37323</v>
      </c>
      <c r="B1166" s="11">
        <v>125</v>
      </c>
      <c r="C1166" s="11">
        <f t="shared" si="90"/>
        <v>774.91</v>
      </c>
      <c r="D1166" s="16">
        <f t="shared" si="91"/>
        <v>1435</v>
      </c>
      <c r="E1166" s="16">
        <f t="shared" si="92"/>
        <v>1438.0135</v>
      </c>
      <c r="F1166" s="11">
        <f t="shared" si="95"/>
        <v>3.0135000000000218</v>
      </c>
      <c r="G1166" s="11">
        <f t="shared" si="96"/>
        <v>777.92349999999999</v>
      </c>
      <c r="H1166" s="17"/>
      <c r="I1166" s="16"/>
      <c r="J1166" s="11"/>
      <c r="K1166" s="11"/>
      <c r="L1166" s="37"/>
    </row>
    <row r="1167" spans="1:12">
      <c r="A1167" s="27">
        <v>37324</v>
      </c>
      <c r="B1167" s="11">
        <v>125.44</v>
      </c>
      <c r="C1167" s="11">
        <f t="shared" si="90"/>
        <v>774.47</v>
      </c>
      <c r="D1167" s="16">
        <f t="shared" si="91"/>
        <v>1434.56</v>
      </c>
      <c r="E1167" s="16">
        <f t="shared" si="92"/>
        <v>1437.572576</v>
      </c>
      <c r="F1167" s="11">
        <f t="shared" si="95"/>
        <v>3.012576000000081</v>
      </c>
      <c r="G1167" s="11">
        <f t="shared" si="96"/>
        <v>777.48257600000011</v>
      </c>
      <c r="H1167" s="17"/>
      <c r="I1167" s="16"/>
      <c r="J1167" s="11"/>
      <c r="K1167" s="11"/>
      <c r="L1167" s="37"/>
    </row>
    <row r="1168" spans="1:12">
      <c r="A1168" s="27">
        <v>37325</v>
      </c>
      <c r="B1168" s="11">
        <v>125.28</v>
      </c>
      <c r="C1168" s="11">
        <f t="shared" si="90"/>
        <v>774.63</v>
      </c>
      <c r="D1168" s="16">
        <f t="shared" si="91"/>
        <v>1434.72</v>
      </c>
      <c r="E1168" s="16">
        <f t="shared" si="92"/>
        <v>1437.7329119999999</v>
      </c>
      <c r="F1168" s="11">
        <f t="shared" si="95"/>
        <v>3.0129119999999148</v>
      </c>
      <c r="G1168" s="11">
        <f t="shared" si="96"/>
        <v>777.64291199999991</v>
      </c>
      <c r="H1168" s="17"/>
      <c r="I1168" s="16"/>
      <c r="J1168" s="11"/>
      <c r="K1168" s="11"/>
      <c r="L1168" s="37"/>
    </row>
    <row r="1169" spans="1:12">
      <c r="A1169" s="27">
        <v>37326</v>
      </c>
      <c r="B1169" s="11">
        <v>124.76</v>
      </c>
      <c r="C1169" s="11">
        <f t="shared" si="90"/>
        <v>775.15</v>
      </c>
      <c r="D1169" s="16">
        <f t="shared" si="91"/>
        <v>1435.24</v>
      </c>
      <c r="E1169" s="16">
        <f t="shared" si="92"/>
        <v>1438.2540039999999</v>
      </c>
      <c r="F1169" s="11">
        <f t="shared" si="95"/>
        <v>3.0140039999998862</v>
      </c>
      <c r="G1169" s="11">
        <f t="shared" si="96"/>
        <v>778.16400399999986</v>
      </c>
      <c r="H1169" s="17"/>
      <c r="I1169" s="16"/>
      <c r="J1169" s="11"/>
      <c r="K1169" s="11"/>
      <c r="L1169" s="37"/>
    </row>
    <row r="1170" spans="1:12">
      <c r="A1170" s="27">
        <v>37327</v>
      </c>
      <c r="B1170" s="11">
        <v>124.8</v>
      </c>
      <c r="C1170" s="11">
        <f t="shared" si="90"/>
        <v>775.11</v>
      </c>
      <c r="D1170" s="16">
        <f t="shared" si="91"/>
        <v>1435.2</v>
      </c>
      <c r="E1170" s="16">
        <f t="shared" si="92"/>
        <v>1438.2139200000001</v>
      </c>
      <c r="F1170" s="11">
        <f t="shared" si="95"/>
        <v>3.0139200000000983</v>
      </c>
      <c r="G1170" s="11">
        <f t="shared" si="96"/>
        <v>778.12392000000011</v>
      </c>
      <c r="H1170" s="17"/>
      <c r="I1170" s="16"/>
      <c r="J1170" s="11"/>
      <c r="K1170" s="11"/>
      <c r="L1170" s="37"/>
    </row>
    <row r="1171" spans="1:12">
      <c r="A1171" s="27">
        <v>37328</v>
      </c>
      <c r="B1171" s="11">
        <v>125.25</v>
      </c>
      <c r="C1171" s="11">
        <f t="shared" si="90"/>
        <v>774.66</v>
      </c>
      <c r="D1171" s="16">
        <f t="shared" si="91"/>
        <v>1434.75</v>
      </c>
      <c r="E1171" s="16">
        <f t="shared" si="92"/>
        <v>1437.7629750000001</v>
      </c>
      <c r="F1171" s="11">
        <f t="shared" si="95"/>
        <v>3.0129750000000968</v>
      </c>
      <c r="G1171" s="11">
        <f t="shared" si="96"/>
        <v>777.67297500000006</v>
      </c>
      <c r="H1171" s="17"/>
      <c r="I1171" s="16"/>
      <c r="J1171" s="11"/>
      <c r="K1171" s="11"/>
      <c r="L1171" s="37"/>
    </row>
    <row r="1172" spans="1:12">
      <c r="A1172" s="27">
        <v>37329</v>
      </c>
      <c r="B1172" s="11">
        <v>126.09</v>
      </c>
      <c r="C1172" s="11">
        <f t="shared" si="90"/>
        <v>773.81999999999994</v>
      </c>
      <c r="D1172" s="16">
        <f t="shared" si="91"/>
        <v>1433.91</v>
      </c>
      <c r="E1172" s="16">
        <f t="shared" si="92"/>
        <v>1436.9212110000001</v>
      </c>
      <c r="F1172" s="11">
        <f t="shared" si="95"/>
        <v>3.011211000000003</v>
      </c>
      <c r="G1172" s="11">
        <f t="shared" si="96"/>
        <v>776.83121099999994</v>
      </c>
      <c r="H1172" s="17"/>
      <c r="I1172" s="16"/>
      <c r="J1172" s="11"/>
      <c r="K1172" s="11"/>
      <c r="L1172" s="37"/>
    </row>
    <row r="1173" spans="1:12">
      <c r="A1173" s="27">
        <v>37330</v>
      </c>
      <c r="B1173" s="11">
        <v>127.04</v>
      </c>
      <c r="C1173" s="11">
        <f t="shared" si="90"/>
        <v>772.87</v>
      </c>
      <c r="D1173" s="16">
        <f t="shared" si="91"/>
        <v>1432.96</v>
      </c>
      <c r="E1173" s="16">
        <f t="shared" si="92"/>
        <v>1435.969216</v>
      </c>
      <c r="F1173" s="11">
        <f t="shared" si="95"/>
        <v>3.009215999999924</v>
      </c>
      <c r="G1173" s="11">
        <f t="shared" si="96"/>
        <v>775.87921599999993</v>
      </c>
      <c r="H1173" s="17"/>
      <c r="I1173" s="16"/>
      <c r="J1173" s="11"/>
      <c r="K1173" s="11"/>
      <c r="L1173" s="37"/>
    </row>
    <row r="1174" spans="1:12">
      <c r="A1174" s="27">
        <v>37331</v>
      </c>
      <c r="B1174" s="11">
        <v>127.66</v>
      </c>
      <c r="C1174" s="11">
        <f t="shared" ref="C1174:C1219" si="97">899.91-B1174</f>
        <v>772.25</v>
      </c>
      <c r="D1174" s="16">
        <f t="shared" ref="D1174:D1237" si="98">1560-B1174</f>
        <v>1432.34</v>
      </c>
      <c r="E1174" s="16">
        <f t="shared" ref="E1174:E1237" si="99">D1174*1.0021</f>
        <v>1435.3479139999999</v>
      </c>
      <c r="F1174" s="11">
        <f t="shared" ref="F1174:F1205" si="100">G1174-C1174</f>
        <v>3.007914000000028</v>
      </c>
      <c r="G1174" s="11">
        <f t="shared" ref="G1174:G1205" si="101">C1174+(E1174-D1174)</f>
        <v>775.25791400000003</v>
      </c>
      <c r="H1174" s="17"/>
      <c r="I1174" s="16"/>
      <c r="J1174" s="11"/>
      <c r="K1174" s="11"/>
      <c r="L1174" s="37"/>
    </row>
    <row r="1175" spans="1:12">
      <c r="A1175" s="27">
        <v>37332</v>
      </c>
      <c r="B1175" s="11">
        <v>128.11000000000001</v>
      </c>
      <c r="C1175" s="11">
        <f t="shared" si="97"/>
        <v>771.8</v>
      </c>
      <c r="D1175" s="16">
        <f t="shared" si="98"/>
        <v>1431.8899999999999</v>
      </c>
      <c r="E1175" s="16">
        <f t="shared" si="99"/>
        <v>1434.8969689999999</v>
      </c>
      <c r="F1175" s="11">
        <f t="shared" si="100"/>
        <v>3.0069690000000264</v>
      </c>
      <c r="G1175" s="11">
        <f t="shared" si="101"/>
        <v>774.80696899999998</v>
      </c>
      <c r="H1175" s="17"/>
      <c r="I1175" s="16"/>
      <c r="J1175" s="11"/>
      <c r="K1175" s="11"/>
      <c r="L1175" s="37"/>
    </row>
    <row r="1176" spans="1:12">
      <c r="A1176" s="27">
        <v>37333</v>
      </c>
      <c r="B1176" s="11">
        <v>128.28</v>
      </c>
      <c r="C1176" s="11">
        <f t="shared" si="97"/>
        <v>771.63</v>
      </c>
      <c r="D1176" s="16">
        <f t="shared" si="98"/>
        <v>1431.72</v>
      </c>
      <c r="E1176" s="16">
        <f t="shared" si="99"/>
        <v>1434.7266119999999</v>
      </c>
      <c r="F1176" s="11">
        <f t="shared" si="100"/>
        <v>3.0066119999999046</v>
      </c>
      <c r="G1176" s="11">
        <f t="shared" si="101"/>
        <v>774.6366119999999</v>
      </c>
      <c r="H1176" s="17"/>
      <c r="I1176" s="16"/>
      <c r="J1176" s="11"/>
      <c r="K1176" s="11"/>
      <c r="L1176" s="37"/>
    </row>
    <row r="1177" spans="1:12">
      <c r="A1177" s="27">
        <v>37334</v>
      </c>
      <c r="B1177" s="11">
        <v>128.37</v>
      </c>
      <c r="C1177" s="11">
        <f t="shared" si="97"/>
        <v>771.54</v>
      </c>
      <c r="D1177" s="16">
        <f t="shared" si="98"/>
        <v>1431.63</v>
      </c>
      <c r="E1177" s="16">
        <f t="shared" si="99"/>
        <v>1434.6364230000001</v>
      </c>
      <c r="F1177" s="11">
        <f t="shared" si="100"/>
        <v>3.0064230000000407</v>
      </c>
      <c r="G1177" s="11">
        <f t="shared" si="101"/>
        <v>774.546423</v>
      </c>
      <c r="H1177" s="17"/>
      <c r="I1177" s="16"/>
      <c r="J1177" s="11"/>
      <c r="K1177" s="11"/>
      <c r="L1177" s="37"/>
    </row>
    <row r="1178" spans="1:12">
      <c r="A1178" s="27">
        <v>37335</v>
      </c>
      <c r="B1178" s="11">
        <v>127.7</v>
      </c>
      <c r="C1178" s="11">
        <f t="shared" si="97"/>
        <v>772.20999999999992</v>
      </c>
      <c r="D1178" s="16">
        <f t="shared" si="98"/>
        <v>1432.3</v>
      </c>
      <c r="E1178" s="16">
        <f t="shared" si="99"/>
        <v>1435.30783</v>
      </c>
      <c r="F1178" s="11">
        <f t="shared" si="100"/>
        <v>3.0078300000000127</v>
      </c>
      <c r="G1178" s="11">
        <f t="shared" si="101"/>
        <v>775.21782999999994</v>
      </c>
      <c r="H1178" s="17"/>
      <c r="I1178" s="16"/>
      <c r="J1178" s="11"/>
      <c r="K1178" s="11"/>
      <c r="L1178" s="37"/>
    </row>
    <row r="1179" spans="1:12">
      <c r="A1179" s="27">
        <v>37336</v>
      </c>
      <c r="B1179" s="11">
        <v>126.95</v>
      </c>
      <c r="C1179" s="11">
        <f t="shared" si="97"/>
        <v>772.95999999999992</v>
      </c>
      <c r="D1179" s="16">
        <f t="shared" si="98"/>
        <v>1433.05</v>
      </c>
      <c r="E1179" s="16">
        <f t="shared" si="99"/>
        <v>1436.059405</v>
      </c>
      <c r="F1179" s="11">
        <f t="shared" si="100"/>
        <v>3.0094050000000152</v>
      </c>
      <c r="G1179" s="11">
        <f t="shared" si="101"/>
        <v>775.96940499999994</v>
      </c>
      <c r="H1179" s="17"/>
      <c r="I1179" s="16"/>
      <c r="J1179" s="11"/>
      <c r="K1179" s="11"/>
      <c r="L1179" s="37"/>
    </row>
    <row r="1180" spans="1:12">
      <c r="A1180" s="27">
        <v>37337</v>
      </c>
      <c r="B1180" s="11">
        <v>126.52</v>
      </c>
      <c r="C1180" s="11">
        <f t="shared" si="97"/>
        <v>773.39</v>
      </c>
      <c r="D1180" s="16">
        <f t="shared" si="98"/>
        <v>1433.48</v>
      </c>
      <c r="E1180" s="16">
        <f t="shared" si="99"/>
        <v>1436.4903079999999</v>
      </c>
      <c r="F1180" s="11">
        <f t="shared" si="100"/>
        <v>3.0103079999998954</v>
      </c>
      <c r="G1180" s="11">
        <f t="shared" si="101"/>
        <v>776.40030799999988</v>
      </c>
      <c r="H1180" s="17"/>
      <c r="I1180" s="16"/>
      <c r="J1180" s="11"/>
      <c r="K1180" s="11"/>
      <c r="L1180" s="37"/>
    </row>
    <row r="1181" spans="1:12">
      <c r="A1181" s="27">
        <v>37338</v>
      </c>
      <c r="B1181" s="11">
        <v>126.06</v>
      </c>
      <c r="C1181" s="11">
        <f t="shared" si="97"/>
        <v>773.84999999999991</v>
      </c>
      <c r="D1181" s="16">
        <f t="shared" si="98"/>
        <v>1433.94</v>
      </c>
      <c r="E1181" s="16">
        <f t="shared" si="99"/>
        <v>1436.951274</v>
      </c>
      <c r="F1181" s="11">
        <f t="shared" si="100"/>
        <v>3.0112739999999576</v>
      </c>
      <c r="G1181" s="11">
        <f t="shared" si="101"/>
        <v>776.86127399999987</v>
      </c>
      <c r="H1181" s="17"/>
      <c r="I1181" s="16"/>
      <c r="J1181" s="11"/>
      <c r="K1181" s="11"/>
      <c r="L1181" s="37"/>
    </row>
    <row r="1182" spans="1:12">
      <c r="A1182" s="27">
        <v>37339</v>
      </c>
      <c r="B1182" s="11">
        <v>125.58</v>
      </c>
      <c r="C1182" s="11">
        <f t="shared" si="97"/>
        <v>774.32999999999993</v>
      </c>
      <c r="D1182" s="16">
        <f t="shared" si="98"/>
        <v>1434.42</v>
      </c>
      <c r="E1182" s="16">
        <f t="shared" si="99"/>
        <v>1437.432282</v>
      </c>
      <c r="F1182" s="11">
        <f t="shared" si="100"/>
        <v>3.0122819999999138</v>
      </c>
      <c r="G1182" s="11">
        <f t="shared" si="101"/>
        <v>777.34228199999984</v>
      </c>
      <c r="H1182" s="17"/>
      <c r="I1182" s="16"/>
      <c r="J1182" s="11"/>
      <c r="K1182" s="11"/>
      <c r="L1182" s="37"/>
    </row>
    <row r="1183" spans="1:12">
      <c r="A1183" s="27">
        <v>37340</v>
      </c>
      <c r="B1183" s="11">
        <v>125.68</v>
      </c>
      <c r="C1183" s="11">
        <f t="shared" si="97"/>
        <v>774.23</v>
      </c>
      <c r="D1183" s="16">
        <f t="shared" si="98"/>
        <v>1434.32</v>
      </c>
      <c r="E1183" s="16">
        <f t="shared" si="99"/>
        <v>1437.3320719999999</v>
      </c>
      <c r="F1183" s="11">
        <f t="shared" si="100"/>
        <v>3.0120719999999892</v>
      </c>
      <c r="G1183" s="11">
        <f t="shared" si="101"/>
        <v>777.24207200000001</v>
      </c>
      <c r="H1183" s="17"/>
      <c r="I1183" s="16"/>
      <c r="J1183" s="11"/>
      <c r="K1183" s="11"/>
      <c r="L1183" s="37"/>
    </row>
    <row r="1184" spans="1:12">
      <c r="A1184" s="27">
        <v>37341</v>
      </c>
      <c r="B1184" s="11">
        <v>126.15</v>
      </c>
      <c r="C1184" s="11">
        <f t="shared" si="97"/>
        <v>773.76</v>
      </c>
      <c r="D1184" s="16">
        <f t="shared" si="98"/>
        <v>1433.85</v>
      </c>
      <c r="E1184" s="16">
        <f t="shared" si="99"/>
        <v>1436.861085</v>
      </c>
      <c r="F1184" s="11">
        <f t="shared" si="100"/>
        <v>3.0110850000000937</v>
      </c>
      <c r="G1184" s="11">
        <f t="shared" si="101"/>
        <v>776.77108500000008</v>
      </c>
      <c r="H1184" s="17"/>
      <c r="I1184" s="16"/>
      <c r="J1184" s="11"/>
      <c r="K1184" s="11"/>
      <c r="L1184" s="37"/>
    </row>
    <row r="1185" spans="1:12">
      <c r="A1185" s="27">
        <v>37342</v>
      </c>
      <c r="B1185" s="11">
        <v>126.46</v>
      </c>
      <c r="C1185" s="11">
        <f t="shared" si="97"/>
        <v>773.44999999999993</v>
      </c>
      <c r="D1185" s="16">
        <f t="shared" si="98"/>
        <v>1433.54</v>
      </c>
      <c r="E1185" s="16">
        <f t="shared" si="99"/>
        <v>1436.550434</v>
      </c>
      <c r="F1185" s="11">
        <f t="shared" si="100"/>
        <v>3.010434000000032</v>
      </c>
      <c r="G1185" s="11">
        <f t="shared" si="101"/>
        <v>776.46043399999996</v>
      </c>
      <c r="H1185" s="17"/>
      <c r="I1185" s="16"/>
      <c r="J1185" s="11"/>
      <c r="K1185" s="11"/>
      <c r="L1185" s="37"/>
    </row>
    <row r="1186" spans="1:12">
      <c r="A1186" s="27">
        <v>37343</v>
      </c>
      <c r="B1186" s="11">
        <v>126.6</v>
      </c>
      <c r="C1186" s="11">
        <f t="shared" si="97"/>
        <v>773.31</v>
      </c>
      <c r="D1186" s="16">
        <f t="shared" si="98"/>
        <v>1433.4</v>
      </c>
      <c r="E1186" s="16">
        <f t="shared" si="99"/>
        <v>1436.4101400000002</v>
      </c>
      <c r="F1186" s="11">
        <f t="shared" si="100"/>
        <v>3.0101400000000922</v>
      </c>
      <c r="G1186" s="11">
        <f t="shared" si="101"/>
        <v>776.32014000000004</v>
      </c>
      <c r="H1186" s="17"/>
      <c r="I1186" s="16"/>
      <c r="J1186" s="11"/>
      <c r="K1186" s="11"/>
      <c r="L1186" s="37"/>
    </row>
    <row r="1187" spans="1:12">
      <c r="A1187" s="27">
        <v>37344</v>
      </c>
      <c r="B1187" s="11">
        <v>126.61</v>
      </c>
      <c r="C1187" s="11">
        <f t="shared" si="97"/>
        <v>773.3</v>
      </c>
      <c r="D1187" s="16">
        <f t="shared" si="98"/>
        <v>1433.39</v>
      </c>
      <c r="E1187" s="16">
        <f t="shared" si="99"/>
        <v>1436.4001190000001</v>
      </c>
      <c r="F1187" s="11">
        <f t="shared" si="100"/>
        <v>3.0101190000000315</v>
      </c>
      <c r="G1187" s="11">
        <f t="shared" si="101"/>
        <v>776.31011899999999</v>
      </c>
      <c r="H1187" s="17"/>
      <c r="I1187" s="16"/>
      <c r="J1187" s="11"/>
      <c r="K1187" s="11"/>
      <c r="L1187" s="37"/>
    </row>
    <row r="1188" spans="1:12">
      <c r="A1188" s="27">
        <v>37345</v>
      </c>
      <c r="B1188" s="11">
        <v>126.03</v>
      </c>
      <c r="C1188" s="11">
        <f t="shared" si="97"/>
        <v>773.88</v>
      </c>
      <c r="D1188" s="16">
        <f t="shared" si="98"/>
        <v>1433.97</v>
      </c>
      <c r="E1188" s="16">
        <f t="shared" si="99"/>
        <v>1436.9813369999999</v>
      </c>
      <c r="F1188" s="11">
        <f t="shared" si="100"/>
        <v>3.0113369999999122</v>
      </c>
      <c r="G1188" s="11">
        <f t="shared" si="101"/>
        <v>776.89133699999991</v>
      </c>
      <c r="H1188" s="17"/>
      <c r="I1188" s="16"/>
      <c r="J1188" s="11"/>
      <c r="K1188" s="11"/>
      <c r="L1188" s="37"/>
    </row>
    <row r="1189" spans="1:12">
      <c r="A1189" s="27">
        <v>37346</v>
      </c>
      <c r="B1189" s="11">
        <v>125.51</v>
      </c>
      <c r="C1189" s="11">
        <f t="shared" si="97"/>
        <v>774.4</v>
      </c>
      <c r="D1189" s="16">
        <f t="shared" si="98"/>
        <v>1434.49</v>
      </c>
      <c r="E1189" s="16">
        <f t="shared" si="99"/>
        <v>1437.5024289999999</v>
      </c>
      <c r="F1189" s="11">
        <f t="shared" si="100"/>
        <v>3.0124289999998837</v>
      </c>
      <c r="G1189" s="11">
        <f t="shared" si="101"/>
        <v>777.41242899999986</v>
      </c>
      <c r="H1189" s="17"/>
      <c r="I1189" s="16"/>
      <c r="J1189" s="11"/>
      <c r="K1189" s="11"/>
      <c r="L1189" s="37"/>
    </row>
    <row r="1190" spans="1:12">
      <c r="A1190" s="27">
        <v>37347</v>
      </c>
      <c r="B1190" s="11">
        <v>125.03</v>
      </c>
      <c r="C1190" s="11">
        <f t="shared" si="97"/>
        <v>774.88</v>
      </c>
      <c r="D1190" s="16">
        <f t="shared" si="98"/>
        <v>1434.97</v>
      </c>
      <c r="E1190" s="16">
        <f t="shared" si="99"/>
        <v>1437.9834370000001</v>
      </c>
      <c r="F1190" s="11">
        <f t="shared" si="100"/>
        <v>3.0134370000000672</v>
      </c>
      <c r="G1190" s="11">
        <f t="shared" si="101"/>
        <v>777.89343700000006</v>
      </c>
      <c r="H1190" s="17"/>
      <c r="I1190" s="16"/>
      <c r="J1190" s="11"/>
      <c r="K1190" s="11"/>
      <c r="L1190" s="37"/>
    </row>
    <row r="1191" spans="1:12">
      <c r="A1191" s="27">
        <v>37348</v>
      </c>
      <c r="B1191" s="11">
        <v>124.88</v>
      </c>
      <c r="C1191" s="11">
        <f t="shared" si="97"/>
        <v>775.03</v>
      </c>
      <c r="D1191" s="16">
        <f t="shared" si="98"/>
        <v>1435.12</v>
      </c>
      <c r="E1191" s="16">
        <f t="shared" si="99"/>
        <v>1438.133752</v>
      </c>
      <c r="F1191" s="11">
        <f t="shared" si="100"/>
        <v>3.0137520000000677</v>
      </c>
      <c r="G1191" s="11">
        <f t="shared" si="101"/>
        <v>778.04375200000004</v>
      </c>
      <c r="H1191" s="17"/>
      <c r="I1191" s="16"/>
      <c r="J1191" s="11"/>
      <c r="K1191" s="11"/>
      <c r="L1191" s="37"/>
    </row>
    <row r="1192" spans="1:12">
      <c r="A1192" s="27">
        <v>37349</v>
      </c>
      <c r="B1192" s="11">
        <v>125.35</v>
      </c>
      <c r="C1192" s="11">
        <f t="shared" si="97"/>
        <v>774.56</v>
      </c>
      <c r="D1192" s="16">
        <f t="shared" si="98"/>
        <v>1434.65</v>
      </c>
      <c r="E1192" s="16">
        <f t="shared" si="99"/>
        <v>1437.662765</v>
      </c>
      <c r="F1192" s="11">
        <f t="shared" si="100"/>
        <v>3.0127649999999448</v>
      </c>
      <c r="G1192" s="11">
        <f t="shared" si="101"/>
        <v>777.57276499999989</v>
      </c>
      <c r="H1192" s="17"/>
      <c r="I1192" s="16"/>
      <c r="J1192" s="11"/>
      <c r="K1192" s="11"/>
      <c r="L1192" s="37"/>
    </row>
    <row r="1193" spans="1:12">
      <c r="A1193" s="27">
        <v>37350</v>
      </c>
      <c r="B1193" s="11">
        <v>125.62</v>
      </c>
      <c r="C1193" s="11">
        <f t="shared" si="97"/>
        <v>774.29</v>
      </c>
      <c r="D1193" s="16">
        <f t="shared" si="98"/>
        <v>1434.38</v>
      </c>
      <c r="E1193" s="16">
        <f t="shared" si="99"/>
        <v>1437.392198</v>
      </c>
      <c r="F1193" s="11">
        <f t="shared" si="100"/>
        <v>3.0121979999998985</v>
      </c>
      <c r="G1193" s="11">
        <f t="shared" si="101"/>
        <v>777.30219799999986</v>
      </c>
      <c r="H1193" s="17"/>
      <c r="I1193" s="16"/>
      <c r="J1193" s="11"/>
      <c r="K1193" s="11"/>
      <c r="L1193" s="37"/>
    </row>
    <row r="1194" spans="1:12">
      <c r="A1194" s="27">
        <v>37351</v>
      </c>
      <c r="B1194" s="11">
        <v>125.64</v>
      </c>
      <c r="C1194" s="11">
        <f t="shared" si="97"/>
        <v>774.27</v>
      </c>
      <c r="D1194" s="16">
        <f t="shared" si="98"/>
        <v>1434.36</v>
      </c>
      <c r="E1194" s="16">
        <f t="shared" si="99"/>
        <v>1437.3721559999999</v>
      </c>
      <c r="F1194" s="11">
        <f t="shared" si="100"/>
        <v>3.0121560000000045</v>
      </c>
      <c r="G1194" s="11">
        <f t="shared" si="101"/>
        <v>777.28215599999999</v>
      </c>
      <c r="H1194" s="17"/>
      <c r="I1194" s="16"/>
      <c r="J1194" s="11"/>
      <c r="K1194" s="11"/>
      <c r="L1194" s="37"/>
    </row>
    <row r="1195" spans="1:12">
      <c r="A1195" s="27">
        <v>37352</v>
      </c>
      <c r="B1195" s="11">
        <v>125.51</v>
      </c>
      <c r="C1195" s="11">
        <f t="shared" si="97"/>
        <v>774.4</v>
      </c>
      <c r="D1195" s="16">
        <f t="shared" si="98"/>
        <v>1434.49</v>
      </c>
      <c r="E1195" s="16">
        <f t="shared" si="99"/>
        <v>1437.5024289999999</v>
      </c>
      <c r="F1195" s="11">
        <f t="shared" si="100"/>
        <v>3.0124289999998837</v>
      </c>
      <c r="G1195" s="11">
        <f t="shared" si="101"/>
        <v>777.41242899999986</v>
      </c>
      <c r="H1195" s="17"/>
      <c r="I1195" s="16"/>
      <c r="J1195" s="11"/>
      <c r="K1195" s="11"/>
      <c r="L1195" s="37"/>
    </row>
    <row r="1196" spans="1:12">
      <c r="A1196" s="27">
        <v>37353</v>
      </c>
      <c r="B1196" s="11">
        <v>125.02</v>
      </c>
      <c r="C1196" s="11">
        <f t="shared" si="97"/>
        <v>774.89</v>
      </c>
      <c r="D1196" s="16">
        <f t="shared" si="98"/>
        <v>1434.98</v>
      </c>
      <c r="E1196" s="16">
        <f t="shared" si="99"/>
        <v>1437.9934579999999</v>
      </c>
      <c r="F1196" s="11">
        <f t="shared" si="100"/>
        <v>3.0134579999999005</v>
      </c>
      <c r="G1196" s="11">
        <f t="shared" si="101"/>
        <v>777.90345799999989</v>
      </c>
      <c r="H1196" s="17"/>
      <c r="I1196" s="16"/>
      <c r="J1196" s="11"/>
      <c r="K1196" s="11"/>
      <c r="L1196" s="37"/>
    </row>
    <row r="1197" spans="1:12">
      <c r="A1197" s="27">
        <v>37354</v>
      </c>
      <c r="B1197" s="11">
        <v>124.63</v>
      </c>
      <c r="C1197" s="11">
        <f t="shared" si="97"/>
        <v>775.28</v>
      </c>
      <c r="D1197" s="16">
        <f t="shared" si="98"/>
        <v>1435.37</v>
      </c>
      <c r="E1197" s="16">
        <f t="shared" si="99"/>
        <v>1438.3842769999999</v>
      </c>
      <c r="F1197" s="11">
        <f t="shared" si="100"/>
        <v>3.0142769999999928</v>
      </c>
      <c r="G1197" s="11">
        <f t="shared" si="101"/>
        <v>778.29427699999997</v>
      </c>
      <c r="H1197" s="17"/>
      <c r="I1197" s="16"/>
      <c r="J1197" s="11"/>
      <c r="K1197" s="11"/>
      <c r="L1197" s="37"/>
    </row>
    <row r="1198" spans="1:12">
      <c r="A1198" s="27">
        <v>37355</v>
      </c>
      <c r="B1198" s="11">
        <v>124.44</v>
      </c>
      <c r="C1198" s="11">
        <f t="shared" si="97"/>
        <v>775.47</v>
      </c>
      <c r="D1198" s="16">
        <f t="shared" si="98"/>
        <v>1435.56</v>
      </c>
      <c r="E1198" s="16">
        <f t="shared" si="99"/>
        <v>1438.574676</v>
      </c>
      <c r="F1198" s="11">
        <f t="shared" si="100"/>
        <v>3.0146760000000086</v>
      </c>
      <c r="G1198" s="11">
        <f t="shared" si="101"/>
        <v>778.48467600000004</v>
      </c>
      <c r="H1198" s="17"/>
      <c r="I1198" s="16"/>
      <c r="J1198" s="11"/>
      <c r="K1198" s="11"/>
      <c r="L1198" s="37"/>
    </row>
    <row r="1199" spans="1:12">
      <c r="A1199" s="27">
        <v>37356</v>
      </c>
      <c r="B1199" s="11">
        <v>124.12</v>
      </c>
      <c r="C1199" s="11">
        <f t="shared" si="97"/>
        <v>775.79</v>
      </c>
      <c r="D1199" s="16">
        <f t="shared" si="98"/>
        <v>1435.88</v>
      </c>
      <c r="E1199" s="16">
        <f t="shared" si="99"/>
        <v>1438.895348</v>
      </c>
      <c r="F1199" s="11">
        <f t="shared" si="100"/>
        <v>3.0153479999999035</v>
      </c>
      <c r="G1199" s="11">
        <f t="shared" si="101"/>
        <v>778.80534799999987</v>
      </c>
      <c r="H1199" s="17"/>
      <c r="I1199" s="16"/>
      <c r="J1199" s="11"/>
      <c r="K1199" s="11"/>
      <c r="L1199" s="37"/>
    </row>
    <row r="1200" spans="1:12">
      <c r="A1200" s="27">
        <v>37357</v>
      </c>
      <c r="B1200" s="11">
        <v>123.71</v>
      </c>
      <c r="C1200" s="11">
        <f t="shared" si="97"/>
        <v>776.19999999999993</v>
      </c>
      <c r="D1200" s="16">
        <f t="shared" si="98"/>
        <v>1436.29</v>
      </c>
      <c r="E1200" s="16">
        <f t="shared" si="99"/>
        <v>1439.3062089999999</v>
      </c>
      <c r="F1200" s="11">
        <f t="shared" si="100"/>
        <v>3.0162089999998898</v>
      </c>
      <c r="G1200" s="11">
        <f t="shared" si="101"/>
        <v>779.21620899999982</v>
      </c>
      <c r="H1200" s="17"/>
      <c r="I1200" s="16"/>
      <c r="J1200" s="11"/>
      <c r="K1200" s="11"/>
      <c r="L1200" s="37"/>
    </row>
    <row r="1201" spans="1:12">
      <c r="A1201" s="27">
        <v>37358</v>
      </c>
      <c r="B1201" s="11">
        <v>123.47</v>
      </c>
      <c r="C1201" s="11">
        <f t="shared" si="97"/>
        <v>776.43999999999994</v>
      </c>
      <c r="D1201" s="16">
        <f t="shared" si="98"/>
        <v>1436.53</v>
      </c>
      <c r="E1201" s="16">
        <f t="shared" si="99"/>
        <v>1439.546713</v>
      </c>
      <c r="F1201" s="11">
        <f t="shared" si="100"/>
        <v>3.0167129999999815</v>
      </c>
      <c r="G1201" s="11">
        <f t="shared" si="101"/>
        <v>779.45671299999992</v>
      </c>
      <c r="H1201" s="17"/>
      <c r="I1201" s="16"/>
      <c r="J1201" s="11"/>
      <c r="K1201" s="11"/>
      <c r="L1201" s="37"/>
    </row>
    <row r="1202" spans="1:12">
      <c r="A1202" s="27">
        <v>37359</v>
      </c>
      <c r="B1202" s="11">
        <v>123.37</v>
      </c>
      <c r="C1202" s="11">
        <f t="shared" si="97"/>
        <v>776.54</v>
      </c>
      <c r="D1202" s="16">
        <f t="shared" si="98"/>
        <v>1436.63</v>
      </c>
      <c r="E1202" s="16">
        <f t="shared" si="99"/>
        <v>1439.646923</v>
      </c>
      <c r="F1202" s="11">
        <f t="shared" si="100"/>
        <v>3.0169229999999061</v>
      </c>
      <c r="G1202" s="11">
        <f t="shared" si="101"/>
        <v>779.55692299999987</v>
      </c>
      <c r="H1202" s="17"/>
      <c r="I1202" s="16"/>
      <c r="J1202" s="11"/>
      <c r="K1202" s="11"/>
      <c r="L1202" s="37"/>
    </row>
    <row r="1203" spans="1:12">
      <c r="A1203" s="27">
        <v>37360</v>
      </c>
      <c r="B1203" s="11">
        <v>123.24</v>
      </c>
      <c r="C1203" s="11">
        <f t="shared" si="97"/>
        <v>776.67</v>
      </c>
      <c r="D1203" s="16">
        <f t="shared" si="98"/>
        <v>1436.76</v>
      </c>
      <c r="E1203" s="16">
        <f t="shared" si="99"/>
        <v>1439.777196</v>
      </c>
      <c r="F1203" s="11">
        <f t="shared" si="100"/>
        <v>3.0171960000000126</v>
      </c>
      <c r="G1203" s="11">
        <f t="shared" si="101"/>
        <v>779.68719599999997</v>
      </c>
      <c r="H1203" s="17"/>
      <c r="I1203" s="16"/>
      <c r="J1203" s="11"/>
      <c r="K1203" s="11"/>
      <c r="L1203" s="37"/>
    </row>
    <row r="1204" spans="1:12">
      <c r="A1204" s="27">
        <v>37361</v>
      </c>
      <c r="B1204" s="11">
        <v>123.03</v>
      </c>
      <c r="C1204" s="11">
        <f t="shared" si="97"/>
        <v>776.88</v>
      </c>
      <c r="D1204" s="16">
        <f t="shared" si="98"/>
        <v>1436.97</v>
      </c>
      <c r="E1204" s="16">
        <f t="shared" si="99"/>
        <v>1439.9876369999999</v>
      </c>
      <c r="F1204" s="11">
        <f t="shared" si="100"/>
        <v>3.0176369999999224</v>
      </c>
      <c r="G1204" s="11">
        <f t="shared" si="101"/>
        <v>779.89763699999992</v>
      </c>
      <c r="H1204" s="17"/>
      <c r="I1204" s="16"/>
      <c r="J1204" s="11"/>
      <c r="K1204" s="11"/>
      <c r="L1204" s="37"/>
    </row>
    <row r="1205" spans="1:12">
      <c r="A1205" s="27">
        <v>37362</v>
      </c>
      <c r="B1205" s="11">
        <v>122.91</v>
      </c>
      <c r="C1205" s="11">
        <f t="shared" si="97"/>
        <v>777</v>
      </c>
      <c r="D1205" s="16">
        <f t="shared" si="98"/>
        <v>1437.09</v>
      </c>
      <c r="E1205" s="16">
        <f t="shared" si="99"/>
        <v>1440.1078889999999</v>
      </c>
      <c r="F1205" s="11">
        <f t="shared" si="100"/>
        <v>3.0178889999999683</v>
      </c>
      <c r="G1205" s="11">
        <f t="shared" si="101"/>
        <v>780.01788899999997</v>
      </c>
      <c r="H1205" s="17"/>
      <c r="I1205" s="16"/>
      <c r="J1205" s="11"/>
      <c r="K1205" s="11"/>
      <c r="L1205" s="37"/>
    </row>
    <row r="1206" spans="1:12">
      <c r="A1206" s="27">
        <v>37363</v>
      </c>
      <c r="B1206" s="11">
        <v>122.88</v>
      </c>
      <c r="C1206" s="11">
        <f t="shared" si="97"/>
        <v>777.03</v>
      </c>
      <c r="D1206" s="16">
        <f t="shared" si="98"/>
        <v>1437.12</v>
      </c>
      <c r="E1206" s="16">
        <f t="shared" si="99"/>
        <v>1440.1379519999998</v>
      </c>
      <c r="F1206" s="11">
        <f t="shared" ref="F1206:F1237" si="102">G1206-C1206</f>
        <v>3.0179519999999229</v>
      </c>
      <c r="G1206" s="11">
        <f t="shared" ref="G1206:G1237" si="103">C1206+(E1206-D1206)</f>
        <v>780.0479519999999</v>
      </c>
      <c r="H1206" s="17"/>
      <c r="I1206" s="16"/>
      <c r="J1206" s="11"/>
      <c r="K1206" s="11"/>
      <c r="L1206" s="37"/>
    </row>
    <row r="1207" spans="1:12">
      <c r="A1207" s="27">
        <v>37364</v>
      </c>
      <c r="B1207" s="11">
        <v>122.86</v>
      </c>
      <c r="C1207" s="11">
        <f t="shared" si="97"/>
        <v>777.05</v>
      </c>
      <c r="D1207" s="16">
        <f t="shared" si="98"/>
        <v>1437.14</v>
      </c>
      <c r="E1207" s="16">
        <f t="shared" si="99"/>
        <v>1440.1579940000001</v>
      </c>
      <c r="F1207" s="11">
        <f t="shared" si="102"/>
        <v>3.0179940000000443</v>
      </c>
      <c r="G1207" s="11">
        <f t="shared" si="103"/>
        <v>780.067994</v>
      </c>
      <c r="H1207" s="17"/>
      <c r="I1207" s="16"/>
      <c r="J1207" s="11"/>
      <c r="K1207" s="11"/>
      <c r="L1207" s="37"/>
    </row>
    <row r="1208" spans="1:12">
      <c r="A1208" s="27">
        <v>37365</v>
      </c>
      <c r="B1208" s="11">
        <v>122.85</v>
      </c>
      <c r="C1208" s="11">
        <f t="shared" si="97"/>
        <v>777.06</v>
      </c>
      <c r="D1208" s="16">
        <f t="shared" si="98"/>
        <v>1437.15</v>
      </c>
      <c r="E1208" s="16">
        <f t="shared" si="99"/>
        <v>1440.168015</v>
      </c>
      <c r="F1208" s="11">
        <f t="shared" si="102"/>
        <v>3.0180149999998775</v>
      </c>
      <c r="G1208" s="11">
        <f t="shared" si="103"/>
        <v>780.07801499999982</v>
      </c>
      <c r="H1208" s="17"/>
      <c r="I1208" s="16"/>
      <c r="J1208" s="11"/>
      <c r="K1208" s="11"/>
      <c r="L1208" s="37"/>
    </row>
    <row r="1209" spans="1:12">
      <c r="A1209" s="27">
        <v>37366</v>
      </c>
      <c r="B1209" s="11">
        <v>122.8</v>
      </c>
      <c r="C1209" s="11">
        <f t="shared" si="97"/>
        <v>777.11</v>
      </c>
      <c r="D1209" s="16">
        <f t="shared" si="98"/>
        <v>1437.2</v>
      </c>
      <c r="E1209" s="16">
        <f t="shared" si="99"/>
        <v>1440.21812</v>
      </c>
      <c r="F1209" s="11">
        <f t="shared" si="102"/>
        <v>3.0181199999999535</v>
      </c>
      <c r="G1209" s="11">
        <f t="shared" si="103"/>
        <v>780.12811999999997</v>
      </c>
      <c r="H1209" s="17"/>
      <c r="I1209" s="16"/>
      <c r="J1209" s="11"/>
      <c r="K1209" s="11"/>
      <c r="L1209" s="37"/>
    </row>
    <row r="1210" spans="1:12">
      <c r="A1210" s="27">
        <v>37367</v>
      </c>
      <c r="B1210" s="11">
        <v>122.88</v>
      </c>
      <c r="C1210" s="11">
        <f t="shared" si="97"/>
        <v>777.03</v>
      </c>
      <c r="D1210" s="16">
        <f t="shared" si="98"/>
        <v>1437.12</v>
      </c>
      <c r="E1210" s="16">
        <f t="shared" si="99"/>
        <v>1440.1379519999998</v>
      </c>
      <c r="F1210" s="11">
        <f t="shared" si="102"/>
        <v>3.0179519999999229</v>
      </c>
      <c r="G1210" s="11">
        <f t="shared" si="103"/>
        <v>780.0479519999999</v>
      </c>
      <c r="H1210" s="17"/>
      <c r="I1210" s="16"/>
      <c r="J1210" s="11"/>
      <c r="K1210" s="11"/>
      <c r="L1210" s="37"/>
    </row>
    <row r="1211" spans="1:12">
      <c r="A1211" s="27">
        <v>37368</v>
      </c>
      <c r="B1211" s="11">
        <v>122.96</v>
      </c>
      <c r="C1211" s="11">
        <f t="shared" si="97"/>
        <v>776.94999999999993</v>
      </c>
      <c r="D1211" s="16">
        <f t="shared" si="98"/>
        <v>1437.04</v>
      </c>
      <c r="E1211" s="16">
        <f t="shared" si="99"/>
        <v>1440.0577839999999</v>
      </c>
      <c r="F1211" s="11">
        <f t="shared" si="102"/>
        <v>3.0177839999998923</v>
      </c>
      <c r="G1211" s="11">
        <f t="shared" si="103"/>
        <v>779.96778399999982</v>
      </c>
      <c r="H1211" s="17"/>
      <c r="I1211" s="16"/>
      <c r="J1211" s="11"/>
      <c r="K1211" s="11"/>
      <c r="L1211" s="37"/>
    </row>
    <row r="1212" spans="1:12">
      <c r="A1212" s="27">
        <v>37369</v>
      </c>
      <c r="B1212" s="11">
        <v>123.05</v>
      </c>
      <c r="C1212" s="11">
        <f t="shared" si="97"/>
        <v>776.86</v>
      </c>
      <c r="D1212" s="16">
        <f t="shared" si="98"/>
        <v>1436.95</v>
      </c>
      <c r="E1212" s="16">
        <f t="shared" si="99"/>
        <v>1439.9675950000001</v>
      </c>
      <c r="F1212" s="11">
        <f t="shared" si="102"/>
        <v>3.0175950000000284</v>
      </c>
      <c r="G1212" s="11">
        <f t="shared" si="103"/>
        <v>779.87759500000004</v>
      </c>
      <c r="H1212" s="17"/>
      <c r="I1212" s="16"/>
      <c r="J1212" s="11"/>
      <c r="K1212" s="11"/>
      <c r="L1212" s="37"/>
    </row>
    <row r="1213" spans="1:12">
      <c r="A1213" s="27">
        <v>37370</v>
      </c>
      <c r="B1213" s="11">
        <v>123.3</v>
      </c>
      <c r="C1213" s="11">
        <f t="shared" si="97"/>
        <v>776.61</v>
      </c>
      <c r="D1213" s="16">
        <f t="shared" si="98"/>
        <v>1436.7</v>
      </c>
      <c r="E1213" s="16">
        <f t="shared" si="99"/>
        <v>1439.7170699999999</v>
      </c>
      <c r="F1213" s="11">
        <f t="shared" si="102"/>
        <v>3.017069999999876</v>
      </c>
      <c r="G1213" s="11">
        <f t="shared" si="103"/>
        <v>779.62706999999989</v>
      </c>
      <c r="H1213" s="17"/>
      <c r="I1213" s="16"/>
      <c r="J1213" s="11"/>
      <c r="K1213" s="11"/>
      <c r="L1213" s="37"/>
    </row>
    <row r="1214" spans="1:12">
      <c r="A1214" s="27">
        <v>37371</v>
      </c>
      <c r="B1214" s="11">
        <v>123.7</v>
      </c>
      <c r="C1214" s="11">
        <f t="shared" si="97"/>
        <v>776.20999999999992</v>
      </c>
      <c r="D1214" s="16">
        <f t="shared" si="98"/>
        <v>1436.3</v>
      </c>
      <c r="E1214" s="16">
        <f t="shared" si="99"/>
        <v>1439.3162299999999</v>
      </c>
      <c r="F1214" s="11">
        <f t="shared" si="102"/>
        <v>3.0162299999999505</v>
      </c>
      <c r="G1214" s="11">
        <f t="shared" si="103"/>
        <v>779.22622999999987</v>
      </c>
      <c r="H1214" s="17"/>
      <c r="I1214" s="16"/>
      <c r="J1214" s="11"/>
      <c r="K1214" s="11"/>
      <c r="L1214" s="37"/>
    </row>
    <row r="1215" spans="1:12">
      <c r="A1215" s="27">
        <v>37372</v>
      </c>
      <c r="B1215" s="11">
        <v>123.77</v>
      </c>
      <c r="C1215" s="11">
        <f t="shared" si="97"/>
        <v>776.14</v>
      </c>
      <c r="D1215" s="16">
        <f t="shared" si="98"/>
        <v>1436.23</v>
      </c>
      <c r="E1215" s="16">
        <f t="shared" si="99"/>
        <v>1439.246083</v>
      </c>
      <c r="F1215" s="11">
        <f t="shared" si="102"/>
        <v>3.0160829999999805</v>
      </c>
      <c r="G1215" s="11">
        <f t="shared" si="103"/>
        <v>779.15608299999997</v>
      </c>
      <c r="H1215" s="17"/>
      <c r="I1215" s="16"/>
      <c r="J1215" s="11"/>
      <c r="K1215" s="11"/>
      <c r="L1215" s="37"/>
    </row>
    <row r="1216" spans="1:12">
      <c r="A1216" s="27">
        <v>37373</v>
      </c>
      <c r="B1216" s="11">
        <v>123.87</v>
      </c>
      <c r="C1216" s="11">
        <f t="shared" si="97"/>
        <v>776.04</v>
      </c>
      <c r="D1216" s="16">
        <f t="shared" si="98"/>
        <v>1436.13</v>
      </c>
      <c r="E1216" s="16">
        <f t="shared" si="99"/>
        <v>1439.1458730000002</v>
      </c>
      <c r="F1216" s="11">
        <f t="shared" si="102"/>
        <v>3.015873000000056</v>
      </c>
      <c r="G1216" s="11">
        <f t="shared" si="103"/>
        <v>779.05587300000002</v>
      </c>
      <c r="H1216" s="17"/>
      <c r="I1216" s="16"/>
      <c r="J1216" s="11"/>
      <c r="K1216" s="11"/>
      <c r="L1216" s="37"/>
    </row>
    <row r="1217" spans="1:12">
      <c r="A1217" s="27">
        <v>37374</v>
      </c>
      <c r="B1217" s="11">
        <v>124.47</v>
      </c>
      <c r="C1217" s="11">
        <f t="shared" si="97"/>
        <v>775.43999999999994</v>
      </c>
      <c r="D1217" s="16">
        <f t="shared" si="98"/>
        <v>1435.53</v>
      </c>
      <c r="E1217" s="16">
        <f t="shared" si="99"/>
        <v>1438.544613</v>
      </c>
      <c r="F1217" s="11">
        <f t="shared" si="102"/>
        <v>3.0146130000000539</v>
      </c>
      <c r="G1217" s="11">
        <f t="shared" si="103"/>
        <v>778.45461299999999</v>
      </c>
      <c r="H1217" s="17"/>
      <c r="I1217" s="16"/>
      <c r="J1217" s="11"/>
      <c r="K1217" s="11"/>
      <c r="L1217" s="37"/>
    </row>
    <row r="1218" spans="1:12">
      <c r="A1218" s="27">
        <v>37375</v>
      </c>
      <c r="B1218" s="11">
        <v>124.89</v>
      </c>
      <c r="C1218" s="11">
        <f t="shared" si="97"/>
        <v>775.02</v>
      </c>
      <c r="D1218" s="16">
        <f t="shared" si="98"/>
        <v>1435.11</v>
      </c>
      <c r="E1218" s="16">
        <f t="shared" si="99"/>
        <v>1438.1237309999999</v>
      </c>
      <c r="F1218" s="11">
        <f t="shared" si="102"/>
        <v>3.013731000000007</v>
      </c>
      <c r="G1218" s="11">
        <f t="shared" si="103"/>
        <v>778.03373099999999</v>
      </c>
      <c r="H1218" s="17"/>
      <c r="I1218" s="16"/>
      <c r="J1218" s="11"/>
      <c r="K1218" s="11"/>
      <c r="L1218" s="37"/>
    </row>
    <row r="1219" spans="1:12">
      <c r="A1219" s="27">
        <v>37376</v>
      </c>
      <c r="B1219" s="11">
        <v>125.84</v>
      </c>
      <c r="C1219" s="11">
        <f t="shared" si="97"/>
        <v>774.06999999999994</v>
      </c>
      <c r="D1219" s="16">
        <f t="shared" si="98"/>
        <v>1434.16</v>
      </c>
      <c r="E1219" s="16">
        <f t="shared" si="99"/>
        <v>1437.171736</v>
      </c>
      <c r="F1219" s="11">
        <f t="shared" si="102"/>
        <v>3.011735999999928</v>
      </c>
      <c r="G1219" s="11">
        <f t="shared" si="103"/>
        <v>777.08173599999986</v>
      </c>
      <c r="H1219" s="17"/>
      <c r="I1219" s="16"/>
      <c r="J1219" s="11"/>
      <c r="K1219" s="11"/>
      <c r="L1219" s="37"/>
    </row>
    <row r="1220" spans="1:12">
      <c r="A1220" s="27">
        <v>37377</v>
      </c>
      <c r="B1220" s="11">
        <v>127.34</v>
      </c>
      <c r="C1220" s="11">
        <f>899.91-B1220</f>
        <v>772.56999999999994</v>
      </c>
      <c r="D1220" s="16">
        <f t="shared" si="98"/>
        <v>1432.66</v>
      </c>
      <c r="E1220" s="16">
        <f t="shared" si="99"/>
        <v>1435.668586</v>
      </c>
      <c r="F1220" s="11">
        <f t="shared" si="102"/>
        <v>3.0085859999999229</v>
      </c>
      <c r="G1220" s="11">
        <f t="shared" si="103"/>
        <v>775.57858599999986</v>
      </c>
      <c r="H1220" s="17"/>
      <c r="I1220" s="16"/>
      <c r="J1220" s="11"/>
      <c r="K1220" s="11"/>
      <c r="L1220" s="37"/>
    </row>
    <row r="1221" spans="1:12">
      <c r="A1221" s="27">
        <v>37378</v>
      </c>
      <c r="B1221" s="11">
        <v>128.59</v>
      </c>
      <c r="C1221" s="11">
        <f t="shared" ref="C1221:C1270" si="104">899.91-B1221</f>
        <v>771.31999999999994</v>
      </c>
      <c r="D1221" s="16">
        <f t="shared" si="98"/>
        <v>1431.41</v>
      </c>
      <c r="E1221" s="16">
        <f t="shared" si="99"/>
        <v>1434.4159610000002</v>
      </c>
      <c r="F1221" s="11">
        <f t="shared" si="102"/>
        <v>3.0059610000000703</v>
      </c>
      <c r="G1221" s="11">
        <f t="shared" si="103"/>
        <v>774.32596100000001</v>
      </c>
      <c r="H1221" s="17"/>
      <c r="I1221" s="16"/>
      <c r="J1221" s="11"/>
      <c r="K1221" s="11"/>
      <c r="L1221" s="37"/>
    </row>
    <row r="1222" spans="1:12">
      <c r="A1222" s="27">
        <v>37379</v>
      </c>
      <c r="B1222" s="11">
        <v>129.71</v>
      </c>
      <c r="C1222" s="11">
        <f t="shared" si="104"/>
        <v>770.19999999999993</v>
      </c>
      <c r="D1222" s="16">
        <f t="shared" si="98"/>
        <v>1430.29</v>
      </c>
      <c r="E1222" s="16">
        <f t="shared" si="99"/>
        <v>1433.2936090000001</v>
      </c>
      <c r="F1222" s="11">
        <f t="shared" si="102"/>
        <v>3.0036090000000968</v>
      </c>
      <c r="G1222" s="11">
        <f t="shared" si="103"/>
        <v>773.20360900000003</v>
      </c>
      <c r="H1222" s="17"/>
      <c r="I1222" s="16"/>
      <c r="J1222" s="11"/>
      <c r="K1222" s="11"/>
      <c r="L1222" s="37"/>
    </row>
    <row r="1223" spans="1:12">
      <c r="A1223" s="27">
        <v>37380</v>
      </c>
      <c r="B1223" s="11">
        <v>130.79</v>
      </c>
      <c r="C1223" s="11">
        <f t="shared" si="104"/>
        <v>769.12</v>
      </c>
      <c r="D1223" s="16">
        <f t="shared" si="98"/>
        <v>1429.21</v>
      </c>
      <c r="E1223" s="16">
        <f t="shared" si="99"/>
        <v>1432.2113409999999</v>
      </c>
      <c r="F1223" s="11">
        <f t="shared" si="102"/>
        <v>3.0013409999999112</v>
      </c>
      <c r="G1223" s="11">
        <f t="shared" si="103"/>
        <v>772.12134099999992</v>
      </c>
      <c r="H1223" s="17"/>
      <c r="I1223" s="16"/>
      <c r="J1223" s="11"/>
      <c r="K1223" s="11"/>
      <c r="L1223" s="37"/>
    </row>
    <row r="1224" spans="1:12">
      <c r="A1224" s="27">
        <v>37381</v>
      </c>
      <c r="B1224" s="11">
        <v>131.47999999999999</v>
      </c>
      <c r="C1224" s="11">
        <f t="shared" si="104"/>
        <v>768.43</v>
      </c>
      <c r="D1224" s="16">
        <f t="shared" si="98"/>
        <v>1428.52</v>
      </c>
      <c r="E1224" s="16">
        <f t="shared" si="99"/>
        <v>1431.519892</v>
      </c>
      <c r="F1224" s="11">
        <f t="shared" si="102"/>
        <v>2.9998920000000453</v>
      </c>
      <c r="G1224" s="11">
        <f t="shared" si="103"/>
        <v>771.429892</v>
      </c>
      <c r="H1224" s="17"/>
      <c r="I1224" s="16"/>
      <c r="J1224" s="11"/>
      <c r="K1224" s="11"/>
      <c r="L1224" s="37"/>
    </row>
    <row r="1225" spans="1:12">
      <c r="A1225" s="27">
        <v>37382</v>
      </c>
      <c r="B1225" s="11">
        <v>132.32</v>
      </c>
      <c r="C1225" s="11">
        <f t="shared" si="104"/>
        <v>767.58999999999992</v>
      </c>
      <c r="D1225" s="16">
        <f t="shared" si="98"/>
        <v>1427.68</v>
      </c>
      <c r="E1225" s="16">
        <f t="shared" si="99"/>
        <v>1430.678128</v>
      </c>
      <c r="F1225" s="11">
        <f t="shared" si="102"/>
        <v>2.9981279999999515</v>
      </c>
      <c r="G1225" s="11">
        <f t="shared" si="103"/>
        <v>770.58812799999987</v>
      </c>
      <c r="H1225" s="17"/>
      <c r="I1225" s="16"/>
      <c r="J1225" s="11"/>
      <c r="K1225" s="11"/>
      <c r="L1225" s="37"/>
    </row>
    <row r="1226" spans="1:12">
      <c r="A1226" s="27">
        <v>37383</v>
      </c>
      <c r="B1226" s="11">
        <v>133.63999999999999</v>
      </c>
      <c r="C1226" s="11">
        <f t="shared" si="104"/>
        <v>766.27</v>
      </c>
      <c r="D1226" s="16">
        <f t="shared" si="98"/>
        <v>1426.3600000000001</v>
      </c>
      <c r="E1226" s="16">
        <f t="shared" si="99"/>
        <v>1429.355356</v>
      </c>
      <c r="F1226" s="11">
        <f t="shared" si="102"/>
        <v>2.9953559999999015</v>
      </c>
      <c r="G1226" s="11">
        <f t="shared" si="103"/>
        <v>769.26535599999988</v>
      </c>
      <c r="H1226" s="17"/>
      <c r="I1226" s="16"/>
      <c r="J1226" s="11"/>
      <c r="K1226" s="11"/>
      <c r="L1226" s="37"/>
    </row>
    <row r="1227" spans="1:12">
      <c r="A1227" s="27">
        <v>37384</v>
      </c>
      <c r="B1227" s="11">
        <v>134.91999999999999</v>
      </c>
      <c r="C1227" s="11">
        <f t="shared" si="104"/>
        <v>764.99</v>
      </c>
      <c r="D1227" s="16">
        <f t="shared" si="98"/>
        <v>1425.08</v>
      </c>
      <c r="E1227" s="16">
        <f t="shared" si="99"/>
        <v>1428.072668</v>
      </c>
      <c r="F1227" s="11">
        <f t="shared" si="102"/>
        <v>2.9926680000000943</v>
      </c>
      <c r="G1227" s="11">
        <f t="shared" si="103"/>
        <v>767.9826680000001</v>
      </c>
      <c r="H1227" s="17"/>
      <c r="I1227" s="16"/>
      <c r="J1227" s="11"/>
      <c r="K1227" s="11"/>
      <c r="L1227" s="37"/>
    </row>
    <row r="1228" spans="1:12">
      <c r="A1228" s="27">
        <v>37385</v>
      </c>
      <c r="B1228" s="11">
        <v>136.43</v>
      </c>
      <c r="C1228" s="11">
        <f t="shared" si="104"/>
        <v>763.48</v>
      </c>
      <c r="D1228" s="16">
        <f t="shared" si="98"/>
        <v>1423.57</v>
      </c>
      <c r="E1228" s="16">
        <f t="shared" si="99"/>
        <v>1426.559497</v>
      </c>
      <c r="F1228" s="11">
        <f t="shared" si="102"/>
        <v>2.9894970000000285</v>
      </c>
      <c r="G1228" s="11">
        <f t="shared" si="103"/>
        <v>766.46949700000005</v>
      </c>
      <c r="H1228" s="17"/>
      <c r="I1228" s="16"/>
      <c r="J1228" s="11"/>
      <c r="K1228" s="11"/>
      <c r="L1228" s="37"/>
    </row>
    <row r="1229" spans="1:12">
      <c r="A1229" s="27">
        <v>37386</v>
      </c>
      <c r="B1229" s="11">
        <v>138.1</v>
      </c>
      <c r="C1229" s="11">
        <f t="shared" si="104"/>
        <v>761.81</v>
      </c>
      <c r="D1229" s="16">
        <f t="shared" si="98"/>
        <v>1421.9</v>
      </c>
      <c r="E1229" s="16">
        <f t="shared" si="99"/>
        <v>1424.88599</v>
      </c>
      <c r="F1229" s="11">
        <f t="shared" si="102"/>
        <v>2.9859899999999016</v>
      </c>
      <c r="G1229" s="11">
        <f t="shared" si="103"/>
        <v>764.79598999999985</v>
      </c>
      <c r="H1229" s="17"/>
      <c r="I1229" s="16"/>
      <c r="J1229" s="11"/>
      <c r="K1229" s="11"/>
      <c r="L1229" s="37"/>
    </row>
    <row r="1230" spans="1:12">
      <c r="A1230" s="27">
        <v>37387</v>
      </c>
      <c r="B1230" s="11">
        <v>139.25</v>
      </c>
      <c r="C1230" s="11">
        <f t="shared" si="104"/>
        <v>760.66</v>
      </c>
      <c r="D1230" s="16">
        <f t="shared" si="98"/>
        <v>1420.75</v>
      </c>
      <c r="E1230" s="16">
        <f t="shared" si="99"/>
        <v>1423.733575</v>
      </c>
      <c r="F1230" s="11">
        <f t="shared" si="102"/>
        <v>2.9835749999999734</v>
      </c>
      <c r="G1230" s="11">
        <f t="shared" si="103"/>
        <v>763.64357499999994</v>
      </c>
      <c r="H1230" s="17"/>
      <c r="I1230" s="16"/>
      <c r="J1230" s="11"/>
      <c r="K1230" s="11"/>
      <c r="L1230" s="37"/>
    </row>
    <row r="1231" spans="1:12">
      <c r="A1231" s="27">
        <v>37388</v>
      </c>
      <c r="B1231" s="11">
        <v>140.26</v>
      </c>
      <c r="C1231" s="11">
        <f t="shared" si="104"/>
        <v>759.65</v>
      </c>
      <c r="D1231" s="16">
        <f t="shared" si="98"/>
        <v>1419.74</v>
      </c>
      <c r="E1231" s="16">
        <f t="shared" si="99"/>
        <v>1422.721454</v>
      </c>
      <c r="F1231" s="11">
        <f t="shared" si="102"/>
        <v>2.9814539999999852</v>
      </c>
      <c r="G1231" s="11">
        <f t="shared" si="103"/>
        <v>762.63145399999996</v>
      </c>
      <c r="H1231" s="17"/>
      <c r="I1231" s="16"/>
      <c r="J1231" s="11"/>
      <c r="K1231" s="11"/>
      <c r="L1231" s="37"/>
    </row>
    <row r="1232" spans="1:12">
      <c r="A1232" s="27">
        <v>37389</v>
      </c>
      <c r="B1232" s="11">
        <v>140.47999999999999</v>
      </c>
      <c r="C1232" s="11">
        <f t="shared" si="104"/>
        <v>759.43</v>
      </c>
      <c r="D1232" s="16">
        <f t="shared" si="98"/>
        <v>1419.52</v>
      </c>
      <c r="E1232" s="16">
        <f t="shared" si="99"/>
        <v>1422.500992</v>
      </c>
      <c r="F1232" s="11">
        <f t="shared" si="102"/>
        <v>2.9809920000000147</v>
      </c>
      <c r="G1232" s="11">
        <f t="shared" si="103"/>
        <v>762.41099199999996</v>
      </c>
      <c r="H1232" s="17"/>
      <c r="I1232" s="16"/>
      <c r="J1232" s="11"/>
      <c r="K1232" s="11"/>
      <c r="L1232" s="37"/>
    </row>
    <row r="1233" spans="1:12">
      <c r="A1233" s="27">
        <v>37390</v>
      </c>
      <c r="B1233" s="11">
        <v>141.28</v>
      </c>
      <c r="C1233" s="11">
        <f t="shared" si="104"/>
        <v>758.63</v>
      </c>
      <c r="D1233" s="16">
        <f t="shared" si="98"/>
        <v>1418.72</v>
      </c>
      <c r="E1233" s="16">
        <f t="shared" si="99"/>
        <v>1421.699312</v>
      </c>
      <c r="F1233" s="11">
        <f t="shared" si="102"/>
        <v>2.9793119999999362</v>
      </c>
      <c r="G1233" s="11">
        <f t="shared" si="103"/>
        <v>761.60931199999993</v>
      </c>
      <c r="H1233" s="17"/>
      <c r="I1233" s="16"/>
      <c r="J1233" s="11"/>
      <c r="K1233" s="11"/>
      <c r="L1233" s="37"/>
    </row>
    <row r="1234" spans="1:12">
      <c r="A1234" s="27">
        <v>37391</v>
      </c>
      <c r="B1234" s="11">
        <v>142.08000000000001</v>
      </c>
      <c r="C1234" s="11">
        <f t="shared" si="104"/>
        <v>757.82999999999993</v>
      </c>
      <c r="D1234" s="16">
        <f t="shared" si="98"/>
        <v>1417.92</v>
      </c>
      <c r="E1234" s="16">
        <f t="shared" si="99"/>
        <v>1420.8976320000002</v>
      </c>
      <c r="F1234" s="11">
        <f t="shared" si="102"/>
        <v>2.9776320000000851</v>
      </c>
      <c r="G1234" s="11">
        <f t="shared" si="103"/>
        <v>760.80763200000001</v>
      </c>
      <c r="H1234" s="17"/>
      <c r="I1234" s="16"/>
      <c r="J1234" s="11"/>
      <c r="K1234" s="11"/>
      <c r="L1234" s="37"/>
    </row>
    <row r="1235" spans="1:12">
      <c r="A1235" s="27">
        <v>37392</v>
      </c>
      <c r="B1235" s="11">
        <v>143.03</v>
      </c>
      <c r="C1235" s="11">
        <f t="shared" si="104"/>
        <v>756.88</v>
      </c>
      <c r="D1235" s="16">
        <f t="shared" si="98"/>
        <v>1416.97</v>
      </c>
      <c r="E1235" s="16">
        <f t="shared" si="99"/>
        <v>1419.945637</v>
      </c>
      <c r="F1235" s="11">
        <f t="shared" si="102"/>
        <v>2.9756370000000061</v>
      </c>
      <c r="G1235" s="11">
        <f t="shared" si="103"/>
        <v>759.855637</v>
      </c>
      <c r="H1235" s="17"/>
      <c r="I1235" s="16"/>
      <c r="J1235" s="11"/>
      <c r="K1235" s="11"/>
      <c r="L1235" s="37"/>
    </row>
    <row r="1236" spans="1:12">
      <c r="A1236" s="27">
        <v>37393</v>
      </c>
      <c r="B1236" s="11">
        <v>142.32</v>
      </c>
      <c r="C1236" s="11">
        <f t="shared" si="104"/>
        <v>757.58999999999992</v>
      </c>
      <c r="D1236" s="16">
        <f t="shared" si="98"/>
        <v>1417.68</v>
      </c>
      <c r="E1236" s="16">
        <f t="shared" si="99"/>
        <v>1420.6571280000001</v>
      </c>
      <c r="F1236" s="11">
        <f t="shared" si="102"/>
        <v>2.9771279999999933</v>
      </c>
      <c r="G1236" s="11">
        <f t="shared" si="103"/>
        <v>760.56712799999991</v>
      </c>
      <c r="H1236" s="17"/>
      <c r="I1236" s="16"/>
      <c r="J1236" s="11"/>
      <c r="K1236" s="11"/>
      <c r="L1236" s="37"/>
    </row>
    <row r="1237" spans="1:12">
      <c r="A1237" s="27">
        <v>37394</v>
      </c>
      <c r="B1237" s="11">
        <v>140.19</v>
      </c>
      <c r="C1237" s="11">
        <f t="shared" si="104"/>
        <v>759.72</v>
      </c>
      <c r="D1237" s="16">
        <f t="shared" si="98"/>
        <v>1419.81</v>
      </c>
      <c r="E1237" s="16">
        <f t="shared" si="99"/>
        <v>1422.7916009999999</v>
      </c>
      <c r="F1237" s="11">
        <f t="shared" si="102"/>
        <v>2.9816009999999551</v>
      </c>
      <c r="G1237" s="11">
        <f t="shared" si="103"/>
        <v>762.70160099999998</v>
      </c>
      <c r="H1237" s="17"/>
      <c r="I1237" s="16"/>
      <c r="J1237" s="11"/>
      <c r="K1237" s="11"/>
      <c r="L1237" s="37"/>
    </row>
    <row r="1238" spans="1:12">
      <c r="A1238" s="27">
        <v>37395</v>
      </c>
      <c r="B1238" s="11">
        <v>139.1</v>
      </c>
      <c r="C1238" s="11">
        <f t="shared" si="104"/>
        <v>760.81</v>
      </c>
      <c r="D1238" s="16">
        <f t="shared" ref="D1238:D1270" si="105">1560-B1238</f>
        <v>1420.9</v>
      </c>
      <c r="E1238" s="16">
        <f t="shared" ref="E1238:E1270" si="106">D1238*1.0021</f>
        <v>1423.8838900000001</v>
      </c>
      <c r="F1238" s="11">
        <f t="shared" ref="F1238:F1269" si="107">G1238-C1238</f>
        <v>2.983889999999974</v>
      </c>
      <c r="G1238" s="11">
        <f t="shared" ref="G1238:G1270" si="108">C1238+(E1238-D1238)</f>
        <v>763.79388999999992</v>
      </c>
      <c r="H1238" s="17"/>
      <c r="I1238" s="16"/>
      <c r="J1238" s="11"/>
      <c r="K1238" s="11"/>
      <c r="L1238" s="37"/>
    </row>
    <row r="1239" spans="1:12">
      <c r="A1239" s="27">
        <v>37396</v>
      </c>
      <c r="B1239" s="11">
        <v>138.72</v>
      </c>
      <c r="C1239" s="11">
        <f t="shared" si="104"/>
        <v>761.18999999999994</v>
      </c>
      <c r="D1239" s="16">
        <f t="shared" si="105"/>
        <v>1421.28</v>
      </c>
      <c r="E1239" s="16">
        <f t="shared" si="106"/>
        <v>1424.264688</v>
      </c>
      <c r="F1239" s="11">
        <f t="shared" si="107"/>
        <v>2.9846880000000056</v>
      </c>
      <c r="G1239" s="11">
        <f t="shared" si="108"/>
        <v>764.17468799999995</v>
      </c>
      <c r="H1239" s="17"/>
      <c r="I1239" s="16"/>
      <c r="J1239" s="11"/>
      <c r="K1239" s="11"/>
      <c r="L1239" s="37"/>
    </row>
    <row r="1240" spans="1:12">
      <c r="A1240" s="27">
        <v>37397</v>
      </c>
      <c r="B1240" s="11">
        <v>139</v>
      </c>
      <c r="C1240" s="11">
        <f t="shared" si="104"/>
        <v>760.91</v>
      </c>
      <c r="D1240" s="16">
        <f t="shared" si="105"/>
        <v>1421</v>
      </c>
      <c r="E1240" s="16">
        <f t="shared" si="106"/>
        <v>1423.9840999999999</v>
      </c>
      <c r="F1240" s="11">
        <f t="shared" si="107"/>
        <v>2.9840999999998985</v>
      </c>
      <c r="G1240" s="11">
        <f t="shared" si="108"/>
        <v>763.89409999999987</v>
      </c>
      <c r="H1240" s="17"/>
      <c r="I1240" s="16"/>
      <c r="J1240" s="11"/>
      <c r="K1240" s="11"/>
      <c r="L1240" s="37"/>
    </row>
    <row r="1241" spans="1:12">
      <c r="A1241" s="27">
        <v>37398</v>
      </c>
      <c r="B1241" s="11">
        <v>139.94999999999999</v>
      </c>
      <c r="C1241" s="11">
        <f t="shared" si="104"/>
        <v>759.96</v>
      </c>
      <c r="D1241" s="16">
        <f t="shared" si="105"/>
        <v>1420.05</v>
      </c>
      <c r="E1241" s="16">
        <f t="shared" si="106"/>
        <v>1423.032105</v>
      </c>
      <c r="F1241" s="11">
        <f t="shared" si="107"/>
        <v>2.9821050000000469</v>
      </c>
      <c r="G1241" s="11">
        <f t="shared" si="108"/>
        <v>762.94210500000008</v>
      </c>
      <c r="H1241" s="17"/>
      <c r="I1241" s="16"/>
      <c r="J1241" s="11"/>
      <c r="K1241" s="11"/>
      <c r="L1241" s="37"/>
    </row>
    <row r="1242" spans="1:12">
      <c r="A1242" s="27">
        <v>37399</v>
      </c>
      <c r="B1242" s="11">
        <v>141.16</v>
      </c>
      <c r="C1242" s="11">
        <f t="shared" si="104"/>
        <v>758.75</v>
      </c>
      <c r="D1242" s="16">
        <f t="shared" si="105"/>
        <v>1418.84</v>
      </c>
      <c r="E1242" s="16">
        <f t="shared" si="106"/>
        <v>1421.8195639999999</v>
      </c>
      <c r="F1242" s="11">
        <f t="shared" si="107"/>
        <v>2.9795639999999821</v>
      </c>
      <c r="G1242" s="11">
        <f t="shared" si="108"/>
        <v>761.72956399999998</v>
      </c>
      <c r="H1242" s="17"/>
      <c r="I1242" s="16"/>
      <c r="J1242" s="11"/>
      <c r="K1242" s="11"/>
      <c r="L1242" s="37"/>
    </row>
    <row r="1243" spans="1:12">
      <c r="A1243" s="27">
        <v>37400</v>
      </c>
      <c r="B1243" s="11">
        <v>142.05000000000001</v>
      </c>
      <c r="C1243" s="11">
        <f t="shared" si="104"/>
        <v>757.8599999999999</v>
      </c>
      <c r="D1243" s="16">
        <f t="shared" si="105"/>
        <v>1417.95</v>
      </c>
      <c r="E1243" s="16">
        <f t="shared" si="106"/>
        <v>1420.9276950000001</v>
      </c>
      <c r="F1243" s="11">
        <f t="shared" si="107"/>
        <v>2.9776950000000397</v>
      </c>
      <c r="G1243" s="11">
        <f t="shared" si="108"/>
        <v>760.83769499999994</v>
      </c>
      <c r="H1243" s="17"/>
      <c r="I1243" s="16"/>
      <c r="J1243" s="11"/>
      <c r="K1243" s="11"/>
      <c r="L1243" s="37"/>
    </row>
    <row r="1244" spans="1:12">
      <c r="A1244" s="27">
        <v>37401</v>
      </c>
      <c r="B1244" s="11">
        <v>142.68</v>
      </c>
      <c r="C1244" s="11">
        <f t="shared" si="104"/>
        <v>757.23</v>
      </c>
      <c r="D1244" s="16">
        <f t="shared" si="105"/>
        <v>1417.32</v>
      </c>
      <c r="E1244" s="16">
        <f t="shared" si="106"/>
        <v>1420.296372</v>
      </c>
      <c r="F1244" s="11">
        <f t="shared" si="107"/>
        <v>2.9763720000000831</v>
      </c>
      <c r="G1244" s="11">
        <f t="shared" si="108"/>
        <v>760.2063720000001</v>
      </c>
      <c r="H1244" s="17"/>
      <c r="I1244" s="16"/>
      <c r="J1244" s="11"/>
      <c r="K1244" s="11"/>
      <c r="L1244" s="37"/>
    </row>
    <row r="1245" spans="1:12">
      <c r="A1245" s="27">
        <v>37402</v>
      </c>
      <c r="B1245" s="11">
        <v>142.47</v>
      </c>
      <c r="C1245" s="11">
        <f t="shared" si="104"/>
        <v>757.43999999999994</v>
      </c>
      <c r="D1245" s="16">
        <f t="shared" si="105"/>
        <v>1417.53</v>
      </c>
      <c r="E1245" s="16">
        <f t="shared" si="106"/>
        <v>1420.506813</v>
      </c>
      <c r="F1245" s="11">
        <f t="shared" si="107"/>
        <v>2.9768129999999928</v>
      </c>
      <c r="G1245" s="11">
        <f t="shared" si="108"/>
        <v>760.41681299999993</v>
      </c>
      <c r="H1245" s="17"/>
      <c r="I1245" s="16"/>
      <c r="J1245" s="11"/>
      <c r="K1245" s="11"/>
      <c r="L1245" s="37"/>
    </row>
    <row r="1246" spans="1:12">
      <c r="A1246" s="27">
        <v>37403</v>
      </c>
      <c r="B1246" s="11">
        <v>142</v>
      </c>
      <c r="C1246" s="11">
        <f t="shared" si="104"/>
        <v>757.91</v>
      </c>
      <c r="D1246" s="16">
        <f t="shared" si="105"/>
        <v>1418</v>
      </c>
      <c r="E1246" s="16">
        <f t="shared" si="106"/>
        <v>1420.9777999999999</v>
      </c>
      <c r="F1246" s="11">
        <f t="shared" si="107"/>
        <v>2.9777999999998883</v>
      </c>
      <c r="G1246" s="11">
        <f t="shared" si="108"/>
        <v>760.88779999999986</v>
      </c>
      <c r="H1246" s="17"/>
      <c r="I1246" s="16"/>
      <c r="J1246" s="11"/>
      <c r="K1246" s="11"/>
      <c r="L1246" s="37"/>
    </row>
    <row r="1247" spans="1:12">
      <c r="A1247" s="27">
        <v>37404</v>
      </c>
      <c r="B1247" s="11">
        <v>142.51</v>
      </c>
      <c r="C1247" s="11">
        <f t="shared" si="104"/>
        <v>757.4</v>
      </c>
      <c r="D1247" s="16">
        <f t="shared" si="105"/>
        <v>1417.49</v>
      </c>
      <c r="E1247" s="16">
        <f t="shared" si="106"/>
        <v>1420.466729</v>
      </c>
      <c r="F1247" s="11">
        <f t="shared" si="107"/>
        <v>2.9767289999999775</v>
      </c>
      <c r="G1247" s="11">
        <f t="shared" si="108"/>
        <v>760.37672899999995</v>
      </c>
      <c r="H1247" s="17"/>
      <c r="I1247" s="16"/>
      <c r="J1247" s="11"/>
      <c r="K1247" s="11"/>
      <c r="L1247" s="37"/>
    </row>
    <row r="1248" spans="1:12">
      <c r="A1248" s="27">
        <v>37405</v>
      </c>
      <c r="B1248" s="11">
        <v>142.93</v>
      </c>
      <c r="C1248" s="11">
        <f t="shared" si="104"/>
        <v>756.98</v>
      </c>
      <c r="D1248" s="16">
        <f t="shared" si="105"/>
        <v>1417.07</v>
      </c>
      <c r="E1248" s="16">
        <f t="shared" si="106"/>
        <v>1420.0458469999999</v>
      </c>
      <c r="F1248" s="11">
        <f t="shared" si="107"/>
        <v>2.9758469999999306</v>
      </c>
      <c r="G1248" s="11">
        <f t="shared" si="108"/>
        <v>759.95584699999995</v>
      </c>
      <c r="H1248" s="17"/>
      <c r="I1248" s="16"/>
      <c r="J1248" s="11"/>
      <c r="K1248" s="11"/>
      <c r="L1248" s="37"/>
    </row>
    <row r="1249" spans="1:12">
      <c r="A1249" s="27">
        <v>37406</v>
      </c>
      <c r="B1249" s="11">
        <v>143.36000000000001</v>
      </c>
      <c r="C1249" s="11">
        <f t="shared" si="104"/>
        <v>756.55</v>
      </c>
      <c r="D1249" s="16">
        <f t="shared" si="105"/>
        <v>1416.6399999999999</v>
      </c>
      <c r="E1249" s="16">
        <f t="shared" si="106"/>
        <v>1419.6149439999999</v>
      </c>
      <c r="F1249" s="11">
        <f t="shared" si="107"/>
        <v>2.9749440000000504</v>
      </c>
      <c r="G1249" s="11">
        <f t="shared" si="108"/>
        <v>759.524944</v>
      </c>
      <c r="H1249" s="17"/>
      <c r="I1249" s="16"/>
      <c r="J1249" s="11"/>
      <c r="K1249" s="11"/>
      <c r="L1249" s="37"/>
    </row>
    <row r="1250" spans="1:12">
      <c r="A1250" s="27">
        <v>37407</v>
      </c>
      <c r="B1250" s="11">
        <v>144.51</v>
      </c>
      <c r="C1250" s="11">
        <f t="shared" si="104"/>
        <v>755.4</v>
      </c>
      <c r="D1250" s="16">
        <f t="shared" si="105"/>
        <v>1415.49</v>
      </c>
      <c r="E1250" s="16">
        <f t="shared" si="106"/>
        <v>1418.4625289999999</v>
      </c>
      <c r="F1250" s="11">
        <f t="shared" si="107"/>
        <v>2.9725289999998949</v>
      </c>
      <c r="G1250" s="11">
        <f t="shared" si="108"/>
        <v>758.37252899999987</v>
      </c>
      <c r="H1250" s="17"/>
      <c r="I1250" s="16"/>
      <c r="J1250" s="11"/>
      <c r="K1250" s="11"/>
      <c r="L1250" s="37"/>
    </row>
    <row r="1251" spans="1:12">
      <c r="A1251" s="27">
        <v>37408</v>
      </c>
      <c r="B1251" s="11">
        <v>144.96</v>
      </c>
      <c r="C1251" s="11">
        <f t="shared" si="104"/>
        <v>754.94999999999993</v>
      </c>
      <c r="D1251" s="16">
        <f t="shared" si="105"/>
        <v>1415.04</v>
      </c>
      <c r="E1251" s="16">
        <f t="shared" si="106"/>
        <v>1418.0115839999999</v>
      </c>
      <c r="F1251" s="11">
        <f t="shared" si="107"/>
        <v>2.9715839999998934</v>
      </c>
      <c r="G1251" s="11">
        <f t="shared" si="108"/>
        <v>757.92158399999983</v>
      </c>
      <c r="H1251" s="17"/>
      <c r="I1251" s="16"/>
      <c r="J1251" s="11"/>
      <c r="K1251" s="11"/>
      <c r="L1251" s="37"/>
    </row>
    <row r="1252" spans="1:12">
      <c r="A1252" s="27">
        <v>37409</v>
      </c>
      <c r="B1252" s="11">
        <v>144.52000000000001</v>
      </c>
      <c r="C1252" s="11">
        <f t="shared" si="104"/>
        <v>755.39</v>
      </c>
      <c r="D1252" s="16">
        <f t="shared" si="105"/>
        <v>1415.48</v>
      </c>
      <c r="E1252" s="16">
        <f t="shared" si="106"/>
        <v>1418.4525080000001</v>
      </c>
      <c r="F1252" s="11">
        <f t="shared" si="107"/>
        <v>2.9725080000000617</v>
      </c>
      <c r="G1252" s="11">
        <f t="shared" si="108"/>
        <v>758.36250800000005</v>
      </c>
      <c r="H1252" s="17"/>
      <c r="I1252" s="16"/>
      <c r="J1252" s="11"/>
      <c r="K1252" s="11"/>
      <c r="L1252" s="37"/>
    </row>
    <row r="1253" spans="1:12">
      <c r="A1253" s="27">
        <v>37410</v>
      </c>
      <c r="B1253" s="11">
        <v>144.57</v>
      </c>
      <c r="C1253" s="11">
        <f t="shared" si="104"/>
        <v>755.33999999999992</v>
      </c>
      <c r="D1253" s="16">
        <f t="shared" si="105"/>
        <v>1415.43</v>
      </c>
      <c r="E1253" s="16">
        <f t="shared" si="106"/>
        <v>1418.402403</v>
      </c>
      <c r="F1253" s="11">
        <f t="shared" si="107"/>
        <v>2.9724029999999857</v>
      </c>
      <c r="G1253" s="11">
        <f t="shared" si="108"/>
        <v>758.3124029999999</v>
      </c>
      <c r="H1253" s="17"/>
      <c r="I1253" s="16"/>
      <c r="J1253" s="11"/>
      <c r="K1253" s="11"/>
      <c r="L1253" s="37"/>
    </row>
    <row r="1254" spans="1:12">
      <c r="A1254" s="27">
        <v>37411</v>
      </c>
      <c r="B1254" s="11">
        <v>145.80000000000001</v>
      </c>
      <c r="C1254" s="11">
        <f t="shared" si="104"/>
        <v>754.1099999999999</v>
      </c>
      <c r="D1254" s="16">
        <f t="shared" si="105"/>
        <v>1414.2</v>
      </c>
      <c r="E1254" s="16">
        <f t="shared" si="106"/>
        <v>1417.1698200000001</v>
      </c>
      <c r="F1254" s="11">
        <f t="shared" si="107"/>
        <v>2.969820000000027</v>
      </c>
      <c r="G1254" s="11">
        <f t="shared" si="108"/>
        <v>757.07981999999993</v>
      </c>
      <c r="H1254" s="17"/>
      <c r="I1254" s="16"/>
      <c r="J1254" s="11"/>
      <c r="K1254" s="11"/>
      <c r="L1254" s="37"/>
    </row>
    <row r="1255" spans="1:12">
      <c r="A1255" s="27">
        <v>37412</v>
      </c>
      <c r="B1255" s="11">
        <v>146.72999999999999</v>
      </c>
      <c r="C1255" s="11">
        <f t="shared" si="104"/>
        <v>753.18</v>
      </c>
      <c r="D1255" s="16">
        <f t="shared" si="105"/>
        <v>1413.27</v>
      </c>
      <c r="E1255" s="16">
        <f t="shared" si="106"/>
        <v>1416.2378670000001</v>
      </c>
      <c r="F1255" s="11">
        <f t="shared" si="107"/>
        <v>2.9678670000000693</v>
      </c>
      <c r="G1255" s="11">
        <f t="shared" si="108"/>
        <v>756.14786700000002</v>
      </c>
      <c r="H1255" s="17"/>
      <c r="I1255" s="16"/>
      <c r="J1255" s="11"/>
      <c r="K1255" s="11"/>
      <c r="L1255" s="37"/>
    </row>
    <row r="1256" spans="1:12">
      <c r="A1256" s="27">
        <v>37413</v>
      </c>
      <c r="B1256" s="11">
        <v>147.65</v>
      </c>
      <c r="C1256" s="11">
        <f t="shared" si="104"/>
        <v>752.26</v>
      </c>
      <c r="D1256" s="16">
        <f t="shared" si="105"/>
        <v>1412.35</v>
      </c>
      <c r="E1256" s="16">
        <f t="shared" si="106"/>
        <v>1415.3159349999999</v>
      </c>
      <c r="F1256" s="11">
        <f t="shared" si="107"/>
        <v>2.9659349999999449</v>
      </c>
      <c r="G1256" s="11">
        <f t="shared" si="108"/>
        <v>755.22593499999994</v>
      </c>
      <c r="H1256" s="17"/>
      <c r="I1256" s="16"/>
      <c r="J1256" s="11"/>
      <c r="K1256" s="11"/>
      <c r="L1256" s="37"/>
    </row>
    <row r="1257" spans="1:12">
      <c r="A1257" s="27">
        <v>37414</v>
      </c>
      <c r="B1257" s="11">
        <v>148.82</v>
      </c>
      <c r="C1257" s="11">
        <f t="shared" si="104"/>
        <v>751.08999999999992</v>
      </c>
      <c r="D1257" s="16">
        <f t="shared" si="105"/>
        <v>1411.18</v>
      </c>
      <c r="E1257" s="16">
        <f t="shared" si="106"/>
        <v>1414.143478</v>
      </c>
      <c r="F1257" s="11">
        <f t="shared" si="107"/>
        <v>2.9634779999998955</v>
      </c>
      <c r="G1257" s="11">
        <f t="shared" si="108"/>
        <v>754.05347799999981</v>
      </c>
      <c r="H1257" s="17"/>
      <c r="I1257" s="16"/>
      <c r="J1257" s="11"/>
      <c r="K1257" s="11"/>
      <c r="L1257" s="37"/>
    </row>
    <row r="1258" spans="1:12">
      <c r="A1258" s="27">
        <v>37415</v>
      </c>
      <c r="B1258" s="11">
        <v>149.07</v>
      </c>
      <c r="C1258" s="11">
        <f t="shared" si="104"/>
        <v>750.83999999999992</v>
      </c>
      <c r="D1258" s="16">
        <f t="shared" si="105"/>
        <v>1410.93</v>
      </c>
      <c r="E1258" s="16">
        <f t="shared" si="106"/>
        <v>1413.892953</v>
      </c>
      <c r="F1258" s="11">
        <f t="shared" si="107"/>
        <v>2.9629529999999704</v>
      </c>
      <c r="G1258" s="11">
        <f t="shared" si="108"/>
        <v>753.80295299999989</v>
      </c>
      <c r="H1258" s="17"/>
      <c r="I1258" s="16"/>
      <c r="J1258" s="11"/>
      <c r="K1258" s="11"/>
      <c r="L1258" s="37"/>
    </row>
    <row r="1259" spans="1:12">
      <c r="A1259" s="27">
        <v>37416</v>
      </c>
      <c r="B1259" s="11">
        <v>148.94</v>
      </c>
      <c r="C1259" s="11">
        <f t="shared" si="104"/>
        <v>750.97</v>
      </c>
      <c r="D1259" s="16">
        <f t="shared" si="105"/>
        <v>1411.06</v>
      </c>
      <c r="E1259" s="16">
        <f t="shared" si="106"/>
        <v>1414.023226</v>
      </c>
      <c r="F1259" s="11">
        <f t="shared" si="107"/>
        <v>2.963226000000077</v>
      </c>
      <c r="G1259" s="11">
        <f t="shared" si="108"/>
        <v>753.9332260000001</v>
      </c>
      <c r="H1259" s="17"/>
      <c r="I1259" s="16"/>
      <c r="J1259" s="11"/>
      <c r="K1259" s="11"/>
      <c r="L1259" s="37"/>
    </row>
    <row r="1260" spans="1:12">
      <c r="A1260" s="27">
        <v>37417</v>
      </c>
      <c r="B1260" s="11">
        <v>148.71</v>
      </c>
      <c r="C1260" s="11">
        <f t="shared" si="104"/>
        <v>751.19999999999993</v>
      </c>
      <c r="D1260" s="16">
        <f t="shared" si="105"/>
        <v>1411.29</v>
      </c>
      <c r="E1260" s="16">
        <f t="shared" si="106"/>
        <v>1414.2537089999998</v>
      </c>
      <c r="F1260" s="11">
        <f t="shared" si="107"/>
        <v>2.9637089999998807</v>
      </c>
      <c r="G1260" s="11">
        <f t="shared" si="108"/>
        <v>754.16370899999981</v>
      </c>
      <c r="H1260" s="17"/>
      <c r="I1260" s="16"/>
      <c r="J1260" s="11"/>
      <c r="K1260" s="11"/>
      <c r="L1260" s="37"/>
    </row>
    <row r="1261" spans="1:12">
      <c r="A1261" s="27">
        <v>37418</v>
      </c>
      <c r="B1261" s="11">
        <v>149.37</v>
      </c>
      <c r="C1261" s="11">
        <f t="shared" si="104"/>
        <v>750.54</v>
      </c>
      <c r="D1261" s="16">
        <f t="shared" si="105"/>
        <v>1410.63</v>
      </c>
      <c r="E1261" s="16">
        <f t="shared" si="106"/>
        <v>1413.5923230000001</v>
      </c>
      <c r="F1261" s="11">
        <f t="shared" si="107"/>
        <v>2.9623229999999694</v>
      </c>
      <c r="G1261" s="11">
        <f t="shared" si="108"/>
        <v>753.50232299999993</v>
      </c>
      <c r="H1261" s="17"/>
      <c r="I1261" s="16"/>
      <c r="J1261" s="11"/>
      <c r="K1261" s="11"/>
      <c r="L1261" s="37"/>
    </row>
    <row r="1262" spans="1:12">
      <c r="A1262" s="27">
        <v>37419</v>
      </c>
      <c r="B1262" s="11">
        <v>150.52000000000001</v>
      </c>
      <c r="C1262" s="11">
        <f t="shared" si="104"/>
        <v>749.39</v>
      </c>
      <c r="D1262" s="16">
        <f t="shared" si="105"/>
        <v>1409.48</v>
      </c>
      <c r="E1262" s="16">
        <f t="shared" si="106"/>
        <v>1412.4399080000001</v>
      </c>
      <c r="F1262" s="11">
        <f t="shared" si="107"/>
        <v>2.9599080000000413</v>
      </c>
      <c r="G1262" s="11">
        <f t="shared" si="108"/>
        <v>752.34990800000003</v>
      </c>
      <c r="H1262" s="17"/>
      <c r="I1262" s="16"/>
      <c r="J1262" s="11"/>
      <c r="K1262" s="11"/>
      <c r="L1262" s="37"/>
    </row>
    <row r="1263" spans="1:12">
      <c r="A1263" s="27">
        <v>37420</v>
      </c>
      <c r="B1263" s="11">
        <v>151.66</v>
      </c>
      <c r="C1263" s="11">
        <f t="shared" si="104"/>
        <v>748.25</v>
      </c>
      <c r="D1263" s="16">
        <f t="shared" si="105"/>
        <v>1408.34</v>
      </c>
      <c r="E1263" s="16">
        <f t="shared" si="106"/>
        <v>1411.2975139999999</v>
      </c>
      <c r="F1263" s="11">
        <f t="shared" si="107"/>
        <v>2.9575139999999465</v>
      </c>
      <c r="G1263" s="11">
        <f t="shared" si="108"/>
        <v>751.20751399999995</v>
      </c>
      <c r="H1263" s="17"/>
      <c r="I1263" s="16"/>
      <c r="J1263" s="11"/>
      <c r="K1263" s="11"/>
      <c r="L1263" s="37"/>
    </row>
    <row r="1264" spans="1:12">
      <c r="A1264" s="27">
        <v>37421</v>
      </c>
      <c r="B1264" s="11">
        <v>152.72</v>
      </c>
      <c r="C1264" s="11">
        <f t="shared" si="104"/>
        <v>747.18999999999994</v>
      </c>
      <c r="D1264" s="16">
        <f t="shared" si="105"/>
        <v>1407.28</v>
      </c>
      <c r="E1264" s="16">
        <f t="shared" si="106"/>
        <v>1410.2352879999999</v>
      </c>
      <c r="F1264" s="11">
        <f t="shared" si="107"/>
        <v>2.9552879999998822</v>
      </c>
      <c r="G1264" s="11">
        <f t="shared" si="108"/>
        <v>750.14528799999982</v>
      </c>
      <c r="H1264" s="17"/>
      <c r="I1264" s="16"/>
      <c r="J1264" s="11"/>
      <c r="K1264" s="11"/>
      <c r="L1264" s="37"/>
    </row>
    <row r="1265" spans="1:12">
      <c r="A1265" s="27">
        <v>37422</v>
      </c>
      <c r="B1265" s="11">
        <v>153.15</v>
      </c>
      <c r="C1265" s="11">
        <f t="shared" si="104"/>
        <v>746.76</v>
      </c>
      <c r="D1265" s="16">
        <f t="shared" si="105"/>
        <v>1406.85</v>
      </c>
      <c r="E1265" s="16">
        <f t="shared" si="106"/>
        <v>1409.8043849999999</v>
      </c>
      <c r="F1265" s="11">
        <f t="shared" si="107"/>
        <v>2.954385000000002</v>
      </c>
      <c r="G1265" s="11">
        <f t="shared" si="108"/>
        <v>749.71438499999999</v>
      </c>
      <c r="H1265" s="17"/>
      <c r="I1265" s="16"/>
      <c r="J1265" s="11"/>
      <c r="K1265" s="11"/>
      <c r="L1265" s="37"/>
    </row>
    <row r="1266" spans="1:12">
      <c r="A1266" s="27">
        <v>37423</v>
      </c>
      <c r="B1266" s="11">
        <v>153.18</v>
      </c>
      <c r="C1266" s="11">
        <f t="shared" si="104"/>
        <v>746.73</v>
      </c>
      <c r="D1266" s="16">
        <f t="shared" si="105"/>
        <v>1406.82</v>
      </c>
      <c r="E1266" s="16">
        <f t="shared" si="106"/>
        <v>1409.774322</v>
      </c>
      <c r="F1266" s="11">
        <f t="shared" si="107"/>
        <v>2.9543220000000474</v>
      </c>
      <c r="G1266" s="11">
        <f t="shared" si="108"/>
        <v>749.68432200000007</v>
      </c>
      <c r="H1266" s="17"/>
      <c r="I1266" s="16"/>
      <c r="J1266" s="11"/>
      <c r="K1266" s="11"/>
      <c r="L1266" s="37"/>
    </row>
    <row r="1267" spans="1:12">
      <c r="A1267" s="27">
        <v>37424</v>
      </c>
      <c r="B1267" s="11">
        <v>152.69</v>
      </c>
      <c r="C1267" s="11">
        <f t="shared" si="104"/>
        <v>747.22</v>
      </c>
      <c r="D1267" s="16">
        <f t="shared" si="105"/>
        <v>1407.31</v>
      </c>
      <c r="E1267" s="16">
        <f t="shared" si="106"/>
        <v>1410.265351</v>
      </c>
      <c r="F1267" s="11">
        <f t="shared" si="107"/>
        <v>2.9553510000000642</v>
      </c>
      <c r="G1267" s="11">
        <f t="shared" si="108"/>
        <v>750.17535100000009</v>
      </c>
      <c r="H1267" s="17"/>
      <c r="I1267" s="16"/>
      <c r="J1267" s="11"/>
      <c r="K1267" s="11"/>
      <c r="L1267" s="37"/>
    </row>
    <row r="1268" spans="1:12">
      <c r="A1268" s="27">
        <v>37425</v>
      </c>
      <c r="B1268" s="11">
        <v>153.71</v>
      </c>
      <c r="C1268" s="11">
        <f t="shared" si="104"/>
        <v>746.19999999999993</v>
      </c>
      <c r="D1268" s="16">
        <f t="shared" si="105"/>
        <v>1406.29</v>
      </c>
      <c r="E1268" s="16">
        <f t="shared" si="106"/>
        <v>1409.243209</v>
      </c>
      <c r="F1268" s="11">
        <f t="shared" si="107"/>
        <v>2.9532090000000153</v>
      </c>
      <c r="G1268" s="11">
        <f t="shared" si="108"/>
        <v>749.15320899999995</v>
      </c>
      <c r="H1268" s="17"/>
      <c r="I1268" s="16"/>
      <c r="J1268" s="11"/>
      <c r="K1268" s="11"/>
      <c r="L1268" s="37"/>
    </row>
    <row r="1269" spans="1:12">
      <c r="A1269" s="27">
        <v>37426</v>
      </c>
      <c r="B1269" s="11">
        <v>154.51</v>
      </c>
      <c r="C1269" s="11">
        <f t="shared" si="104"/>
        <v>745.4</v>
      </c>
      <c r="D1269" s="16">
        <f t="shared" si="105"/>
        <v>1405.49</v>
      </c>
      <c r="E1269" s="16">
        <f t="shared" si="106"/>
        <v>1408.4415289999999</v>
      </c>
      <c r="F1269" s="11">
        <f t="shared" si="107"/>
        <v>2.9515289999999368</v>
      </c>
      <c r="G1269" s="11">
        <f t="shared" si="108"/>
        <v>748.35152899999991</v>
      </c>
      <c r="H1269" s="17"/>
      <c r="I1269" s="16"/>
      <c r="J1269" s="11"/>
      <c r="K1269" s="11"/>
      <c r="L1269" s="37"/>
    </row>
    <row r="1270" spans="1:12">
      <c r="A1270" s="27">
        <v>37427</v>
      </c>
      <c r="B1270" s="11">
        <v>155.18</v>
      </c>
      <c r="C1270" s="11">
        <f t="shared" si="104"/>
        <v>744.73</v>
      </c>
      <c r="D1270" s="16">
        <f t="shared" si="105"/>
        <v>1404.82</v>
      </c>
      <c r="E1270" s="16">
        <f t="shared" si="106"/>
        <v>1407.7701219999999</v>
      </c>
      <c r="F1270" s="11">
        <f>G1270-C1270</f>
        <v>2.9501219999999648</v>
      </c>
      <c r="G1270" s="11">
        <f t="shared" si="108"/>
        <v>747.68012199999998</v>
      </c>
      <c r="H1270" s="17"/>
      <c r="I1270" s="16"/>
      <c r="J1270" s="11"/>
      <c r="K1270" s="11"/>
      <c r="L1270" s="37"/>
    </row>
    <row r="1271" spans="1:12">
      <c r="A1271" s="27">
        <v>37428</v>
      </c>
      <c r="B1271" s="17"/>
      <c r="C1271" s="15"/>
      <c r="D1271" s="16"/>
      <c r="E1271" s="16"/>
      <c r="F1271" s="15"/>
      <c r="G1271" s="15"/>
      <c r="H1271" s="17"/>
    </row>
    <row r="1272" spans="1:12">
      <c r="A1272" s="27">
        <v>37429</v>
      </c>
      <c r="B1272" s="17"/>
      <c r="C1272" s="15"/>
      <c r="D1272" s="16"/>
      <c r="E1272" s="16"/>
      <c r="F1272" s="15"/>
      <c r="G1272" s="15"/>
      <c r="H1272" s="17"/>
    </row>
    <row r="1273" spans="1:12">
      <c r="A1273" s="27">
        <v>37430</v>
      </c>
      <c r="B1273" s="17"/>
      <c r="C1273" s="15"/>
      <c r="D1273" s="16"/>
      <c r="E1273" s="16"/>
      <c r="F1273" s="15"/>
      <c r="G1273" s="15"/>
      <c r="H1273" s="17"/>
    </row>
    <row r="1274" spans="1:12">
      <c r="A1274" s="27">
        <v>37431</v>
      </c>
      <c r="B1274" s="17"/>
      <c r="C1274" s="15"/>
      <c r="D1274" s="16"/>
      <c r="E1274" s="16"/>
      <c r="F1274" s="15"/>
      <c r="G1274" s="15"/>
      <c r="H1274" s="17"/>
    </row>
    <row r="1275" spans="1:12">
      <c r="A1275" s="27">
        <v>37432</v>
      </c>
      <c r="B1275" s="17"/>
      <c r="C1275" s="15"/>
      <c r="D1275" s="16"/>
      <c r="E1275" s="16"/>
      <c r="F1275" s="15"/>
      <c r="G1275" s="15"/>
      <c r="H1275" s="17"/>
    </row>
    <row r="1276" spans="1:12">
      <c r="A1276" s="27">
        <v>37433</v>
      </c>
      <c r="B1276" s="17"/>
      <c r="C1276" s="15"/>
      <c r="D1276" s="16"/>
      <c r="E1276" s="16"/>
      <c r="F1276" s="15"/>
      <c r="G1276" s="15"/>
      <c r="H1276" s="17"/>
    </row>
    <row r="1277" spans="1:12">
      <c r="A1277" s="27">
        <v>37434</v>
      </c>
      <c r="B1277" s="11">
        <v>157.12</v>
      </c>
      <c r="C1277" s="11">
        <f t="shared" ref="C1277:C1283" si="109">899.91-B1277</f>
        <v>742.79</v>
      </c>
      <c r="D1277" s="16">
        <f t="shared" ref="D1277:D1283" si="110">1560-B1277</f>
        <v>1402.88</v>
      </c>
      <c r="E1277" s="16">
        <f t="shared" ref="E1277:E1283" si="111">D1277*1.0021</f>
        <v>1405.8260480000001</v>
      </c>
      <c r="F1277" s="11">
        <f t="shared" ref="F1277:F1283" si="112">G1277-C1277</f>
        <v>2.9460480000000189</v>
      </c>
      <c r="G1277" s="11">
        <f t="shared" ref="G1277:G1283" si="113">C1277+(E1277-D1277)</f>
        <v>745.73604799999998</v>
      </c>
      <c r="H1277" s="17"/>
      <c r="I1277" s="16"/>
      <c r="J1277" s="11"/>
      <c r="K1277" s="11"/>
      <c r="L1277" s="37"/>
    </row>
    <row r="1278" spans="1:12">
      <c r="A1278" s="27">
        <v>37435</v>
      </c>
      <c r="B1278" s="11">
        <v>156.84</v>
      </c>
      <c r="C1278" s="11">
        <f t="shared" si="109"/>
        <v>743.06999999999994</v>
      </c>
      <c r="D1278" s="16">
        <f t="shared" si="110"/>
        <v>1403.16</v>
      </c>
      <c r="E1278" s="16">
        <f t="shared" si="111"/>
        <v>1406.106636</v>
      </c>
      <c r="F1278" s="11">
        <f t="shared" si="112"/>
        <v>2.9466359999998986</v>
      </c>
      <c r="G1278" s="11">
        <f t="shared" si="113"/>
        <v>746.01663599999983</v>
      </c>
      <c r="H1278" s="17"/>
      <c r="I1278" s="16"/>
      <c r="J1278" s="11"/>
      <c r="K1278" s="11"/>
      <c r="L1278" s="37"/>
    </row>
    <row r="1279" spans="1:12">
      <c r="A1279" s="27">
        <v>37436</v>
      </c>
      <c r="B1279" s="11">
        <v>156.35</v>
      </c>
      <c r="C1279" s="11">
        <f t="shared" si="109"/>
        <v>743.56</v>
      </c>
      <c r="D1279" s="16">
        <f t="shared" si="110"/>
        <v>1403.65</v>
      </c>
      <c r="E1279" s="16">
        <f t="shared" si="111"/>
        <v>1406.597665</v>
      </c>
      <c r="F1279" s="11">
        <f t="shared" si="112"/>
        <v>2.9476649999999154</v>
      </c>
      <c r="G1279" s="11">
        <f t="shared" si="113"/>
        <v>746.50766499999986</v>
      </c>
      <c r="H1279" s="17"/>
      <c r="I1279" s="16"/>
      <c r="J1279" s="11"/>
      <c r="K1279" s="11"/>
      <c r="L1279" s="37"/>
    </row>
    <row r="1280" spans="1:12">
      <c r="A1280" s="27">
        <v>37437</v>
      </c>
      <c r="B1280" s="11">
        <v>155.30000000000001</v>
      </c>
      <c r="C1280" s="11">
        <f t="shared" si="109"/>
        <v>744.6099999999999</v>
      </c>
      <c r="D1280" s="16">
        <f t="shared" si="110"/>
        <v>1404.7</v>
      </c>
      <c r="E1280" s="16">
        <f t="shared" si="111"/>
        <v>1407.64987</v>
      </c>
      <c r="F1280" s="11">
        <f t="shared" si="112"/>
        <v>2.9498699999999189</v>
      </c>
      <c r="G1280" s="11">
        <f t="shared" si="113"/>
        <v>747.55986999999982</v>
      </c>
      <c r="H1280" s="17"/>
      <c r="I1280" s="16"/>
      <c r="J1280" s="11"/>
      <c r="K1280" s="11"/>
      <c r="L1280" s="37"/>
    </row>
    <row r="1281" spans="1:12">
      <c r="A1281" s="27">
        <v>37438</v>
      </c>
      <c r="B1281" s="11">
        <v>153.30000000000001</v>
      </c>
      <c r="C1281" s="11">
        <f t="shared" si="109"/>
        <v>746.6099999999999</v>
      </c>
      <c r="D1281" s="16">
        <f t="shared" si="110"/>
        <v>1406.7</v>
      </c>
      <c r="E1281" s="16">
        <f t="shared" si="111"/>
        <v>1409.65407</v>
      </c>
      <c r="F1281" s="11">
        <f t="shared" si="112"/>
        <v>2.9540700000000015</v>
      </c>
      <c r="G1281" s="11">
        <f t="shared" si="113"/>
        <v>749.5640699999999</v>
      </c>
      <c r="H1281" s="17"/>
      <c r="I1281" s="16"/>
      <c r="J1281" s="11"/>
      <c r="K1281" s="11"/>
      <c r="L1281" s="37"/>
    </row>
    <row r="1282" spans="1:12">
      <c r="A1282" s="27">
        <v>37439</v>
      </c>
      <c r="B1282" s="11">
        <v>150.72</v>
      </c>
      <c r="C1282" s="11">
        <f t="shared" si="109"/>
        <v>749.18999999999994</v>
      </c>
      <c r="D1282" s="16">
        <f t="shared" si="110"/>
        <v>1409.28</v>
      </c>
      <c r="E1282" s="16">
        <f t="shared" si="111"/>
        <v>1412.2394879999999</v>
      </c>
      <c r="F1282" s="11">
        <f t="shared" si="112"/>
        <v>2.9594879999999648</v>
      </c>
      <c r="G1282" s="11">
        <f t="shared" si="113"/>
        <v>752.14948799999991</v>
      </c>
      <c r="H1282" s="17"/>
      <c r="I1282" s="16"/>
      <c r="J1282" s="11"/>
      <c r="K1282" s="11"/>
      <c r="L1282" s="37"/>
    </row>
    <row r="1283" spans="1:12">
      <c r="A1283" s="27">
        <v>37440</v>
      </c>
      <c r="B1283" s="11">
        <v>146.06</v>
      </c>
      <c r="C1283" s="11">
        <f t="shared" si="109"/>
        <v>753.84999999999991</v>
      </c>
      <c r="D1283" s="16">
        <f t="shared" si="110"/>
        <v>1413.94</v>
      </c>
      <c r="E1283" s="16">
        <f t="shared" si="111"/>
        <v>1416.9092740000001</v>
      </c>
      <c r="F1283" s="11">
        <f t="shared" si="112"/>
        <v>2.9692740000000413</v>
      </c>
      <c r="G1283" s="11">
        <f t="shared" si="113"/>
        <v>756.81927399999995</v>
      </c>
      <c r="H1283" s="17"/>
      <c r="I1283" s="16"/>
      <c r="J1283" s="11"/>
      <c r="K1283" s="11"/>
      <c r="L1283" s="37"/>
    </row>
    <row r="1284" spans="1:12">
      <c r="A1284" s="27">
        <v>37441</v>
      </c>
      <c r="B1284" s="17"/>
      <c r="C1284" s="15"/>
      <c r="D1284" s="16"/>
      <c r="E1284" s="16"/>
      <c r="F1284" s="15"/>
      <c r="G1284" s="15"/>
      <c r="H1284" s="17"/>
    </row>
    <row r="1285" spans="1:12">
      <c r="A1285" s="27">
        <v>37442</v>
      </c>
      <c r="B1285" s="17"/>
      <c r="C1285" s="15"/>
      <c r="D1285" s="16"/>
      <c r="E1285" s="16"/>
      <c r="F1285" s="15"/>
      <c r="G1285" s="15"/>
      <c r="H1285" s="17"/>
    </row>
    <row r="1286" spans="1:12">
      <c r="A1286" s="27">
        <v>37443</v>
      </c>
      <c r="B1286" s="17"/>
      <c r="C1286" s="15"/>
      <c r="D1286" s="16"/>
      <c r="E1286" s="16"/>
      <c r="F1286" s="15"/>
      <c r="G1286" s="15"/>
      <c r="H1286" s="17"/>
    </row>
    <row r="1287" spans="1:12">
      <c r="A1287" s="27">
        <v>37444</v>
      </c>
      <c r="B1287" s="17"/>
      <c r="C1287" s="15"/>
      <c r="D1287" s="16"/>
      <c r="E1287" s="16"/>
      <c r="F1287" s="15"/>
      <c r="G1287" s="15"/>
      <c r="H1287" s="17"/>
    </row>
    <row r="1288" spans="1:12">
      <c r="A1288" s="27">
        <v>37445</v>
      </c>
      <c r="B1288" s="17"/>
      <c r="C1288" s="15"/>
      <c r="D1288" s="16"/>
      <c r="E1288" s="16"/>
      <c r="F1288" s="15"/>
      <c r="G1288" s="15"/>
      <c r="H1288" s="17"/>
    </row>
    <row r="1289" spans="1:12">
      <c r="A1289" s="27">
        <v>37446</v>
      </c>
      <c r="B1289" s="17"/>
      <c r="C1289" s="15"/>
      <c r="D1289" s="16"/>
      <c r="E1289" s="16"/>
      <c r="F1289" s="15"/>
      <c r="G1289" s="15"/>
      <c r="H1289" s="17"/>
    </row>
    <row r="1290" spans="1:12">
      <c r="A1290" s="27">
        <v>37447</v>
      </c>
      <c r="B1290" s="17"/>
      <c r="C1290" s="15"/>
      <c r="D1290" s="16"/>
      <c r="E1290" s="16"/>
      <c r="F1290" s="15"/>
      <c r="G1290" s="15"/>
      <c r="H1290" s="17"/>
    </row>
    <row r="1291" spans="1:12">
      <c r="A1291" s="27">
        <v>37448</v>
      </c>
      <c r="B1291" s="17"/>
      <c r="C1291" s="15"/>
      <c r="D1291" s="16"/>
      <c r="E1291" s="16"/>
      <c r="F1291" s="15"/>
      <c r="G1291" s="15"/>
      <c r="H1291" s="17"/>
    </row>
    <row r="1292" spans="1:12">
      <c r="A1292" s="27">
        <v>37449</v>
      </c>
      <c r="B1292" s="17"/>
      <c r="C1292" s="15"/>
      <c r="D1292" s="16"/>
      <c r="E1292" s="16"/>
      <c r="F1292" s="15"/>
      <c r="G1292" s="15"/>
      <c r="H1292" s="17"/>
    </row>
    <row r="1293" spans="1:12">
      <c r="A1293" s="27">
        <v>37450</v>
      </c>
      <c r="B1293" s="11">
        <v>121.74</v>
      </c>
      <c r="C1293" s="11">
        <f t="shared" ref="C1293:C1356" si="114">899.91-B1293</f>
        <v>778.17</v>
      </c>
      <c r="D1293" s="16">
        <f t="shared" ref="D1293:D1356" si="115">1560-B1293</f>
        <v>1438.26</v>
      </c>
      <c r="E1293" s="16">
        <f t="shared" ref="E1293:E1356" si="116">D1293*1.0021</f>
        <v>1441.280346</v>
      </c>
      <c r="F1293" s="11">
        <f t="shared" ref="F1293:F1324" si="117">G1293-C1293</f>
        <v>3.0203460000000177</v>
      </c>
      <c r="G1293" s="11">
        <f t="shared" ref="G1293:G1324" si="118">C1293+(E1293-D1293)</f>
        <v>781.19034599999998</v>
      </c>
      <c r="H1293" s="17"/>
      <c r="I1293" s="16"/>
      <c r="J1293" s="11"/>
      <c r="K1293" s="11"/>
      <c r="L1293" s="37"/>
    </row>
    <row r="1294" spans="1:12">
      <c r="A1294" s="27">
        <v>37451</v>
      </c>
      <c r="B1294" s="11">
        <v>120.89</v>
      </c>
      <c r="C1294" s="11">
        <f t="shared" si="114"/>
        <v>779.02</v>
      </c>
      <c r="D1294" s="16">
        <f t="shared" si="115"/>
        <v>1439.11</v>
      </c>
      <c r="E1294" s="16">
        <f t="shared" si="116"/>
        <v>1442.1321309999998</v>
      </c>
      <c r="F1294" s="11">
        <f t="shared" si="117"/>
        <v>3.0221309999999448</v>
      </c>
      <c r="G1294" s="11">
        <f t="shared" si="118"/>
        <v>782.04213099999993</v>
      </c>
      <c r="H1294" s="17"/>
      <c r="I1294" s="16"/>
      <c r="J1294" s="11"/>
      <c r="K1294" s="11"/>
      <c r="L1294" s="37"/>
    </row>
    <row r="1295" spans="1:12">
      <c r="A1295" s="27">
        <v>37452</v>
      </c>
      <c r="B1295" s="11">
        <v>120.08</v>
      </c>
      <c r="C1295" s="11">
        <f t="shared" si="114"/>
        <v>779.82999999999993</v>
      </c>
      <c r="D1295" s="16">
        <f t="shared" si="115"/>
        <v>1439.92</v>
      </c>
      <c r="E1295" s="16">
        <f t="shared" si="116"/>
        <v>1442.9438320000002</v>
      </c>
      <c r="F1295" s="11">
        <f t="shared" si="117"/>
        <v>3.023832000000084</v>
      </c>
      <c r="G1295" s="11">
        <f t="shared" si="118"/>
        <v>782.85383200000001</v>
      </c>
      <c r="H1295" s="17"/>
      <c r="I1295" s="16"/>
      <c r="J1295" s="11"/>
      <c r="K1295" s="11"/>
      <c r="L1295" s="37"/>
    </row>
    <row r="1296" spans="1:12">
      <c r="A1296" s="27">
        <v>37453</v>
      </c>
      <c r="B1296" s="11">
        <v>119.26</v>
      </c>
      <c r="C1296" s="11">
        <f t="shared" si="114"/>
        <v>780.65</v>
      </c>
      <c r="D1296" s="16">
        <f t="shared" si="115"/>
        <v>1440.74</v>
      </c>
      <c r="E1296" s="16">
        <f t="shared" si="116"/>
        <v>1443.7655540000001</v>
      </c>
      <c r="F1296" s="11">
        <f t="shared" si="117"/>
        <v>3.0255540000000565</v>
      </c>
      <c r="G1296" s="11">
        <f t="shared" si="118"/>
        <v>783.67555400000003</v>
      </c>
      <c r="H1296" s="17"/>
      <c r="I1296" s="16"/>
      <c r="J1296" s="11"/>
      <c r="K1296" s="11"/>
      <c r="L1296" s="37"/>
    </row>
    <row r="1297" spans="1:12">
      <c r="A1297" s="27">
        <v>37454</v>
      </c>
      <c r="B1297" s="11">
        <v>118.55</v>
      </c>
      <c r="C1297" s="11">
        <f t="shared" si="114"/>
        <v>781.36</v>
      </c>
      <c r="D1297" s="16">
        <f t="shared" si="115"/>
        <v>1441.45</v>
      </c>
      <c r="E1297" s="16">
        <f t="shared" si="116"/>
        <v>1444.4770450000001</v>
      </c>
      <c r="F1297" s="11">
        <f t="shared" si="117"/>
        <v>3.0270450000000437</v>
      </c>
      <c r="G1297" s="11">
        <f t="shared" si="118"/>
        <v>784.38704500000006</v>
      </c>
      <c r="H1297" s="17"/>
      <c r="I1297" s="16"/>
      <c r="J1297" s="11"/>
      <c r="K1297" s="11"/>
      <c r="L1297" s="37"/>
    </row>
    <row r="1298" spans="1:12">
      <c r="A1298" s="27">
        <v>37455</v>
      </c>
      <c r="B1298" s="11">
        <v>117.79</v>
      </c>
      <c r="C1298" s="11">
        <f t="shared" si="114"/>
        <v>782.12</v>
      </c>
      <c r="D1298" s="16">
        <f t="shared" si="115"/>
        <v>1442.21</v>
      </c>
      <c r="E1298" s="16">
        <f t="shared" si="116"/>
        <v>1445.2386409999999</v>
      </c>
      <c r="F1298" s="11">
        <f t="shared" si="117"/>
        <v>3.0286409999998796</v>
      </c>
      <c r="G1298" s="11">
        <f t="shared" si="118"/>
        <v>785.14864099999988</v>
      </c>
      <c r="H1298" s="17"/>
      <c r="I1298" s="16"/>
      <c r="J1298" s="11"/>
      <c r="K1298" s="11"/>
      <c r="L1298" s="37"/>
    </row>
    <row r="1299" spans="1:12">
      <c r="A1299" s="27">
        <v>37456</v>
      </c>
      <c r="B1299" s="11">
        <v>117.07</v>
      </c>
      <c r="C1299" s="11">
        <f t="shared" si="114"/>
        <v>782.83999999999992</v>
      </c>
      <c r="D1299" s="16">
        <f t="shared" si="115"/>
        <v>1442.93</v>
      </c>
      <c r="E1299" s="16">
        <f t="shared" si="116"/>
        <v>1445.960153</v>
      </c>
      <c r="F1299" s="11">
        <f t="shared" si="117"/>
        <v>3.0301529999999275</v>
      </c>
      <c r="G1299" s="11">
        <f t="shared" si="118"/>
        <v>785.87015299999985</v>
      </c>
      <c r="H1299" s="17"/>
      <c r="I1299" s="16"/>
      <c r="J1299" s="11"/>
      <c r="K1299" s="11"/>
      <c r="L1299" s="37"/>
    </row>
    <row r="1300" spans="1:12">
      <c r="A1300" s="27">
        <v>37457</v>
      </c>
      <c r="B1300" s="11">
        <v>116.42</v>
      </c>
      <c r="C1300" s="11">
        <f t="shared" si="114"/>
        <v>783.49</v>
      </c>
      <c r="D1300" s="16">
        <f t="shared" si="115"/>
        <v>1443.58</v>
      </c>
      <c r="E1300" s="16">
        <f t="shared" si="116"/>
        <v>1446.6115179999999</v>
      </c>
      <c r="F1300" s="11">
        <f t="shared" si="117"/>
        <v>3.0315180000000055</v>
      </c>
      <c r="G1300" s="11">
        <f t="shared" si="118"/>
        <v>786.52151800000001</v>
      </c>
      <c r="H1300" s="17"/>
      <c r="I1300" s="16"/>
      <c r="J1300" s="11"/>
      <c r="K1300" s="11"/>
      <c r="L1300" s="37"/>
    </row>
    <row r="1301" spans="1:12">
      <c r="A1301" s="27">
        <v>37458</v>
      </c>
      <c r="B1301" s="11">
        <v>115.88</v>
      </c>
      <c r="C1301" s="11">
        <f t="shared" si="114"/>
        <v>784.03</v>
      </c>
      <c r="D1301" s="16">
        <f t="shared" si="115"/>
        <v>1444.12</v>
      </c>
      <c r="E1301" s="16">
        <f t="shared" si="116"/>
        <v>1447.152652</v>
      </c>
      <c r="F1301" s="11">
        <f t="shared" si="117"/>
        <v>3.0326520000000983</v>
      </c>
      <c r="G1301" s="11">
        <f t="shared" si="118"/>
        <v>787.06265200000007</v>
      </c>
      <c r="H1301" s="17"/>
      <c r="I1301" s="16"/>
      <c r="J1301" s="11"/>
      <c r="K1301" s="11"/>
      <c r="L1301" s="37"/>
    </row>
    <row r="1302" spans="1:12">
      <c r="A1302" s="27">
        <v>37459</v>
      </c>
      <c r="B1302" s="11">
        <v>115.36</v>
      </c>
      <c r="C1302" s="11">
        <f t="shared" si="114"/>
        <v>784.55</v>
      </c>
      <c r="D1302" s="16">
        <f t="shared" si="115"/>
        <v>1444.64</v>
      </c>
      <c r="E1302" s="16">
        <f t="shared" si="116"/>
        <v>1447.6737440000002</v>
      </c>
      <c r="F1302" s="11">
        <f t="shared" si="117"/>
        <v>3.0337440000000697</v>
      </c>
      <c r="G1302" s="11">
        <f t="shared" si="118"/>
        <v>787.58374400000002</v>
      </c>
      <c r="H1302" s="17"/>
      <c r="I1302" s="16"/>
      <c r="J1302" s="11"/>
      <c r="K1302" s="11"/>
      <c r="L1302" s="37"/>
    </row>
    <row r="1303" spans="1:12">
      <c r="A1303" s="27">
        <v>37460</v>
      </c>
      <c r="B1303" s="11">
        <v>114.94</v>
      </c>
      <c r="C1303" s="11">
        <f t="shared" si="114"/>
        <v>784.97</v>
      </c>
      <c r="D1303" s="16">
        <f t="shared" si="115"/>
        <v>1445.06</v>
      </c>
      <c r="E1303" s="16">
        <f t="shared" si="116"/>
        <v>1448.0946259999998</v>
      </c>
      <c r="F1303" s="11">
        <f t="shared" si="117"/>
        <v>3.0346259999998892</v>
      </c>
      <c r="G1303" s="11">
        <f t="shared" si="118"/>
        <v>788.00462599999992</v>
      </c>
      <c r="H1303" s="17"/>
      <c r="I1303" s="16"/>
      <c r="J1303" s="11"/>
      <c r="K1303" s="11"/>
      <c r="L1303" s="37"/>
    </row>
    <row r="1304" spans="1:12">
      <c r="A1304" s="27">
        <v>37461</v>
      </c>
      <c r="B1304" s="11">
        <v>114.49</v>
      </c>
      <c r="C1304" s="11">
        <f t="shared" si="114"/>
        <v>785.42</v>
      </c>
      <c r="D1304" s="16">
        <f t="shared" si="115"/>
        <v>1445.51</v>
      </c>
      <c r="E1304" s="16">
        <f t="shared" si="116"/>
        <v>1448.5455709999999</v>
      </c>
      <c r="F1304" s="11">
        <f t="shared" si="117"/>
        <v>3.0355709999998908</v>
      </c>
      <c r="G1304" s="11">
        <f t="shared" si="118"/>
        <v>788.45557099999985</v>
      </c>
      <c r="H1304" s="17"/>
      <c r="I1304" s="16"/>
      <c r="J1304" s="11"/>
      <c r="K1304" s="11"/>
      <c r="L1304" s="37"/>
    </row>
    <row r="1305" spans="1:12">
      <c r="A1305" s="27">
        <v>37462</v>
      </c>
      <c r="B1305" s="11">
        <v>114.02</v>
      </c>
      <c r="C1305" s="11">
        <f t="shared" si="114"/>
        <v>785.89</v>
      </c>
      <c r="D1305" s="16">
        <f t="shared" si="115"/>
        <v>1445.98</v>
      </c>
      <c r="E1305" s="16">
        <f t="shared" si="116"/>
        <v>1449.016558</v>
      </c>
      <c r="F1305" s="11">
        <f t="shared" si="117"/>
        <v>3.0365580000000136</v>
      </c>
      <c r="G1305" s="11">
        <f t="shared" si="118"/>
        <v>788.926558</v>
      </c>
      <c r="H1305" s="17"/>
      <c r="I1305" s="16"/>
      <c r="J1305" s="11"/>
      <c r="K1305" s="11"/>
      <c r="L1305" s="37"/>
    </row>
    <row r="1306" spans="1:12">
      <c r="A1306" s="27">
        <v>37463</v>
      </c>
      <c r="B1306" s="11">
        <v>113.75</v>
      </c>
      <c r="C1306" s="11">
        <f t="shared" si="114"/>
        <v>786.16</v>
      </c>
      <c r="D1306" s="16">
        <f t="shared" si="115"/>
        <v>1446.25</v>
      </c>
      <c r="E1306" s="16">
        <f t="shared" si="116"/>
        <v>1449.2871250000001</v>
      </c>
      <c r="F1306" s="11">
        <f t="shared" si="117"/>
        <v>3.03712500000006</v>
      </c>
      <c r="G1306" s="11">
        <f t="shared" si="118"/>
        <v>789.19712500000003</v>
      </c>
      <c r="H1306" s="17"/>
      <c r="I1306" s="16"/>
      <c r="J1306" s="11"/>
      <c r="K1306" s="11"/>
      <c r="L1306" s="37"/>
    </row>
    <row r="1307" spans="1:12">
      <c r="A1307" s="27">
        <v>37464</v>
      </c>
      <c r="B1307" s="11">
        <v>113.6</v>
      </c>
      <c r="C1307" s="11">
        <f t="shared" si="114"/>
        <v>786.31</v>
      </c>
      <c r="D1307" s="16">
        <f t="shared" si="115"/>
        <v>1446.4</v>
      </c>
      <c r="E1307" s="16">
        <f t="shared" si="116"/>
        <v>1449.4374400000002</v>
      </c>
      <c r="F1307" s="11">
        <f t="shared" si="117"/>
        <v>3.0374400000000605</v>
      </c>
      <c r="G1307" s="11">
        <f t="shared" si="118"/>
        <v>789.34744000000001</v>
      </c>
      <c r="H1307" s="17"/>
      <c r="I1307" s="16"/>
      <c r="J1307" s="11"/>
      <c r="K1307" s="11"/>
      <c r="L1307" s="37"/>
    </row>
    <row r="1308" spans="1:12">
      <c r="A1308" s="27">
        <v>37465</v>
      </c>
      <c r="B1308" s="11">
        <v>113.36</v>
      </c>
      <c r="C1308" s="11">
        <f t="shared" si="114"/>
        <v>786.55</v>
      </c>
      <c r="D1308" s="16">
        <f t="shared" si="115"/>
        <v>1446.64</v>
      </c>
      <c r="E1308" s="16">
        <f t="shared" si="116"/>
        <v>1449.677944</v>
      </c>
      <c r="F1308" s="11">
        <f t="shared" si="117"/>
        <v>3.0379439999999249</v>
      </c>
      <c r="G1308" s="11">
        <f t="shared" si="118"/>
        <v>789.58794399999988</v>
      </c>
      <c r="H1308" s="17"/>
      <c r="I1308" s="16"/>
      <c r="J1308" s="11"/>
      <c r="K1308" s="11"/>
      <c r="L1308" s="37"/>
    </row>
    <row r="1309" spans="1:12">
      <c r="A1309" s="27">
        <v>37466</v>
      </c>
      <c r="B1309" s="11">
        <v>112.96</v>
      </c>
      <c r="C1309" s="11">
        <f t="shared" si="114"/>
        <v>786.94999999999993</v>
      </c>
      <c r="D1309" s="16">
        <f t="shared" si="115"/>
        <v>1447.04</v>
      </c>
      <c r="E1309" s="16">
        <f t="shared" si="116"/>
        <v>1450.078784</v>
      </c>
      <c r="F1309" s="11">
        <f t="shared" si="117"/>
        <v>3.0387840000000779</v>
      </c>
      <c r="G1309" s="11">
        <f t="shared" si="118"/>
        <v>789.98878400000001</v>
      </c>
      <c r="H1309" s="17"/>
      <c r="I1309" s="16"/>
      <c r="J1309" s="11"/>
      <c r="K1309" s="11"/>
      <c r="L1309" s="37"/>
    </row>
    <row r="1310" spans="1:12">
      <c r="A1310" s="27">
        <v>37467</v>
      </c>
      <c r="B1310" s="11">
        <v>112.71</v>
      </c>
      <c r="C1310" s="11">
        <f t="shared" si="114"/>
        <v>787.19999999999993</v>
      </c>
      <c r="D1310" s="16">
        <f t="shared" si="115"/>
        <v>1447.29</v>
      </c>
      <c r="E1310" s="16">
        <f t="shared" si="116"/>
        <v>1450.329309</v>
      </c>
      <c r="F1310" s="11">
        <f t="shared" si="117"/>
        <v>3.0393090000000029</v>
      </c>
      <c r="G1310" s="11">
        <f t="shared" si="118"/>
        <v>790.23930899999993</v>
      </c>
      <c r="H1310" s="17"/>
      <c r="I1310" s="16"/>
      <c r="J1310" s="11"/>
      <c r="K1310" s="11"/>
      <c r="L1310" s="37"/>
    </row>
    <row r="1311" spans="1:12">
      <c r="A1311" s="27">
        <v>37468</v>
      </c>
      <c r="B1311" s="11">
        <v>112.57</v>
      </c>
      <c r="C1311" s="11">
        <f t="shared" si="114"/>
        <v>787.33999999999992</v>
      </c>
      <c r="D1311" s="16">
        <f t="shared" si="115"/>
        <v>1447.43</v>
      </c>
      <c r="E1311" s="16">
        <f t="shared" si="116"/>
        <v>1450.469603</v>
      </c>
      <c r="F1311" s="11">
        <f t="shared" si="117"/>
        <v>3.0396029999999428</v>
      </c>
      <c r="G1311" s="11">
        <f t="shared" si="118"/>
        <v>790.37960299999986</v>
      </c>
      <c r="H1311" s="17"/>
      <c r="I1311" s="16"/>
      <c r="J1311" s="11"/>
      <c r="K1311" s="11"/>
      <c r="L1311" s="37"/>
    </row>
    <row r="1312" spans="1:12">
      <c r="A1312" s="27">
        <v>37469</v>
      </c>
      <c r="B1312" s="11">
        <v>112.74</v>
      </c>
      <c r="C1312" s="11">
        <f t="shared" si="114"/>
        <v>787.17</v>
      </c>
      <c r="D1312" s="16">
        <f t="shared" si="115"/>
        <v>1447.26</v>
      </c>
      <c r="E1312" s="16">
        <f t="shared" si="116"/>
        <v>1450.299246</v>
      </c>
      <c r="F1312" s="11">
        <f t="shared" si="117"/>
        <v>3.0392460000000483</v>
      </c>
      <c r="G1312" s="11">
        <f t="shared" si="118"/>
        <v>790.20924600000001</v>
      </c>
      <c r="H1312" s="17"/>
      <c r="I1312" s="16"/>
      <c r="J1312" s="11"/>
      <c r="K1312" s="11"/>
      <c r="L1312" s="37"/>
    </row>
    <row r="1313" spans="1:12">
      <c r="A1313" s="27">
        <v>37470</v>
      </c>
      <c r="B1313" s="11">
        <v>112.84</v>
      </c>
      <c r="C1313" s="11">
        <f t="shared" si="114"/>
        <v>787.06999999999994</v>
      </c>
      <c r="D1313" s="16">
        <f t="shared" si="115"/>
        <v>1447.16</v>
      </c>
      <c r="E1313" s="16">
        <f t="shared" si="116"/>
        <v>1450.199036</v>
      </c>
      <c r="F1313" s="11">
        <f t="shared" si="117"/>
        <v>3.0390359999998964</v>
      </c>
      <c r="G1313" s="11">
        <f t="shared" si="118"/>
        <v>790.10903599999983</v>
      </c>
      <c r="H1313" s="17"/>
      <c r="I1313" s="16"/>
      <c r="J1313" s="11"/>
      <c r="K1313" s="11"/>
      <c r="L1313" s="37"/>
    </row>
    <row r="1314" spans="1:12">
      <c r="A1314" s="27">
        <v>37471</v>
      </c>
      <c r="B1314" s="11">
        <v>112.81</v>
      </c>
      <c r="C1314" s="11">
        <f t="shared" si="114"/>
        <v>787.09999999999991</v>
      </c>
      <c r="D1314" s="16">
        <f t="shared" si="115"/>
        <v>1447.19</v>
      </c>
      <c r="E1314" s="16">
        <f t="shared" si="116"/>
        <v>1450.2290990000001</v>
      </c>
      <c r="F1314" s="11">
        <f t="shared" si="117"/>
        <v>3.0390990000000784</v>
      </c>
      <c r="G1314" s="11">
        <f t="shared" si="118"/>
        <v>790.13909899999999</v>
      </c>
      <c r="H1314" s="17"/>
      <c r="I1314" s="16"/>
      <c r="J1314" s="11"/>
      <c r="K1314" s="11"/>
      <c r="L1314" s="37"/>
    </row>
    <row r="1315" spans="1:12">
      <c r="A1315" s="27">
        <v>37472</v>
      </c>
      <c r="B1315" s="11">
        <v>112.77</v>
      </c>
      <c r="C1315" s="11">
        <f t="shared" si="114"/>
        <v>787.14</v>
      </c>
      <c r="D1315" s="16">
        <f t="shared" si="115"/>
        <v>1447.23</v>
      </c>
      <c r="E1315" s="16">
        <f t="shared" si="116"/>
        <v>1450.2691830000001</v>
      </c>
      <c r="F1315" s="11">
        <f t="shared" si="117"/>
        <v>3.0391830000000937</v>
      </c>
      <c r="G1315" s="11">
        <f t="shared" si="118"/>
        <v>790.17918300000008</v>
      </c>
      <c r="H1315" s="17"/>
      <c r="I1315" s="16"/>
      <c r="J1315" s="11"/>
      <c r="K1315" s="11"/>
      <c r="L1315" s="37"/>
    </row>
    <row r="1316" spans="1:12">
      <c r="A1316" s="27">
        <v>37473</v>
      </c>
      <c r="B1316" s="11">
        <v>112.83</v>
      </c>
      <c r="C1316" s="11">
        <f t="shared" si="114"/>
        <v>787.07999999999993</v>
      </c>
      <c r="D1316" s="16">
        <f t="shared" si="115"/>
        <v>1447.17</v>
      </c>
      <c r="E1316" s="16">
        <f t="shared" si="116"/>
        <v>1450.209057</v>
      </c>
      <c r="F1316" s="11">
        <f t="shared" si="117"/>
        <v>3.039056999999957</v>
      </c>
      <c r="G1316" s="11">
        <f t="shared" si="118"/>
        <v>790.11905699999988</v>
      </c>
      <c r="H1316" s="17"/>
      <c r="I1316" s="16"/>
      <c r="J1316" s="11"/>
      <c r="K1316" s="11"/>
      <c r="L1316" s="37"/>
    </row>
    <row r="1317" spans="1:12">
      <c r="A1317" s="27">
        <v>37474</v>
      </c>
      <c r="B1317" s="11">
        <v>113.23</v>
      </c>
      <c r="C1317" s="11">
        <f t="shared" si="114"/>
        <v>786.68</v>
      </c>
      <c r="D1317" s="16">
        <f t="shared" si="115"/>
        <v>1446.77</v>
      </c>
      <c r="E1317" s="16">
        <f t="shared" si="116"/>
        <v>1449.808217</v>
      </c>
      <c r="F1317" s="11">
        <f t="shared" si="117"/>
        <v>3.0382170000000315</v>
      </c>
      <c r="G1317" s="11">
        <f t="shared" si="118"/>
        <v>789.71821699999998</v>
      </c>
      <c r="H1317" s="17"/>
      <c r="I1317" s="16"/>
      <c r="J1317" s="11"/>
      <c r="K1317" s="11"/>
      <c r="L1317" s="37"/>
    </row>
    <row r="1318" spans="1:12">
      <c r="A1318" s="27">
        <v>37475</v>
      </c>
      <c r="B1318" s="11">
        <v>113.21</v>
      </c>
      <c r="C1318" s="11">
        <f t="shared" si="114"/>
        <v>786.69999999999993</v>
      </c>
      <c r="D1318" s="16">
        <f t="shared" si="115"/>
        <v>1446.79</v>
      </c>
      <c r="E1318" s="16">
        <f t="shared" si="116"/>
        <v>1449.8282589999999</v>
      </c>
      <c r="F1318" s="11">
        <f t="shared" si="117"/>
        <v>3.0382589999999254</v>
      </c>
      <c r="G1318" s="11">
        <f t="shared" si="118"/>
        <v>789.73825899999986</v>
      </c>
      <c r="H1318" s="17"/>
      <c r="I1318" s="16"/>
      <c r="J1318" s="11"/>
      <c r="K1318" s="11"/>
      <c r="L1318" s="37"/>
    </row>
    <row r="1319" spans="1:12">
      <c r="A1319" s="27">
        <v>37476</v>
      </c>
      <c r="B1319" s="11">
        <v>113.07</v>
      </c>
      <c r="C1319" s="11">
        <f t="shared" si="114"/>
        <v>786.83999999999992</v>
      </c>
      <c r="D1319" s="16">
        <f t="shared" si="115"/>
        <v>1446.93</v>
      </c>
      <c r="E1319" s="16">
        <f t="shared" si="116"/>
        <v>1449.9685530000002</v>
      </c>
      <c r="F1319" s="11">
        <f t="shared" si="117"/>
        <v>3.0385530000000927</v>
      </c>
      <c r="G1319" s="11">
        <f t="shared" si="118"/>
        <v>789.87855300000001</v>
      </c>
      <c r="H1319" s="17"/>
      <c r="I1319" s="16"/>
      <c r="J1319" s="11"/>
      <c r="K1319" s="11"/>
      <c r="L1319" s="37"/>
    </row>
    <row r="1320" spans="1:12">
      <c r="A1320" s="27">
        <v>37477</v>
      </c>
      <c r="B1320" s="11">
        <v>112.68</v>
      </c>
      <c r="C1320" s="11">
        <f t="shared" si="114"/>
        <v>787.23</v>
      </c>
      <c r="D1320" s="16">
        <f t="shared" si="115"/>
        <v>1447.32</v>
      </c>
      <c r="E1320" s="16">
        <f t="shared" si="116"/>
        <v>1450.3593719999999</v>
      </c>
      <c r="F1320" s="11">
        <f t="shared" si="117"/>
        <v>3.0393719999999576</v>
      </c>
      <c r="G1320" s="11">
        <f t="shared" si="118"/>
        <v>790.26937199999998</v>
      </c>
      <c r="H1320" s="17"/>
      <c r="I1320" s="16"/>
      <c r="J1320" s="11"/>
      <c r="K1320" s="11"/>
      <c r="L1320" s="37"/>
    </row>
    <row r="1321" spans="1:12">
      <c r="A1321" s="27">
        <v>37478</v>
      </c>
      <c r="B1321" s="11">
        <v>112.22</v>
      </c>
      <c r="C1321" s="11">
        <f t="shared" si="114"/>
        <v>787.68999999999994</v>
      </c>
      <c r="D1321" s="16">
        <f t="shared" si="115"/>
        <v>1447.78</v>
      </c>
      <c r="E1321" s="16">
        <f t="shared" si="116"/>
        <v>1450.820338</v>
      </c>
      <c r="F1321" s="11">
        <f t="shared" si="117"/>
        <v>3.0403380000000197</v>
      </c>
      <c r="G1321" s="11">
        <f t="shared" si="118"/>
        <v>790.73033799999996</v>
      </c>
      <c r="H1321" s="17"/>
      <c r="I1321" s="16"/>
      <c r="J1321" s="11"/>
      <c r="K1321" s="11"/>
      <c r="L1321" s="37"/>
    </row>
    <row r="1322" spans="1:12">
      <c r="A1322" s="27">
        <v>37479</v>
      </c>
      <c r="B1322" s="11">
        <v>112.15</v>
      </c>
      <c r="C1322" s="11">
        <f t="shared" si="114"/>
        <v>787.76</v>
      </c>
      <c r="D1322" s="16">
        <f t="shared" si="115"/>
        <v>1447.85</v>
      </c>
      <c r="E1322" s="16">
        <f t="shared" si="116"/>
        <v>1450.8904849999999</v>
      </c>
      <c r="F1322" s="11">
        <f t="shared" si="117"/>
        <v>3.0404849999999897</v>
      </c>
      <c r="G1322" s="11">
        <f t="shared" si="118"/>
        <v>790.80048499999998</v>
      </c>
      <c r="H1322" s="17"/>
      <c r="I1322" s="16"/>
      <c r="J1322" s="11"/>
      <c r="K1322" s="11"/>
      <c r="L1322" s="37"/>
    </row>
    <row r="1323" spans="1:12">
      <c r="A1323" s="27">
        <v>37480</v>
      </c>
      <c r="B1323" s="11">
        <v>112.23</v>
      </c>
      <c r="C1323" s="11">
        <f t="shared" si="114"/>
        <v>787.68</v>
      </c>
      <c r="D1323" s="16">
        <f t="shared" si="115"/>
        <v>1447.77</v>
      </c>
      <c r="E1323" s="16">
        <f t="shared" si="116"/>
        <v>1450.8103169999999</v>
      </c>
      <c r="F1323" s="11">
        <f t="shared" si="117"/>
        <v>3.0403169999999591</v>
      </c>
      <c r="G1323" s="11">
        <f t="shared" si="118"/>
        <v>790.72031699999991</v>
      </c>
      <c r="H1323" s="17"/>
      <c r="I1323" s="16"/>
      <c r="J1323" s="11"/>
      <c r="K1323" s="11"/>
      <c r="L1323" s="37"/>
    </row>
    <row r="1324" spans="1:12">
      <c r="A1324" s="27">
        <v>37481</v>
      </c>
      <c r="B1324" s="11">
        <v>112.21</v>
      </c>
      <c r="C1324" s="11">
        <f t="shared" si="114"/>
        <v>787.69999999999993</v>
      </c>
      <c r="D1324" s="16">
        <f t="shared" si="115"/>
        <v>1447.79</v>
      </c>
      <c r="E1324" s="16">
        <f t="shared" si="116"/>
        <v>1450.830359</v>
      </c>
      <c r="F1324" s="11">
        <f t="shared" si="117"/>
        <v>3.0403590000000804</v>
      </c>
      <c r="G1324" s="11">
        <f t="shared" si="118"/>
        <v>790.74035900000001</v>
      </c>
      <c r="H1324" s="17"/>
      <c r="I1324" s="16"/>
      <c r="J1324" s="11"/>
      <c r="K1324" s="11"/>
      <c r="L1324" s="37"/>
    </row>
    <row r="1325" spans="1:12">
      <c r="A1325" s="27">
        <v>37482</v>
      </c>
      <c r="B1325" s="11">
        <v>112.28</v>
      </c>
      <c r="C1325" s="11">
        <f t="shared" si="114"/>
        <v>787.63</v>
      </c>
      <c r="D1325" s="16">
        <f t="shared" si="115"/>
        <v>1447.72</v>
      </c>
      <c r="E1325" s="16">
        <f t="shared" si="116"/>
        <v>1450.7602119999999</v>
      </c>
      <c r="F1325" s="11">
        <f t="shared" ref="F1325:F1356" si="119">G1325-C1325</f>
        <v>3.0402119999998831</v>
      </c>
      <c r="G1325" s="11">
        <f t="shared" ref="G1325:G1356" si="120">C1325+(E1325-D1325)</f>
        <v>790.67021199999988</v>
      </c>
      <c r="H1325" s="17"/>
      <c r="I1325" s="16"/>
      <c r="J1325" s="11"/>
      <c r="K1325" s="11"/>
      <c r="L1325" s="37"/>
    </row>
    <row r="1326" spans="1:12">
      <c r="A1326" s="27">
        <v>37483</v>
      </c>
      <c r="B1326" s="11">
        <v>112.36</v>
      </c>
      <c r="C1326" s="11">
        <f t="shared" si="114"/>
        <v>787.55</v>
      </c>
      <c r="D1326" s="16">
        <f t="shared" si="115"/>
        <v>1447.64</v>
      </c>
      <c r="E1326" s="16">
        <f t="shared" si="116"/>
        <v>1450.6800440000002</v>
      </c>
      <c r="F1326" s="11">
        <f t="shared" si="119"/>
        <v>3.0400440000000799</v>
      </c>
      <c r="G1326" s="11">
        <f t="shared" si="120"/>
        <v>790.59004400000003</v>
      </c>
      <c r="H1326" s="17"/>
      <c r="I1326" s="16"/>
      <c r="J1326" s="11"/>
      <c r="K1326" s="11"/>
      <c r="L1326" s="37"/>
    </row>
    <row r="1327" spans="1:12">
      <c r="A1327" s="27">
        <v>37484</v>
      </c>
      <c r="B1327" s="11">
        <v>112.71</v>
      </c>
      <c r="C1327" s="11">
        <f t="shared" si="114"/>
        <v>787.19999999999993</v>
      </c>
      <c r="D1327" s="16">
        <f t="shared" si="115"/>
        <v>1447.29</v>
      </c>
      <c r="E1327" s="16">
        <f t="shared" si="116"/>
        <v>1450.329309</v>
      </c>
      <c r="F1327" s="11">
        <f t="shared" si="119"/>
        <v>3.0393090000000029</v>
      </c>
      <c r="G1327" s="11">
        <f t="shared" si="120"/>
        <v>790.23930899999993</v>
      </c>
      <c r="H1327" s="17"/>
      <c r="I1327" s="16"/>
      <c r="J1327" s="11"/>
      <c r="K1327" s="11"/>
      <c r="L1327" s="37"/>
    </row>
    <row r="1328" spans="1:12">
      <c r="A1328" s="27">
        <v>37485</v>
      </c>
      <c r="B1328" s="11">
        <v>112.62</v>
      </c>
      <c r="C1328" s="11">
        <f t="shared" si="114"/>
        <v>787.29</v>
      </c>
      <c r="D1328" s="16">
        <f t="shared" si="115"/>
        <v>1447.38</v>
      </c>
      <c r="E1328" s="16">
        <f t="shared" si="116"/>
        <v>1450.4194980000002</v>
      </c>
      <c r="F1328" s="11">
        <f t="shared" si="119"/>
        <v>3.0394980000000942</v>
      </c>
      <c r="G1328" s="11">
        <f t="shared" si="120"/>
        <v>790.32949800000006</v>
      </c>
      <c r="H1328" s="17"/>
      <c r="I1328" s="16"/>
      <c r="J1328" s="11"/>
      <c r="K1328" s="11"/>
      <c r="L1328" s="37"/>
    </row>
    <row r="1329" spans="1:12">
      <c r="A1329" s="27">
        <v>37486</v>
      </c>
      <c r="B1329" s="11">
        <v>112.51</v>
      </c>
      <c r="C1329" s="11">
        <f t="shared" si="114"/>
        <v>787.4</v>
      </c>
      <c r="D1329" s="16">
        <f t="shared" si="115"/>
        <v>1447.49</v>
      </c>
      <c r="E1329" s="16">
        <f t="shared" si="116"/>
        <v>1450.5297290000001</v>
      </c>
      <c r="F1329" s="11">
        <f t="shared" si="119"/>
        <v>3.0397290000000794</v>
      </c>
      <c r="G1329" s="11">
        <f t="shared" si="120"/>
        <v>790.43972900000006</v>
      </c>
      <c r="H1329" s="17"/>
      <c r="I1329" s="16"/>
      <c r="J1329" s="11"/>
      <c r="K1329" s="11"/>
      <c r="L1329" s="37"/>
    </row>
    <row r="1330" spans="1:12">
      <c r="A1330" s="27">
        <v>37487</v>
      </c>
      <c r="B1330" s="11">
        <v>112.63</v>
      </c>
      <c r="C1330" s="11">
        <f t="shared" si="114"/>
        <v>787.28</v>
      </c>
      <c r="D1330" s="16">
        <f t="shared" si="115"/>
        <v>1447.37</v>
      </c>
      <c r="E1330" s="16">
        <f t="shared" si="116"/>
        <v>1450.4094769999999</v>
      </c>
      <c r="F1330" s="11">
        <f t="shared" si="119"/>
        <v>3.0394770000000335</v>
      </c>
      <c r="G1330" s="11">
        <f t="shared" si="120"/>
        <v>790.31947700000001</v>
      </c>
      <c r="H1330" s="17"/>
      <c r="I1330" s="16"/>
      <c r="J1330" s="11"/>
      <c r="K1330" s="11"/>
      <c r="L1330" s="37"/>
    </row>
    <row r="1331" spans="1:12">
      <c r="A1331" s="27">
        <v>37488</v>
      </c>
      <c r="B1331" s="11">
        <v>112.97</v>
      </c>
      <c r="C1331" s="11">
        <f t="shared" si="114"/>
        <v>786.93999999999994</v>
      </c>
      <c r="D1331" s="16">
        <f t="shared" si="115"/>
        <v>1447.03</v>
      </c>
      <c r="E1331" s="16">
        <f t="shared" si="116"/>
        <v>1450.068763</v>
      </c>
      <c r="F1331" s="11">
        <f t="shared" si="119"/>
        <v>3.0387630000000172</v>
      </c>
      <c r="G1331" s="11">
        <f t="shared" si="120"/>
        <v>789.97876299999996</v>
      </c>
      <c r="H1331" s="17"/>
      <c r="I1331" s="16"/>
      <c r="J1331" s="11"/>
      <c r="K1331" s="11"/>
      <c r="L1331" s="37"/>
    </row>
    <row r="1332" spans="1:12">
      <c r="A1332" s="27">
        <v>37489</v>
      </c>
      <c r="B1332" s="11">
        <v>113.41</v>
      </c>
      <c r="C1332" s="11">
        <f t="shared" si="114"/>
        <v>786.5</v>
      </c>
      <c r="D1332" s="16">
        <f t="shared" si="115"/>
        <v>1446.59</v>
      </c>
      <c r="E1332" s="16">
        <f t="shared" si="116"/>
        <v>1449.627839</v>
      </c>
      <c r="F1332" s="11">
        <f t="shared" si="119"/>
        <v>3.0378390000000763</v>
      </c>
      <c r="G1332" s="11">
        <f t="shared" si="120"/>
        <v>789.53783900000008</v>
      </c>
      <c r="H1332" s="17"/>
      <c r="I1332" s="16"/>
      <c r="J1332" s="11"/>
      <c r="K1332" s="11"/>
      <c r="L1332" s="37"/>
    </row>
    <row r="1333" spans="1:12">
      <c r="A1333" s="27">
        <v>37490</v>
      </c>
      <c r="B1333" s="11">
        <v>113.86</v>
      </c>
      <c r="C1333" s="11">
        <f t="shared" si="114"/>
        <v>786.05</v>
      </c>
      <c r="D1333" s="16">
        <f t="shared" si="115"/>
        <v>1446.14</v>
      </c>
      <c r="E1333" s="16">
        <f t="shared" si="116"/>
        <v>1449.1768940000002</v>
      </c>
      <c r="F1333" s="11">
        <f t="shared" si="119"/>
        <v>3.0368940000000748</v>
      </c>
      <c r="G1333" s="11">
        <f t="shared" si="120"/>
        <v>789.08689400000003</v>
      </c>
      <c r="H1333" s="17"/>
      <c r="I1333" s="16"/>
      <c r="J1333" s="11"/>
      <c r="K1333" s="11"/>
      <c r="L1333" s="37"/>
    </row>
    <row r="1334" spans="1:12">
      <c r="A1334" s="27">
        <v>37491</v>
      </c>
      <c r="B1334" s="11">
        <v>113.87</v>
      </c>
      <c r="C1334" s="11">
        <f t="shared" si="114"/>
        <v>786.04</v>
      </c>
      <c r="D1334" s="16">
        <f t="shared" si="115"/>
        <v>1446.13</v>
      </c>
      <c r="E1334" s="16">
        <f t="shared" si="116"/>
        <v>1449.1668730000001</v>
      </c>
      <c r="F1334" s="11">
        <f t="shared" si="119"/>
        <v>3.0368730000000141</v>
      </c>
      <c r="G1334" s="11">
        <f t="shared" si="120"/>
        <v>789.07687299999998</v>
      </c>
      <c r="H1334" s="17"/>
      <c r="I1334" s="16"/>
      <c r="J1334" s="11"/>
      <c r="K1334" s="11"/>
      <c r="L1334" s="37"/>
    </row>
    <row r="1335" spans="1:12">
      <c r="A1335" s="27">
        <v>37492</v>
      </c>
      <c r="B1335" s="11">
        <v>114.09</v>
      </c>
      <c r="C1335" s="11">
        <f t="shared" si="114"/>
        <v>785.81999999999994</v>
      </c>
      <c r="D1335" s="16">
        <f t="shared" si="115"/>
        <v>1445.91</v>
      </c>
      <c r="E1335" s="16">
        <f t="shared" si="116"/>
        <v>1448.9464110000001</v>
      </c>
      <c r="F1335" s="11">
        <f t="shared" si="119"/>
        <v>3.0364110000000437</v>
      </c>
      <c r="G1335" s="11">
        <f t="shared" si="120"/>
        <v>788.85641099999998</v>
      </c>
      <c r="H1335" s="17"/>
      <c r="I1335" s="16"/>
      <c r="J1335" s="11"/>
      <c r="K1335" s="11"/>
      <c r="L1335" s="37"/>
    </row>
    <row r="1336" spans="1:12">
      <c r="A1336" s="27">
        <v>37493</v>
      </c>
      <c r="B1336" s="11">
        <v>114.13</v>
      </c>
      <c r="C1336" s="11">
        <f t="shared" si="114"/>
        <v>785.78</v>
      </c>
      <c r="D1336" s="16">
        <f t="shared" si="115"/>
        <v>1445.87</v>
      </c>
      <c r="E1336" s="16">
        <f t="shared" si="116"/>
        <v>1448.9063269999999</v>
      </c>
      <c r="F1336" s="11">
        <f t="shared" si="119"/>
        <v>3.0363270000000284</v>
      </c>
      <c r="G1336" s="11">
        <f t="shared" si="120"/>
        <v>788.816327</v>
      </c>
      <c r="H1336" s="17"/>
      <c r="I1336" s="16"/>
      <c r="J1336" s="11"/>
      <c r="K1336" s="11"/>
      <c r="L1336" s="37"/>
    </row>
    <row r="1337" spans="1:12">
      <c r="A1337" s="27">
        <v>37494</v>
      </c>
      <c r="B1337" s="11">
        <v>114.37</v>
      </c>
      <c r="C1337" s="11">
        <f t="shared" si="114"/>
        <v>785.54</v>
      </c>
      <c r="D1337" s="16">
        <f t="shared" si="115"/>
        <v>1445.63</v>
      </c>
      <c r="E1337" s="16">
        <f t="shared" si="116"/>
        <v>1448.665823</v>
      </c>
      <c r="F1337" s="11">
        <f t="shared" si="119"/>
        <v>3.0358229999999367</v>
      </c>
      <c r="G1337" s="11">
        <f t="shared" si="120"/>
        <v>788.5758229999999</v>
      </c>
      <c r="H1337" s="17"/>
      <c r="I1337" s="16"/>
      <c r="J1337" s="11"/>
      <c r="K1337" s="11"/>
      <c r="L1337" s="37"/>
    </row>
    <row r="1338" spans="1:12">
      <c r="A1338" s="27">
        <v>37495</v>
      </c>
      <c r="B1338" s="11">
        <v>114.76</v>
      </c>
      <c r="C1338" s="11">
        <f t="shared" si="114"/>
        <v>785.15</v>
      </c>
      <c r="D1338" s="16">
        <f t="shared" si="115"/>
        <v>1445.24</v>
      </c>
      <c r="E1338" s="16">
        <f t="shared" si="116"/>
        <v>1448.2750040000001</v>
      </c>
      <c r="F1338" s="11">
        <f t="shared" si="119"/>
        <v>3.0350040000000718</v>
      </c>
      <c r="G1338" s="11">
        <f t="shared" si="120"/>
        <v>788.18500400000005</v>
      </c>
      <c r="H1338" s="17"/>
      <c r="I1338" s="16"/>
      <c r="J1338" s="11"/>
      <c r="K1338" s="11"/>
      <c r="L1338" s="37"/>
    </row>
    <row r="1339" spans="1:12">
      <c r="A1339" s="27">
        <v>37496</v>
      </c>
      <c r="B1339" s="11">
        <v>115.32</v>
      </c>
      <c r="C1339" s="11">
        <f t="shared" si="114"/>
        <v>784.58999999999992</v>
      </c>
      <c r="D1339" s="16">
        <f t="shared" si="115"/>
        <v>1444.68</v>
      </c>
      <c r="E1339" s="16">
        <f t="shared" si="116"/>
        <v>1447.7138280000001</v>
      </c>
      <c r="F1339" s="11">
        <f t="shared" si="119"/>
        <v>3.033828000000085</v>
      </c>
      <c r="G1339" s="11">
        <f t="shared" si="120"/>
        <v>787.623828</v>
      </c>
      <c r="H1339" s="17"/>
      <c r="I1339" s="16"/>
      <c r="J1339" s="11"/>
      <c r="K1339" s="11"/>
      <c r="L1339" s="37"/>
    </row>
    <row r="1340" spans="1:12">
      <c r="A1340" s="27">
        <v>37497</v>
      </c>
      <c r="B1340" s="11">
        <v>115.77</v>
      </c>
      <c r="C1340" s="11">
        <f t="shared" si="114"/>
        <v>784.14</v>
      </c>
      <c r="D1340" s="16">
        <f t="shared" si="115"/>
        <v>1444.23</v>
      </c>
      <c r="E1340" s="16">
        <f t="shared" si="116"/>
        <v>1447.2628830000001</v>
      </c>
      <c r="F1340" s="11">
        <f t="shared" si="119"/>
        <v>3.0328830000000835</v>
      </c>
      <c r="G1340" s="11">
        <f t="shared" si="120"/>
        <v>787.17288300000007</v>
      </c>
      <c r="H1340" s="17"/>
      <c r="I1340" s="16"/>
      <c r="J1340" s="11"/>
      <c r="K1340" s="11"/>
      <c r="L1340" s="37"/>
    </row>
    <row r="1341" spans="1:12">
      <c r="A1341" s="27">
        <v>37498</v>
      </c>
      <c r="B1341" s="11">
        <v>115.78</v>
      </c>
      <c r="C1341" s="11">
        <f t="shared" si="114"/>
        <v>784.13</v>
      </c>
      <c r="D1341" s="16">
        <f t="shared" si="115"/>
        <v>1444.22</v>
      </c>
      <c r="E1341" s="16">
        <f t="shared" si="116"/>
        <v>1447.2528620000001</v>
      </c>
      <c r="F1341" s="11">
        <f t="shared" si="119"/>
        <v>3.0328620000000228</v>
      </c>
      <c r="G1341" s="11">
        <f t="shared" si="120"/>
        <v>787.16286200000002</v>
      </c>
      <c r="H1341" s="17"/>
      <c r="I1341" s="16"/>
      <c r="J1341" s="11"/>
      <c r="K1341" s="11"/>
      <c r="L1341" s="37"/>
    </row>
    <row r="1342" spans="1:12">
      <c r="A1342" s="27">
        <v>37499</v>
      </c>
      <c r="B1342" s="11">
        <v>115.75</v>
      </c>
      <c r="C1342" s="11">
        <f t="shared" si="114"/>
        <v>784.16</v>
      </c>
      <c r="D1342" s="16">
        <f t="shared" si="115"/>
        <v>1444.25</v>
      </c>
      <c r="E1342" s="16">
        <f t="shared" si="116"/>
        <v>1447.282925</v>
      </c>
      <c r="F1342" s="11">
        <f t="shared" si="119"/>
        <v>3.0329249999999774</v>
      </c>
      <c r="G1342" s="11">
        <f t="shared" si="120"/>
        <v>787.19292499999995</v>
      </c>
      <c r="H1342" s="17"/>
      <c r="I1342" s="16"/>
      <c r="J1342" s="11"/>
      <c r="K1342" s="11"/>
      <c r="L1342" s="37"/>
    </row>
    <row r="1343" spans="1:12">
      <c r="A1343" s="27">
        <v>37500</v>
      </c>
      <c r="B1343" s="11">
        <v>115.8</v>
      </c>
      <c r="C1343" s="11">
        <f t="shared" si="114"/>
        <v>784.11</v>
      </c>
      <c r="D1343" s="16">
        <f t="shared" si="115"/>
        <v>1444.2</v>
      </c>
      <c r="E1343" s="16">
        <f t="shared" si="116"/>
        <v>1447.2328199999999</v>
      </c>
      <c r="F1343" s="11">
        <f t="shared" si="119"/>
        <v>3.0328199999999015</v>
      </c>
      <c r="G1343" s="11">
        <f t="shared" si="120"/>
        <v>787.14281999999992</v>
      </c>
      <c r="H1343" s="17"/>
      <c r="I1343" s="16"/>
      <c r="J1343" s="11"/>
      <c r="K1343" s="11"/>
      <c r="L1343" s="37"/>
    </row>
    <row r="1344" spans="1:12">
      <c r="A1344" s="27">
        <v>37501</v>
      </c>
      <c r="B1344" s="11">
        <v>115.62</v>
      </c>
      <c r="C1344" s="11">
        <f t="shared" si="114"/>
        <v>784.29</v>
      </c>
      <c r="D1344" s="16">
        <f t="shared" si="115"/>
        <v>1444.38</v>
      </c>
      <c r="E1344" s="16">
        <f t="shared" si="116"/>
        <v>1447.4131980000002</v>
      </c>
      <c r="F1344" s="11">
        <f t="shared" si="119"/>
        <v>3.033198000000084</v>
      </c>
      <c r="G1344" s="11">
        <f t="shared" si="120"/>
        <v>787.32319800000005</v>
      </c>
      <c r="H1344" s="17"/>
      <c r="I1344" s="16"/>
      <c r="J1344" s="11"/>
      <c r="K1344" s="11"/>
      <c r="L1344" s="37"/>
    </row>
    <row r="1345" spans="1:12">
      <c r="A1345" s="27">
        <v>37502</v>
      </c>
      <c r="B1345" s="11">
        <v>115.57</v>
      </c>
      <c r="C1345" s="11">
        <f t="shared" si="114"/>
        <v>784.33999999999992</v>
      </c>
      <c r="D1345" s="16">
        <f t="shared" si="115"/>
        <v>1444.43</v>
      </c>
      <c r="E1345" s="16">
        <f t="shared" si="116"/>
        <v>1447.463303</v>
      </c>
      <c r="F1345" s="11">
        <f t="shared" si="119"/>
        <v>3.0333029999999326</v>
      </c>
      <c r="G1345" s="11">
        <f t="shared" si="120"/>
        <v>787.37330299999985</v>
      </c>
      <c r="H1345" s="17"/>
      <c r="I1345" s="16"/>
      <c r="J1345" s="11"/>
      <c r="K1345" s="11"/>
      <c r="L1345" s="37"/>
    </row>
    <row r="1346" spans="1:12">
      <c r="A1346" s="27">
        <v>37503</v>
      </c>
      <c r="B1346" s="11">
        <v>115.65</v>
      </c>
      <c r="C1346" s="11">
        <f t="shared" si="114"/>
        <v>784.26</v>
      </c>
      <c r="D1346" s="16">
        <f t="shared" si="115"/>
        <v>1444.35</v>
      </c>
      <c r="E1346" s="16">
        <f t="shared" si="116"/>
        <v>1447.3831349999998</v>
      </c>
      <c r="F1346" s="11">
        <f t="shared" si="119"/>
        <v>3.033134999999902</v>
      </c>
      <c r="G1346" s="11">
        <f t="shared" si="120"/>
        <v>787.29313499999989</v>
      </c>
      <c r="H1346" s="17"/>
      <c r="I1346" s="16"/>
      <c r="J1346" s="11"/>
      <c r="K1346" s="11"/>
      <c r="L1346" s="37"/>
    </row>
    <row r="1347" spans="1:12">
      <c r="A1347" s="27">
        <v>37504</v>
      </c>
      <c r="B1347" s="11">
        <v>115.59</v>
      </c>
      <c r="C1347" s="11">
        <f t="shared" si="114"/>
        <v>784.31999999999994</v>
      </c>
      <c r="D1347" s="16">
        <f t="shared" si="115"/>
        <v>1444.41</v>
      </c>
      <c r="E1347" s="16">
        <f t="shared" si="116"/>
        <v>1447.4432610000001</v>
      </c>
      <c r="F1347" s="11">
        <f t="shared" si="119"/>
        <v>3.0332610000000386</v>
      </c>
      <c r="G1347" s="11">
        <f t="shared" si="120"/>
        <v>787.35326099999997</v>
      </c>
      <c r="H1347" s="17"/>
      <c r="I1347" s="16"/>
      <c r="J1347" s="11"/>
      <c r="K1347" s="11"/>
      <c r="L1347" s="37"/>
    </row>
    <row r="1348" spans="1:12">
      <c r="A1348" s="27">
        <v>37505</v>
      </c>
      <c r="B1348" s="11">
        <v>115.56</v>
      </c>
      <c r="C1348" s="11">
        <f t="shared" si="114"/>
        <v>784.34999999999991</v>
      </c>
      <c r="D1348" s="16">
        <f t="shared" si="115"/>
        <v>1444.44</v>
      </c>
      <c r="E1348" s="16">
        <f t="shared" si="116"/>
        <v>1447.473324</v>
      </c>
      <c r="F1348" s="11">
        <f t="shared" si="119"/>
        <v>3.0333239999999932</v>
      </c>
      <c r="G1348" s="11">
        <f t="shared" si="120"/>
        <v>787.3833239999999</v>
      </c>
      <c r="H1348" s="17"/>
      <c r="I1348" s="16"/>
      <c r="J1348" s="11"/>
      <c r="K1348" s="11"/>
      <c r="L1348" s="37"/>
    </row>
    <row r="1349" spans="1:12">
      <c r="A1349" s="27">
        <v>37506</v>
      </c>
      <c r="B1349" s="11">
        <v>115.25</v>
      </c>
      <c r="C1349" s="11">
        <f t="shared" si="114"/>
        <v>784.66</v>
      </c>
      <c r="D1349" s="16">
        <f t="shared" si="115"/>
        <v>1444.75</v>
      </c>
      <c r="E1349" s="16">
        <f t="shared" si="116"/>
        <v>1447.7839750000001</v>
      </c>
      <c r="F1349" s="11">
        <f t="shared" si="119"/>
        <v>3.0339750000000549</v>
      </c>
      <c r="G1349" s="11">
        <f t="shared" si="120"/>
        <v>787.69397500000002</v>
      </c>
      <c r="H1349" s="17"/>
      <c r="I1349" s="16"/>
      <c r="J1349" s="11"/>
      <c r="K1349" s="11"/>
      <c r="L1349" s="37"/>
    </row>
    <row r="1350" spans="1:12">
      <c r="A1350" s="27">
        <v>37507</v>
      </c>
      <c r="B1350" s="11">
        <v>114.79</v>
      </c>
      <c r="C1350" s="11">
        <f t="shared" si="114"/>
        <v>785.12</v>
      </c>
      <c r="D1350" s="16">
        <f t="shared" si="115"/>
        <v>1445.21</v>
      </c>
      <c r="E1350" s="16">
        <f t="shared" si="116"/>
        <v>1448.2449409999999</v>
      </c>
      <c r="F1350" s="11">
        <f t="shared" si="119"/>
        <v>3.0349409999998898</v>
      </c>
      <c r="G1350" s="11">
        <f t="shared" si="120"/>
        <v>788.15494099999989</v>
      </c>
      <c r="H1350" s="17"/>
      <c r="I1350" s="16"/>
      <c r="J1350" s="11"/>
      <c r="K1350" s="11"/>
      <c r="L1350" s="37"/>
    </row>
    <row r="1351" spans="1:12">
      <c r="A1351" s="27">
        <v>37508</v>
      </c>
      <c r="B1351" s="11">
        <v>114</v>
      </c>
      <c r="C1351" s="11">
        <f t="shared" si="114"/>
        <v>785.91</v>
      </c>
      <c r="D1351" s="16">
        <f t="shared" si="115"/>
        <v>1446</v>
      </c>
      <c r="E1351" s="16">
        <f t="shared" si="116"/>
        <v>1449.0365999999999</v>
      </c>
      <c r="F1351" s="11">
        <f t="shared" si="119"/>
        <v>3.0365999999999076</v>
      </c>
      <c r="G1351" s="11">
        <f t="shared" si="120"/>
        <v>788.94659999999988</v>
      </c>
      <c r="H1351" s="17"/>
      <c r="I1351" s="16"/>
      <c r="J1351" s="11"/>
      <c r="K1351" s="11"/>
      <c r="L1351" s="37"/>
    </row>
    <row r="1352" spans="1:12">
      <c r="A1352" s="27">
        <v>37509</v>
      </c>
      <c r="B1352" s="11">
        <v>112.91</v>
      </c>
      <c r="C1352" s="11">
        <f t="shared" si="114"/>
        <v>787</v>
      </c>
      <c r="D1352" s="16">
        <f t="shared" si="115"/>
        <v>1447.09</v>
      </c>
      <c r="E1352" s="16">
        <f t="shared" si="116"/>
        <v>1450.1288889999998</v>
      </c>
      <c r="F1352" s="11">
        <f t="shared" si="119"/>
        <v>3.0388889999999265</v>
      </c>
      <c r="G1352" s="11">
        <f t="shared" si="120"/>
        <v>790.03888899999993</v>
      </c>
      <c r="H1352" s="17"/>
      <c r="I1352" s="16"/>
      <c r="J1352" s="11"/>
      <c r="K1352" s="11"/>
      <c r="L1352" s="37"/>
    </row>
    <row r="1353" spans="1:12">
      <c r="A1353" s="27">
        <v>37510</v>
      </c>
      <c r="B1353" s="11">
        <v>111.82</v>
      </c>
      <c r="C1353" s="11">
        <f t="shared" si="114"/>
        <v>788.08999999999992</v>
      </c>
      <c r="D1353" s="16">
        <f t="shared" si="115"/>
        <v>1448.18</v>
      </c>
      <c r="E1353" s="16">
        <f t="shared" si="116"/>
        <v>1451.221178</v>
      </c>
      <c r="F1353" s="11">
        <f t="shared" si="119"/>
        <v>3.0411779999999453</v>
      </c>
      <c r="G1353" s="11">
        <f t="shared" si="120"/>
        <v>791.13117799999986</v>
      </c>
      <c r="H1353" s="17"/>
      <c r="I1353" s="16"/>
      <c r="J1353" s="11"/>
      <c r="K1353" s="11"/>
      <c r="L1353" s="37"/>
    </row>
    <row r="1354" spans="1:12">
      <c r="A1354" s="27">
        <v>37511</v>
      </c>
      <c r="B1354" s="11">
        <v>110.86</v>
      </c>
      <c r="C1354" s="11">
        <f t="shared" si="114"/>
        <v>789.05</v>
      </c>
      <c r="D1354" s="16">
        <f t="shared" si="115"/>
        <v>1449.14</v>
      </c>
      <c r="E1354" s="16">
        <f t="shared" si="116"/>
        <v>1452.1831940000002</v>
      </c>
      <c r="F1354" s="11">
        <f t="shared" si="119"/>
        <v>3.043194000000085</v>
      </c>
      <c r="G1354" s="11">
        <f t="shared" si="120"/>
        <v>792.09319400000004</v>
      </c>
      <c r="H1354" s="17"/>
      <c r="I1354" s="16"/>
      <c r="J1354" s="11"/>
      <c r="K1354" s="11"/>
      <c r="L1354" s="37"/>
    </row>
    <row r="1355" spans="1:12">
      <c r="A1355" s="27">
        <v>37512</v>
      </c>
      <c r="B1355" s="11">
        <v>110.01</v>
      </c>
      <c r="C1355" s="11">
        <f t="shared" si="114"/>
        <v>789.9</v>
      </c>
      <c r="D1355" s="16">
        <f t="shared" si="115"/>
        <v>1449.99</v>
      </c>
      <c r="E1355" s="16">
        <f t="shared" si="116"/>
        <v>1453.034979</v>
      </c>
      <c r="F1355" s="11">
        <f t="shared" si="119"/>
        <v>3.0449790000000121</v>
      </c>
      <c r="G1355" s="11">
        <f t="shared" si="120"/>
        <v>792.94497899999999</v>
      </c>
      <c r="H1355" s="17"/>
      <c r="I1355" s="16"/>
      <c r="J1355" s="11"/>
      <c r="K1355" s="11"/>
      <c r="L1355" s="37"/>
    </row>
    <row r="1356" spans="1:12">
      <c r="A1356" s="27">
        <v>37513</v>
      </c>
      <c r="B1356" s="11">
        <v>109.32</v>
      </c>
      <c r="C1356" s="11">
        <f t="shared" si="114"/>
        <v>790.58999999999992</v>
      </c>
      <c r="D1356" s="16">
        <f t="shared" si="115"/>
        <v>1450.68</v>
      </c>
      <c r="E1356" s="16">
        <f t="shared" si="116"/>
        <v>1453.7264279999999</v>
      </c>
      <c r="F1356" s="11">
        <f t="shared" si="119"/>
        <v>3.046427999999878</v>
      </c>
      <c r="G1356" s="11">
        <f t="shared" si="120"/>
        <v>793.6364279999998</v>
      </c>
      <c r="H1356" s="17"/>
      <c r="I1356" s="16"/>
      <c r="J1356" s="11"/>
      <c r="K1356" s="11"/>
      <c r="L1356" s="37"/>
    </row>
    <row r="1357" spans="1:12">
      <c r="A1357" s="27">
        <v>37514</v>
      </c>
      <c r="B1357" s="11">
        <v>108.87</v>
      </c>
      <c r="C1357" s="11">
        <f t="shared" ref="C1357:C1407" si="121">899.91-B1357</f>
        <v>791.04</v>
      </c>
      <c r="D1357" s="16">
        <f t="shared" ref="D1357:D1373" si="122">1560-B1357</f>
        <v>1451.13</v>
      </c>
      <c r="E1357" s="16">
        <f t="shared" ref="E1357:E1407" si="123">D1357*1.0021</f>
        <v>1454.177373</v>
      </c>
      <c r="F1357" s="11">
        <f t="shared" ref="F1357:F1373" si="124">G1357-C1357</f>
        <v>3.0473729999998795</v>
      </c>
      <c r="G1357" s="11">
        <f t="shared" ref="G1357:G1373" si="125">C1357+(E1357-D1357)</f>
        <v>794.08737299999984</v>
      </c>
      <c r="H1357" s="17"/>
      <c r="I1357" s="16"/>
      <c r="J1357" s="11"/>
      <c r="K1357" s="11"/>
      <c r="L1357" s="37"/>
    </row>
    <row r="1358" spans="1:12">
      <c r="A1358" s="27">
        <v>37515</v>
      </c>
      <c r="B1358" s="11">
        <v>108.41</v>
      </c>
      <c r="C1358" s="11">
        <f t="shared" si="121"/>
        <v>791.5</v>
      </c>
      <c r="D1358" s="16">
        <f t="shared" si="122"/>
        <v>1451.59</v>
      </c>
      <c r="E1358" s="16">
        <f t="shared" si="123"/>
        <v>1454.6383389999999</v>
      </c>
      <c r="F1358" s="11">
        <f t="shared" si="124"/>
        <v>3.0483389999999417</v>
      </c>
      <c r="G1358" s="11">
        <f t="shared" si="125"/>
        <v>794.54833899999994</v>
      </c>
      <c r="H1358" s="17"/>
      <c r="I1358" s="16"/>
      <c r="J1358" s="11"/>
      <c r="K1358" s="11"/>
      <c r="L1358" s="37"/>
    </row>
    <row r="1359" spans="1:12">
      <c r="A1359" s="27">
        <v>37516</v>
      </c>
      <c r="B1359" s="11">
        <v>107.92</v>
      </c>
      <c r="C1359" s="11">
        <f t="shared" si="121"/>
        <v>791.99</v>
      </c>
      <c r="D1359" s="16">
        <f t="shared" si="122"/>
        <v>1452.08</v>
      </c>
      <c r="E1359" s="16">
        <f t="shared" si="123"/>
        <v>1455.1293679999999</v>
      </c>
      <c r="F1359" s="11">
        <f t="shared" si="124"/>
        <v>3.0493679999999586</v>
      </c>
      <c r="G1359" s="11">
        <f t="shared" si="125"/>
        <v>795.03936799999997</v>
      </c>
      <c r="H1359" s="17"/>
      <c r="I1359" s="16"/>
      <c r="J1359" s="11"/>
      <c r="K1359" s="11"/>
      <c r="L1359" s="37"/>
    </row>
    <row r="1360" spans="1:12">
      <c r="A1360" s="27">
        <v>37517</v>
      </c>
      <c r="B1360" s="11">
        <v>107.51</v>
      </c>
      <c r="C1360" s="11">
        <f t="shared" si="121"/>
        <v>792.4</v>
      </c>
      <c r="D1360" s="16">
        <f t="shared" si="122"/>
        <v>1452.49</v>
      </c>
      <c r="E1360" s="16">
        <f t="shared" si="123"/>
        <v>1455.540229</v>
      </c>
      <c r="F1360" s="11">
        <f t="shared" si="124"/>
        <v>3.0502289999999448</v>
      </c>
      <c r="G1360" s="11">
        <f t="shared" si="125"/>
        <v>795.45022899999992</v>
      </c>
      <c r="H1360" s="17"/>
      <c r="I1360" s="16"/>
      <c r="J1360" s="11"/>
      <c r="K1360" s="11"/>
      <c r="L1360" s="37"/>
    </row>
    <row r="1361" spans="1:12">
      <c r="A1361" s="27">
        <v>37518</v>
      </c>
      <c r="B1361" s="11">
        <v>107.21</v>
      </c>
      <c r="C1361" s="11">
        <f t="shared" si="121"/>
        <v>792.69999999999993</v>
      </c>
      <c r="D1361" s="16">
        <f t="shared" si="122"/>
        <v>1452.79</v>
      </c>
      <c r="E1361" s="16">
        <f t="shared" si="123"/>
        <v>1455.8408589999999</v>
      </c>
      <c r="F1361" s="11">
        <f t="shared" si="124"/>
        <v>3.0508589999999458</v>
      </c>
      <c r="G1361" s="11">
        <f t="shared" si="125"/>
        <v>795.75085899999988</v>
      </c>
      <c r="H1361" s="17"/>
      <c r="I1361" s="16"/>
      <c r="J1361" s="11"/>
      <c r="K1361" s="11"/>
      <c r="L1361" s="37"/>
    </row>
    <row r="1362" spans="1:12">
      <c r="A1362" s="27">
        <v>37519</v>
      </c>
      <c r="B1362" s="11">
        <v>107.14</v>
      </c>
      <c r="C1362" s="11">
        <f t="shared" si="121"/>
        <v>792.77</v>
      </c>
      <c r="D1362" s="16">
        <f t="shared" si="122"/>
        <v>1452.86</v>
      </c>
      <c r="E1362" s="16">
        <f t="shared" si="123"/>
        <v>1455.9110059999998</v>
      </c>
      <c r="F1362" s="11">
        <f t="shared" si="124"/>
        <v>3.0510059999999157</v>
      </c>
      <c r="G1362" s="11">
        <f t="shared" si="125"/>
        <v>795.8210059999999</v>
      </c>
      <c r="H1362" s="17"/>
      <c r="I1362" s="16"/>
      <c r="J1362" s="11"/>
      <c r="K1362" s="11"/>
      <c r="L1362" s="37"/>
    </row>
    <row r="1363" spans="1:12">
      <c r="A1363" s="27">
        <v>37520</v>
      </c>
      <c r="B1363" s="11">
        <v>107.12</v>
      </c>
      <c r="C1363" s="11">
        <f t="shared" si="121"/>
        <v>792.79</v>
      </c>
      <c r="D1363" s="16">
        <f t="shared" si="122"/>
        <v>1452.88</v>
      </c>
      <c r="E1363" s="16">
        <f t="shared" si="123"/>
        <v>1455.9310480000001</v>
      </c>
      <c r="F1363" s="11">
        <f t="shared" si="124"/>
        <v>3.0510480000000371</v>
      </c>
      <c r="G1363" s="11">
        <f t="shared" si="125"/>
        <v>795.841048</v>
      </c>
      <c r="H1363" s="17"/>
      <c r="I1363" s="16"/>
      <c r="J1363" s="11"/>
      <c r="K1363" s="11"/>
      <c r="L1363" s="37"/>
    </row>
    <row r="1364" spans="1:12">
      <c r="A1364" s="27">
        <v>37521</v>
      </c>
      <c r="B1364" s="11">
        <v>107.17</v>
      </c>
      <c r="C1364" s="11">
        <f t="shared" si="121"/>
        <v>792.74</v>
      </c>
      <c r="D1364" s="16">
        <f t="shared" si="122"/>
        <v>1452.83</v>
      </c>
      <c r="E1364" s="16">
        <f t="shared" si="123"/>
        <v>1455.8809429999999</v>
      </c>
      <c r="F1364" s="11">
        <f t="shared" si="124"/>
        <v>3.0509429999999611</v>
      </c>
      <c r="G1364" s="11">
        <f t="shared" si="125"/>
        <v>795.79094299999997</v>
      </c>
      <c r="H1364" s="17"/>
      <c r="I1364" s="16"/>
      <c r="J1364" s="11"/>
      <c r="K1364" s="11"/>
      <c r="L1364" s="37"/>
    </row>
    <row r="1365" spans="1:12">
      <c r="A1365" s="27">
        <v>37522</v>
      </c>
      <c r="B1365" s="11">
        <v>107.08</v>
      </c>
      <c r="C1365" s="11">
        <f t="shared" si="121"/>
        <v>792.82999999999993</v>
      </c>
      <c r="D1365" s="16">
        <f t="shared" si="122"/>
        <v>1452.92</v>
      </c>
      <c r="E1365" s="16">
        <f t="shared" si="123"/>
        <v>1455.9711320000001</v>
      </c>
      <c r="F1365" s="11">
        <f t="shared" si="124"/>
        <v>3.0511320000000524</v>
      </c>
      <c r="G1365" s="11">
        <f t="shared" si="125"/>
        <v>795.88113199999998</v>
      </c>
      <c r="H1365" s="17"/>
      <c r="I1365" s="16"/>
      <c r="J1365" s="11"/>
      <c r="K1365" s="11"/>
      <c r="L1365" s="37"/>
    </row>
    <row r="1366" spans="1:12">
      <c r="A1366" s="27">
        <v>37523</v>
      </c>
      <c r="B1366" s="11">
        <v>107.04</v>
      </c>
      <c r="C1366" s="11">
        <f t="shared" si="121"/>
        <v>792.87</v>
      </c>
      <c r="D1366" s="16">
        <f t="shared" si="122"/>
        <v>1452.96</v>
      </c>
      <c r="E1366" s="16">
        <f t="shared" si="123"/>
        <v>1456.0112160000001</v>
      </c>
      <c r="F1366" s="11">
        <f t="shared" si="124"/>
        <v>3.0512160000000677</v>
      </c>
      <c r="G1366" s="11">
        <f t="shared" si="125"/>
        <v>795.92121600000007</v>
      </c>
      <c r="H1366" s="17"/>
      <c r="I1366" s="16"/>
      <c r="J1366" s="11"/>
      <c r="K1366" s="11"/>
      <c r="L1366" s="37"/>
    </row>
    <row r="1367" spans="1:12">
      <c r="A1367" s="27">
        <v>37524</v>
      </c>
      <c r="B1367" s="11">
        <v>107.15</v>
      </c>
      <c r="C1367" s="11">
        <f t="shared" si="121"/>
        <v>792.76</v>
      </c>
      <c r="D1367" s="16">
        <f t="shared" si="122"/>
        <v>1452.85</v>
      </c>
      <c r="E1367" s="16">
        <f t="shared" si="123"/>
        <v>1455.900985</v>
      </c>
      <c r="F1367" s="11">
        <f t="shared" si="124"/>
        <v>3.0509850000000824</v>
      </c>
      <c r="G1367" s="11">
        <f t="shared" si="125"/>
        <v>795.81098500000007</v>
      </c>
      <c r="H1367" s="17"/>
      <c r="I1367" s="16"/>
      <c r="J1367" s="11"/>
      <c r="K1367" s="11"/>
      <c r="L1367" s="37"/>
    </row>
    <row r="1368" spans="1:12">
      <c r="A1368" s="27">
        <v>37525</v>
      </c>
      <c r="B1368" s="11">
        <v>107.13</v>
      </c>
      <c r="C1368" s="11">
        <f t="shared" si="121"/>
        <v>792.78</v>
      </c>
      <c r="D1368" s="16">
        <f t="shared" si="122"/>
        <v>1452.87</v>
      </c>
      <c r="E1368" s="16">
        <f t="shared" si="123"/>
        <v>1455.9210269999999</v>
      </c>
      <c r="F1368" s="11">
        <f t="shared" si="124"/>
        <v>3.0510269999999764</v>
      </c>
      <c r="G1368" s="11">
        <f t="shared" si="125"/>
        <v>795.83102699999995</v>
      </c>
      <c r="H1368" s="17"/>
      <c r="I1368" s="16"/>
      <c r="J1368" s="11"/>
      <c r="K1368" s="11"/>
      <c r="L1368" s="37"/>
    </row>
    <row r="1369" spans="1:12">
      <c r="A1369" s="27">
        <v>37526</v>
      </c>
      <c r="B1369" s="11">
        <v>107.33</v>
      </c>
      <c r="C1369" s="11">
        <f t="shared" si="121"/>
        <v>792.57999999999993</v>
      </c>
      <c r="D1369" s="16">
        <f t="shared" si="122"/>
        <v>1452.67</v>
      </c>
      <c r="E1369" s="16">
        <f t="shared" si="123"/>
        <v>1455.720607</v>
      </c>
      <c r="F1369" s="11">
        <f t="shared" si="124"/>
        <v>3.0506069999998999</v>
      </c>
      <c r="G1369" s="11">
        <f t="shared" si="125"/>
        <v>795.63060699999983</v>
      </c>
      <c r="H1369" s="17"/>
      <c r="I1369" s="16"/>
      <c r="J1369" s="11"/>
      <c r="K1369" s="11"/>
      <c r="L1369" s="37"/>
    </row>
    <row r="1370" spans="1:12">
      <c r="A1370" s="27">
        <v>37527</v>
      </c>
      <c r="B1370" s="11">
        <v>107.91</v>
      </c>
      <c r="C1370" s="11">
        <f t="shared" si="121"/>
        <v>792</v>
      </c>
      <c r="D1370" s="16">
        <f t="shared" si="122"/>
        <v>1452.09</v>
      </c>
      <c r="E1370" s="16">
        <f t="shared" si="123"/>
        <v>1455.1393889999999</v>
      </c>
      <c r="F1370" s="11">
        <f t="shared" si="124"/>
        <v>3.0493890000000192</v>
      </c>
      <c r="G1370" s="11">
        <f t="shared" si="125"/>
        <v>795.04938900000002</v>
      </c>
      <c r="H1370" s="17"/>
      <c r="I1370" s="16"/>
      <c r="J1370" s="11"/>
      <c r="K1370" s="11"/>
      <c r="L1370" s="37"/>
    </row>
    <row r="1371" spans="1:12">
      <c r="A1371" s="27">
        <v>37528</v>
      </c>
      <c r="B1371" s="11">
        <v>107.99</v>
      </c>
      <c r="C1371" s="11">
        <f t="shared" si="121"/>
        <v>791.92</v>
      </c>
      <c r="D1371" s="16">
        <f t="shared" si="122"/>
        <v>1452.01</v>
      </c>
      <c r="E1371" s="16">
        <f t="shared" si="123"/>
        <v>1455.059221</v>
      </c>
      <c r="F1371" s="11">
        <f t="shared" si="124"/>
        <v>3.0492209999999886</v>
      </c>
      <c r="G1371" s="11">
        <f t="shared" si="125"/>
        <v>794.96922099999995</v>
      </c>
      <c r="H1371" s="17"/>
      <c r="I1371" s="16"/>
      <c r="J1371" s="11"/>
      <c r="K1371" s="11"/>
      <c r="L1371" s="37"/>
    </row>
    <row r="1372" spans="1:12">
      <c r="A1372" s="27">
        <v>37529</v>
      </c>
      <c r="B1372" s="11">
        <v>107.97</v>
      </c>
      <c r="C1372" s="11">
        <f t="shared" si="121"/>
        <v>791.93999999999994</v>
      </c>
      <c r="D1372" s="16">
        <f t="shared" si="122"/>
        <v>1452.03</v>
      </c>
      <c r="E1372" s="16">
        <f t="shared" si="123"/>
        <v>1455.0792629999999</v>
      </c>
      <c r="F1372" s="11">
        <f t="shared" si="124"/>
        <v>3.0492629999998826</v>
      </c>
      <c r="G1372" s="11">
        <f t="shared" si="125"/>
        <v>794.98926299999982</v>
      </c>
      <c r="H1372" s="17"/>
      <c r="I1372" s="16"/>
      <c r="J1372" s="11"/>
      <c r="K1372" s="11"/>
      <c r="L1372" s="37"/>
    </row>
    <row r="1373" spans="1:12">
      <c r="A1373" s="27">
        <v>37530</v>
      </c>
      <c r="B1373" s="11">
        <v>108.1</v>
      </c>
      <c r="C1373" s="11">
        <f t="shared" si="121"/>
        <v>791.81</v>
      </c>
      <c r="D1373" s="16">
        <f t="shared" si="122"/>
        <v>1451.9</v>
      </c>
      <c r="E1373" s="16">
        <f t="shared" si="123"/>
        <v>1454.9489900000001</v>
      </c>
      <c r="F1373" s="11">
        <f t="shared" si="124"/>
        <v>3.0489900000000034</v>
      </c>
      <c r="G1373" s="11">
        <f t="shared" si="125"/>
        <v>794.85898999999995</v>
      </c>
      <c r="H1373" s="17"/>
      <c r="I1373" s="16"/>
      <c r="J1373" s="11"/>
      <c r="K1373" s="11"/>
      <c r="L1373" s="37"/>
    </row>
    <row r="1374" spans="1:12">
      <c r="A1374" s="27">
        <v>37531</v>
      </c>
      <c r="B1374" s="11">
        <v>108.22</v>
      </c>
      <c r="C1374" s="11">
        <f t="shared" si="121"/>
        <v>791.68999999999994</v>
      </c>
      <c r="D1374" s="16">
        <f t="shared" ref="D1374:D1407" si="126">1560-B1374</f>
        <v>1451.78</v>
      </c>
      <c r="E1374" s="16">
        <f t="shared" si="123"/>
        <v>1454.8287379999999</v>
      </c>
      <c r="F1374" s="11">
        <f t="shared" ref="F1374:F1407" si="127">G1374-C1374</f>
        <v>3.0487379999999575</v>
      </c>
      <c r="G1374" s="11">
        <f t="shared" ref="G1374:G1407" si="128">C1374+(E1374-D1374)</f>
        <v>794.7387379999999</v>
      </c>
      <c r="H1374" s="17"/>
      <c r="I1374" s="16"/>
      <c r="J1374" s="11"/>
      <c r="K1374" s="11"/>
      <c r="L1374" s="37"/>
    </row>
    <row r="1375" spans="1:12">
      <c r="A1375" s="27">
        <v>37532</v>
      </c>
      <c r="B1375" s="11">
        <v>108.29</v>
      </c>
      <c r="C1375" s="11">
        <f t="shared" si="121"/>
        <v>791.62</v>
      </c>
      <c r="D1375" s="16">
        <f t="shared" si="126"/>
        <v>1451.71</v>
      </c>
      <c r="E1375" s="16">
        <f t="shared" si="123"/>
        <v>1454.758591</v>
      </c>
      <c r="F1375" s="11">
        <f t="shared" si="127"/>
        <v>3.0485909999999876</v>
      </c>
      <c r="G1375" s="11">
        <f t="shared" si="128"/>
        <v>794.66859099999999</v>
      </c>
      <c r="H1375" s="17"/>
      <c r="I1375" s="16"/>
      <c r="J1375" s="11"/>
      <c r="K1375" s="11"/>
      <c r="L1375" s="37"/>
    </row>
    <row r="1376" spans="1:12">
      <c r="A1376" s="27">
        <v>37533</v>
      </c>
      <c r="B1376" s="11">
        <v>108.48</v>
      </c>
      <c r="C1376" s="11">
        <f t="shared" si="121"/>
        <v>791.43</v>
      </c>
      <c r="D1376" s="16">
        <f t="shared" si="126"/>
        <v>1451.52</v>
      </c>
      <c r="E1376" s="16">
        <f t="shared" si="123"/>
        <v>1454.568192</v>
      </c>
      <c r="F1376" s="11">
        <f t="shared" si="127"/>
        <v>3.0481919999999718</v>
      </c>
      <c r="G1376" s="11">
        <f t="shared" si="128"/>
        <v>794.47819199999992</v>
      </c>
      <c r="H1376" s="17"/>
      <c r="I1376" s="16"/>
      <c r="J1376" s="11"/>
      <c r="K1376" s="11"/>
      <c r="L1376" s="37"/>
    </row>
    <row r="1377" spans="1:12">
      <c r="A1377" s="27">
        <v>37534</v>
      </c>
      <c r="B1377" s="11">
        <v>108.55</v>
      </c>
      <c r="C1377" s="11">
        <f t="shared" si="121"/>
        <v>791.36</v>
      </c>
      <c r="D1377" s="16">
        <f t="shared" si="126"/>
        <v>1451.45</v>
      </c>
      <c r="E1377" s="16">
        <f t="shared" si="123"/>
        <v>1454.498045</v>
      </c>
      <c r="F1377" s="11">
        <f t="shared" si="127"/>
        <v>3.0480450000000019</v>
      </c>
      <c r="G1377" s="11">
        <f t="shared" si="128"/>
        <v>794.40804500000002</v>
      </c>
      <c r="H1377" s="17"/>
      <c r="I1377" s="16"/>
      <c r="J1377" s="11"/>
      <c r="K1377" s="11"/>
      <c r="L1377" s="37"/>
    </row>
    <row r="1378" spans="1:12">
      <c r="A1378" s="27">
        <v>37535</v>
      </c>
      <c r="B1378" s="11">
        <v>108.56</v>
      </c>
      <c r="C1378" s="11">
        <f t="shared" si="121"/>
        <v>791.34999999999991</v>
      </c>
      <c r="D1378" s="16">
        <f t="shared" si="126"/>
        <v>1451.44</v>
      </c>
      <c r="E1378" s="16">
        <f t="shared" si="123"/>
        <v>1454.488024</v>
      </c>
      <c r="F1378" s="11">
        <f t="shared" si="127"/>
        <v>3.0480239999999412</v>
      </c>
      <c r="G1378" s="11">
        <f t="shared" si="128"/>
        <v>794.39802399999985</v>
      </c>
      <c r="H1378" s="17"/>
      <c r="I1378" s="16"/>
      <c r="J1378" s="11"/>
      <c r="K1378" s="11"/>
      <c r="L1378" s="37"/>
    </row>
    <row r="1379" spans="1:12">
      <c r="A1379" s="27">
        <v>37536</v>
      </c>
      <c r="B1379" s="11">
        <v>108.63</v>
      </c>
      <c r="C1379" s="11">
        <f t="shared" si="121"/>
        <v>791.28</v>
      </c>
      <c r="D1379" s="16">
        <f t="shared" si="126"/>
        <v>1451.37</v>
      </c>
      <c r="E1379" s="16">
        <f t="shared" si="123"/>
        <v>1454.4178769999999</v>
      </c>
      <c r="F1379" s="11">
        <f t="shared" si="127"/>
        <v>3.0478769999999713</v>
      </c>
      <c r="G1379" s="11">
        <f t="shared" si="128"/>
        <v>794.32787699999994</v>
      </c>
      <c r="H1379" s="17"/>
      <c r="I1379" s="16"/>
      <c r="J1379" s="11"/>
      <c r="K1379" s="11"/>
      <c r="L1379" s="37"/>
    </row>
    <row r="1380" spans="1:12">
      <c r="A1380" s="27">
        <v>37537</v>
      </c>
      <c r="B1380" s="11">
        <v>108.59</v>
      </c>
      <c r="C1380" s="11">
        <f t="shared" si="121"/>
        <v>791.31999999999994</v>
      </c>
      <c r="D1380" s="16">
        <f t="shared" si="126"/>
        <v>1451.41</v>
      </c>
      <c r="E1380" s="16">
        <f t="shared" si="123"/>
        <v>1454.4579610000001</v>
      </c>
      <c r="F1380" s="11">
        <f t="shared" si="127"/>
        <v>3.0479609999999866</v>
      </c>
      <c r="G1380" s="11">
        <f t="shared" si="128"/>
        <v>794.36796099999992</v>
      </c>
      <c r="H1380" s="17"/>
      <c r="I1380" s="16"/>
      <c r="J1380" s="11"/>
      <c r="K1380" s="11"/>
      <c r="L1380" s="37"/>
    </row>
    <row r="1381" spans="1:12">
      <c r="A1381" s="27">
        <v>37538</v>
      </c>
      <c r="B1381" s="11">
        <v>108.33</v>
      </c>
      <c r="C1381" s="11">
        <f t="shared" si="121"/>
        <v>791.57999999999993</v>
      </c>
      <c r="D1381" s="16">
        <f t="shared" si="126"/>
        <v>1451.67</v>
      </c>
      <c r="E1381" s="16">
        <f t="shared" si="123"/>
        <v>1454.718507</v>
      </c>
      <c r="F1381" s="11">
        <f t="shared" si="127"/>
        <v>3.0485069999999723</v>
      </c>
      <c r="G1381" s="11">
        <f t="shared" si="128"/>
        <v>794.6285069999999</v>
      </c>
      <c r="H1381" s="17"/>
      <c r="I1381" s="16"/>
      <c r="J1381" s="11"/>
      <c r="K1381" s="11"/>
      <c r="L1381" s="37"/>
    </row>
    <row r="1382" spans="1:12">
      <c r="A1382" s="27">
        <v>37539</v>
      </c>
      <c r="B1382" s="11">
        <v>107.77</v>
      </c>
      <c r="C1382" s="11">
        <f t="shared" si="121"/>
        <v>792.14</v>
      </c>
      <c r="D1382" s="16">
        <f t="shared" si="126"/>
        <v>1452.23</v>
      </c>
      <c r="E1382" s="16">
        <f t="shared" si="123"/>
        <v>1455.279683</v>
      </c>
      <c r="F1382" s="11">
        <f t="shared" si="127"/>
        <v>3.0496829999999591</v>
      </c>
      <c r="G1382" s="11">
        <f t="shared" si="128"/>
        <v>795.18968299999995</v>
      </c>
      <c r="H1382" s="17"/>
      <c r="I1382" s="16"/>
      <c r="J1382" s="11"/>
      <c r="K1382" s="11"/>
      <c r="L1382" s="37"/>
    </row>
    <row r="1383" spans="1:12">
      <c r="A1383" s="27">
        <v>37540</v>
      </c>
      <c r="B1383" s="11">
        <v>107.01</v>
      </c>
      <c r="C1383" s="11">
        <f t="shared" si="121"/>
        <v>792.9</v>
      </c>
      <c r="D1383" s="16">
        <f t="shared" si="126"/>
        <v>1452.99</v>
      </c>
      <c r="E1383" s="16">
        <f t="shared" si="123"/>
        <v>1456.041279</v>
      </c>
      <c r="F1383" s="11">
        <f t="shared" si="127"/>
        <v>3.0512790000000223</v>
      </c>
      <c r="G1383" s="11">
        <f t="shared" si="128"/>
        <v>795.951279</v>
      </c>
      <c r="H1383" s="17"/>
      <c r="I1383" s="16"/>
      <c r="J1383" s="11"/>
      <c r="K1383" s="11"/>
      <c r="L1383" s="37"/>
    </row>
    <row r="1384" spans="1:12">
      <c r="A1384" s="27">
        <v>37541</v>
      </c>
      <c r="B1384" s="11">
        <v>106.33</v>
      </c>
      <c r="C1384" s="11">
        <f t="shared" si="121"/>
        <v>793.57999999999993</v>
      </c>
      <c r="D1384" s="16">
        <f t="shared" si="126"/>
        <v>1453.67</v>
      </c>
      <c r="E1384" s="16">
        <f t="shared" si="123"/>
        <v>1456.7227070000001</v>
      </c>
      <c r="F1384" s="11">
        <f t="shared" si="127"/>
        <v>3.0527070000000549</v>
      </c>
      <c r="G1384" s="11">
        <f t="shared" si="128"/>
        <v>796.63270699999998</v>
      </c>
      <c r="H1384" s="17"/>
      <c r="I1384" s="16"/>
      <c r="J1384" s="11"/>
      <c r="K1384" s="11"/>
      <c r="L1384" s="37"/>
    </row>
    <row r="1385" spans="1:12">
      <c r="A1385" s="27">
        <v>37542</v>
      </c>
      <c r="B1385" s="11">
        <v>105.83</v>
      </c>
      <c r="C1385" s="11">
        <f t="shared" si="121"/>
        <v>794.07999999999993</v>
      </c>
      <c r="D1385" s="16">
        <f t="shared" si="126"/>
        <v>1454.17</v>
      </c>
      <c r="E1385" s="16">
        <f t="shared" si="123"/>
        <v>1457.223757</v>
      </c>
      <c r="F1385" s="11">
        <f t="shared" si="127"/>
        <v>3.053756999999905</v>
      </c>
      <c r="G1385" s="11">
        <f t="shared" si="128"/>
        <v>797.13375699999983</v>
      </c>
      <c r="H1385" s="17"/>
      <c r="I1385" s="16"/>
      <c r="J1385" s="11"/>
      <c r="K1385" s="11"/>
      <c r="L1385" s="37"/>
    </row>
    <row r="1386" spans="1:12">
      <c r="A1386" s="27">
        <v>37543</v>
      </c>
      <c r="B1386" s="11">
        <v>105.12</v>
      </c>
      <c r="C1386" s="11">
        <f t="shared" si="121"/>
        <v>794.79</v>
      </c>
      <c r="D1386" s="16">
        <f t="shared" si="126"/>
        <v>1454.88</v>
      </c>
      <c r="E1386" s="16">
        <f t="shared" si="123"/>
        <v>1457.935248</v>
      </c>
      <c r="F1386" s="11">
        <f t="shared" si="127"/>
        <v>3.0552479999998923</v>
      </c>
      <c r="G1386" s="11">
        <f t="shared" si="128"/>
        <v>797.84524799999986</v>
      </c>
      <c r="H1386" s="17"/>
      <c r="I1386" s="16"/>
      <c r="J1386" s="11"/>
      <c r="K1386" s="11"/>
      <c r="L1386" s="37"/>
    </row>
    <row r="1387" spans="1:12">
      <c r="A1387" s="27">
        <v>37544</v>
      </c>
      <c r="B1387" s="11">
        <v>104.47</v>
      </c>
      <c r="C1387" s="11">
        <f t="shared" si="121"/>
        <v>795.43999999999994</v>
      </c>
      <c r="D1387" s="16">
        <f t="shared" si="126"/>
        <v>1455.53</v>
      </c>
      <c r="E1387" s="16">
        <f t="shared" si="123"/>
        <v>1458.5866129999999</v>
      </c>
      <c r="F1387" s="11">
        <f t="shared" si="127"/>
        <v>3.0566129999999703</v>
      </c>
      <c r="G1387" s="11">
        <f t="shared" si="128"/>
        <v>798.49661299999991</v>
      </c>
      <c r="H1387" s="17"/>
      <c r="I1387" s="16"/>
      <c r="J1387" s="11"/>
      <c r="K1387" s="11"/>
      <c r="L1387" s="37"/>
    </row>
    <row r="1388" spans="1:12">
      <c r="A1388" s="27">
        <v>37545</v>
      </c>
      <c r="B1388" s="11">
        <v>103.95</v>
      </c>
      <c r="C1388" s="11">
        <f t="shared" si="121"/>
        <v>795.95999999999992</v>
      </c>
      <c r="D1388" s="16">
        <f t="shared" si="126"/>
        <v>1456.05</v>
      </c>
      <c r="E1388" s="16">
        <f t="shared" si="123"/>
        <v>1459.1077049999999</v>
      </c>
      <c r="F1388" s="11">
        <f t="shared" si="127"/>
        <v>3.0577049999999417</v>
      </c>
      <c r="G1388" s="11">
        <f t="shared" si="128"/>
        <v>799.01770499999986</v>
      </c>
      <c r="H1388" s="17"/>
      <c r="I1388" s="16"/>
      <c r="J1388" s="11"/>
      <c r="K1388" s="11"/>
      <c r="L1388" s="37"/>
    </row>
    <row r="1389" spans="1:12">
      <c r="A1389" s="27">
        <v>37546</v>
      </c>
      <c r="B1389" s="11">
        <v>103.52</v>
      </c>
      <c r="C1389" s="11">
        <f t="shared" si="121"/>
        <v>796.39</v>
      </c>
      <c r="D1389" s="16">
        <f t="shared" si="126"/>
        <v>1456.48</v>
      </c>
      <c r="E1389" s="16">
        <f t="shared" si="123"/>
        <v>1459.5386080000001</v>
      </c>
      <c r="F1389" s="11">
        <f t="shared" si="127"/>
        <v>3.0586080000000493</v>
      </c>
      <c r="G1389" s="11">
        <f t="shared" si="128"/>
        <v>799.44860800000004</v>
      </c>
      <c r="H1389" s="17"/>
      <c r="I1389" s="16"/>
      <c r="J1389" s="11"/>
      <c r="K1389" s="11"/>
      <c r="L1389" s="37"/>
    </row>
    <row r="1390" spans="1:12">
      <c r="A1390" s="27">
        <v>37547</v>
      </c>
      <c r="B1390" s="11">
        <v>103.01</v>
      </c>
      <c r="C1390" s="11">
        <f t="shared" si="121"/>
        <v>796.9</v>
      </c>
      <c r="D1390" s="16">
        <f t="shared" si="126"/>
        <v>1456.99</v>
      </c>
      <c r="E1390" s="16">
        <f t="shared" si="123"/>
        <v>1460.049679</v>
      </c>
      <c r="F1390" s="11">
        <f t="shared" si="127"/>
        <v>3.0596789999999601</v>
      </c>
      <c r="G1390" s="11">
        <f t="shared" si="128"/>
        <v>799.95967899999994</v>
      </c>
      <c r="H1390" s="17"/>
      <c r="I1390" s="16"/>
      <c r="J1390" s="11"/>
      <c r="K1390" s="11"/>
      <c r="L1390" s="37"/>
    </row>
    <row r="1391" spans="1:12">
      <c r="A1391" s="27">
        <v>37548</v>
      </c>
      <c r="B1391" s="11">
        <v>102.63</v>
      </c>
      <c r="C1391" s="11">
        <f t="shared" si="121"/>
        <v>797.28</v>
      </c>
      <c r="D1391" s="16">
        <f t="shared" si="126"/>
        <v>1457.37</v>
      </c>
      <c r="E1391" s="16">
        <f t="shared" si="123"/>
        <v>1460.4304769999999</v>
      </c>
      <c r="F1391" s="11">
        <f t="shared" si="127"/>
        <v>3.0604769999999917</v>
      </c>
      <c r="G1391" s="11">
        <f t="shared" si="128"/>
        <v>800.34047699999996</v>
      </c>
      <c r="H1391" s="17"/>
      <c r="I1391" s="16"/>
      <c r="J1391" s="11"/>
      <c r="K1391" s="11"/>
      <c r="L1391" s="37"/>
    </row>
    <row r="1392" spans="1:12">
      <c r="A1392" s="27">
        <v>37549</v>
      </c>
      <c r="B1392" s="11">
        <v>102.35</v>
      </c>
      <c r="C1392" s="11">
        <f t="shared" si="121"/>
        <v>797.56</v>
      </c>
      <c r="D1392" s="16">
        <f t="shared" si="126"/>
        <v>1457.65</v>
      </c>
      <c r="E1392" s="16">
        <f t="shared" si="123"/>
        <v>1460.7110650000002</v>
      </c>
      <c r="F1392" s="11">
        <f t="shared" si="127"/>
        <v>3.0610650000000987</v>
      </c>
      <c r="G1392" s="11">
        <f t="shared" si="128"/>
        <v>800.62106500000004</v>
      </c>
      <c r="H1392" s="17"/>
      <c r="I1392" s="16"/>
      <c r="J1392" s="11"/>
      <c r="K1392" s="11"/>
      <c r="L1392" s="37"/>
    </row>
    <row r="1393" spans="1:12">
      <c r="A1393" s="27">
        <v>37550</v>
      </c>
      <c r="B1393" s="11">
        <v>102.03</v>
      </c>
      <c r="C1393" s="11">
        <f t="shared" si="121"/>
        <v>797.88</v>
      </c>
      <c r="D1393" s="16">
        <f t="shared" si="126"/>
        <v>1457.97</v>
      </c>
      <c r="E1393" s="16">
        <f t="shared" si="123"/>
        <v>1461.031737</v>
      </c>
      <c r="F1393" s="11">
        <f t="shared" si="127"/>
        <v>3.0617369999999937</v>
      </c>
      <c r="G1393" s="11">
        <f t="shared" si="128"/>
        <v>800.94173699999999</v>
      </c>
      <c r="H1393" s="17"/>
      <c r="I1393" s="16"/>
      <c r="J1393" s="11"/>
      <c r="K1393" s="11"/>
      <c r="L1393" s="37"/>
    </row>
    <row r="1394" spans="1:12">
      <c r="A1394" s="27">
        <v>37551</v>
      </c>
      <c r="B1394" s="11">
        <v>101.77</v>
      </c>
      <c r="C1394" s="11">
        <f t="shared" si="121"/>
        <v>798.14</v>
      </c>
      <c r="D1394" s="16">
        <f t="shared" si="126"/>
        <v>1458.23</v>
      </c>
      <c r="E1394" s="16">
        <f t="shared" si="123"/>
        <v>1461.292283</v>
      </c>
      <c r="F1394" s="11">
        <f t="shared" si="127"/>
        <v>3.0622829999999794</v>
      </c>
      <c r="G1394" s="11">
        <f t="shared" si="128"/>
        <v>801.20228299999997</v>
      </c>
      <c r="H1394" s="17"/>
      <c r="I1394" s="16"/>
      <c r="J1394" s="11"/>
      <c r="K1394" s="11"/>
      <c r="L1394" s="37"/>
    </row>
    <row r="1395" spans="1:12">
      <c r="A1395" s="27">
        <v>37552</v>
      </c>
      <c r="B1395" s="11">
        <v>101.4</v>
      </c>
      <c r="C1395" s="11">
        <f t="shared" si="121"/>
        <v>798.51</v>
      </c>
      <c r="D1395" s="16">
        <f t="shared" si="126"/>
        <v>1458.6</v>
      </c>
      <c r="E1395" s="16">
        <f t="shared" si="123"/>
        <v>1461.6630599999999</v>
      </c>
      <c r="F1395" s="11">
        <f t="shared" si="127"/>
        <v>3.0630599999999504</v>
      </c>
      <c r="G1395" s="11">
        <f t="shared" si="128"/>
        <v>801.57305999999994</v>
      </c>
      <c r="H1395" s="17"/>
      <c r="I1395" s="16"/>
      <c r="J1395" s="11"/>
      <c r="K1395" s="11"/>
      <c r="L1395" s="37"/>
    </row>
    <row r="1396" spans="1:12">
      <c r="A1396" s="27">
        <v>37553</v>
      </c>
      <c r="B1396" s="11">
        <v>100.63</v>
      </c>
      <c r="C1396" s="11">
        <f t="shared" si="121"/>
        <v>799.28</v>
      </c>
      <c r="D1396" s="16">
        <f t="shared" si="126"/>
        <v>1459.37</v>
      </c>
      <c r="E1396" s="16">
        <f t="shared" si="123"/>
        <v>1462.434677</v>
      </c>
      <c r="F1396" s="11">
        <f t="shared" si="127"/>
        <v>3.0646770000000743</v>
      </c>
      <c r="G1396" s="11">
        <f t="shared" si="128"/>
        <v>802.34467700000005</v>
      </c>
      <c r="H1396" s="17"/>
      <c r="I1396" s="16"/>
      <c r="J1396" s="11"/>
      <c r="K1396" s="11"/>
      <c r="L1396" s="37"/>
    </row>
    <row r="1397" spans="1:12">
      <c r="A1397" s="27">
        <v>37554</v>
      </c>
      <c r="B1397" s="11">
        <v>98.99</v>
      </c>
      <c r="C1397" s="11">
        <f t="shared" si="121"/>
        <v>800.92</v>
      </c>
      <c r="D1397" s="16">
        <f t="shared" si="126"/>
        <v>1461.01</v>
      </c>
      <c r="E1397" s="16">
        <f t="shared" si="123"/>
        <v>1464.078121</v>
      </c>
      <c r="F1397" s="11">
        <f t="shared" si="127"/>
        <v>3.0681210000000192</v>
      </c>
      <c r="G1397" s="11">
        <f t="shared" si="128"/>
        <v>803.98812099999998</v>
      </c>
      <c r="H1397" s="17"/>
      <c r="I1397" s="16"/>
      <c r="J1397" s="11"/>
      <c r="K1397" s="11"/>
      <c r="L1397" s="37"/>
    </row>
    <row r="1398" spans="1:12">
      <c r="A1398" s="27">
        <v>37555</v>
      </c>
      <c r="B1398" s="11">
        <v>97.7</v>
      </c>
      <c r="C1398" s="11">
        <f t="shared" si="121"/>
        <v>802.20999999999992</v>
      </c>
      <c r="D1398" s="16">
        <f t="shared" si="126"/>
        <v>1462.3</v>
      </c>
      <c r="E1398" s="16">
        <f t="shared" si="123"/>
        <v>1465.3708299999998</v>
      </c>
      <c r="F1398" s="11">
        <f t="shared" si="127"/>
        <v>3.0708299999998871</v>
      </c>
      <c r="G1398" s="11">
        <f t="shared" si="128"/>
        <v>805.28082999999981</v>
      </c>
      <c r="H1398" s="17"/>
      <c r="I1398" s="16"/>
      <c r="J1398" s="11"/>
      <c r="K1398" s="11"/>
      <c r="L1398" s="37"/>
    </row>
    <row r="1399" spans="1:12">
      <c r="A1399" s="27">
        <v>37556</v>
      </c>
      <c r="B1399" s="11">
        <v>96.73</v>
      </c>
      <c r="C1399" s="11">
        <f t="shared" si="121"/>
        <v>803.18</v>
      </c>
      <c r="D1399" s="16">
        <f t="shared" si="126"/>
        <v>1463.27</v>
      </c>
      <c r="E1399" s="16">
        <f t="shared" si="123"/>
        <v>1466.3428670000001</v>
      </c>
      <c r="F1399" s="11">
        <f t="shared" si="127"/>
        <v>3.0728670000000875</v>
      </c>
      <c r="G1399" s="11">
        <f t="shared" si="128"/>
        <v>806.25286700000004</v>
      </c>
      <c r="H1399" s="17"/>
      <c r="I1399" s="16"/>
      <c r="J1399" s="11"/>
      <c r="K1399" s="11"/>
      <c r="L1399" s="37"/>
    </row>
    <row r="1400" spans="1:12">
      <c r="A1400" s="27">
        <v>37557</v>
      </c>
      <c r="B1400" s="11">
        <v>96.03</v>
      </c>
      <c r="C1400" s="11">
        <f t="shared" si="121"/>
        <v>803.88</v>
      </c>
      <c r="D1400" s="16">
        <f t="shared" si="126"/>
        <v>1463.97</v>
      </c>
      <c r="E1400" s="16">
        <f t="shared" si="123"/>
        <v>1467.044337</v>
      </c>
      <c r="F1400" s="11">
        <f t="shared" si="127"/>
        <v>3.0743370000000141</v>
      </c>
      <c r="G1400" s="11">
        <f t="shared" si="128"/>
        <v>806.95433700000001</v>
      </c>
      <c r="H1400" s="17"/>
      <c r="I1400" s="16"/>
      <c r="J1400" s="11"/>
      <c r="K1400" s="11"/>
      <c r="L1400" s="37"/>
    </row>
    <row r="1401" spans="1:12">
      <c r="A1401" s="27">
        <v>37558</v>
      </c>
      <c r="B1401" s="11">
        <v>95.56</v>
      </c>
      <c r="C1401" s="11">
        <f t="shared" si="121"/>
        <v>804.34999999999991</v>
      </c>
      <c r="D1401" s="16">
        <f t="shared" si="126"/>
        <v>1464.44</v>
      </c>
      <c r="E1401" s="16">
        <f t="shared" si="123"/>
        <v>1467.515324</v>
      </c>
      <c r="F1401" s="11">
        <f t="shared" si="127"/>
        <v>3.0753239999999096</v>
      </c>
      <c r="G1401" s="11">
        <f t="shared" si="128"/>
        <v>807.42532399999982</v>
      </c>
      <c r="H1401" s="17"/>
      <c r="I1401" s="16"/>
      <c r="J1401" s="11"/>
      <c r="K1401" s="11"/>
      <c r="L1401" s="37"/>
    </row>
    <row r="1402" spans="1:12">
      <c r="A1402" s="27">
        <v>37559</v>
      </c>
      <c r="B1402" s="11">
        <v>95.22</v>
      </c>
      <c r="C1402" s="11">
        <f t="shared" si="121"/>
        <v>804.68999999999994</v>
      </c>
      <c r="D1402" s="16">
        <f t="shared" si="126"/>
        <v>1464.78</v>
      </c>
      <c r="E1402" s="16">
        <f t="shared" si="123"/>
        <v>1467.8560379999999</v>
      </c>
      <c r="F1402" s="11">
        <f t="shared" si="127"/>
        <v>3.0760379999999259</v>
      </c>
      <c r="G1402" s="11">
        <f t="shared" si="128"/>
        <v>807.76603799999987</v>
      </c>
      <c r="H1402" s="17"/>
      <c r="I1402" s="16"/>
      <c r="J1402" s="11"/>
      <c r="K1402" s="11"/>
      <c r="L1402" s="37"/>
    </row>
    <row r="1403" spans="1:12">
      <c r="A1403" s="27">
        <v>37560</v>
      </c>
      <c r="B1403" s="11">
        <v>94.9</v>
      </c>
      <c r="C1403" s="11">
        <f t="shared" si="121"/>
        <v>805.01</v>
      </c>
      <c r="D1403" s="16">
        <f t="shared" si="126"/>
        <v>1465.1</v>
      </c>
      <c r="E1403" s="16">
        <f t="shared" si="123"/>
        <v>1468.17671</v>
      </c>
      <c r="F1403" s="11">
        <f t="shared" si="127"/>
        <v>3.0767100000000482</v>
      </c>
      <c r="G1403" s="11">
        <f t="shared" si="128"/>
        <v>808.08671000000004</v>
      </c>
      <c r="H1403" s="17"/>
      <c r="I1403" s="16"/>
      <c r="J1403" s="11"/>
      <c r="K1403" s="11"/>
      <c r="L1403" s="37"/>
    </row>
    <row r="1404" spans="1:12">
      <c r="A1404" s="27">
        <v>37561</v>
      </c>
      <c r="B1404" s="11">
        <v>94.51</v>
      </c>
      <c r="C1404" s="11">
        <f t="shared" si="121"/>
        <v>805.4</v>
      </c>
      <c r="D1404" s="16">
        <f t="shared" si="126"/>
        <v>1465.49</v>
      </c>
      <c r="E1404" s="16">
        <f t="shared" si="123"/>
        <v>1468.5675289999999</v>
      </c>
      <c r="F1404" s="11">
        <f t="shared" si="127"/>
        <v>3.0775289999999131</v>
      </c>
      <c r="G1404" s="11">
        <f t="shared" si="128"/>
        <v>808.47752899999989</v>
      </c>
      <c r="H1404" s="17"/>
      <c r="I1404" s="16"/>
      <c r="J1404" s="11"/>
      <c r="K1404" s="11"/>
      <c r="L1404" s="37"/>
    </row>
    <row r="1405" spans="1:12">
      <c r="A1405" s="27">
        <v>37562</v>
      </c>
      <c r="B1405" s="11">
        <v>94.05</v>
      </c>
      <c r="C1405" s="11">
        <f t="shared" si="121"/>
        <v>805.86</v>
      </c>
      <c r="D1405" s="16">
        <f t="shared" si="126"/>
        <v>1465.95</v>
      </c>
      <c r="E1405" s="16">
        <f t="shared" si="123"/>
        <v>1469.028495</v>
      </c>
      <c r="F1405" s="11">
        <f t="shared" si="127"/>
        <v>3.0784949999999753</v>
      </c>
      <c r="G1405" s="11">
        <f t="shared" si="128"/>
        <v>808.93849499999999</v>
      </c>
      <c r="H1405" s="17"/>
      <c r="I1405" s="16"/>
      <c r="J1405" s="11"/>
      <c r="K1405" s="11"/>
      <c r="L1405" s="37"/>
    </row>
    <row r="1406" spans="1:12">
      <c r="A1406" s="27">
        <v>37563</v>
      </c>
      <c r="B1406" s="11">
        <v>93.64</v>
      </c>
      <c r="C1406" s="11">
        <f t="shared" si="121"/>
        <v>806.27</v>
      </c>
      <c r="D1406" s="16">
        <f t="shared" si="126"/>
        <v>1466.36</v>
      </c>
      <c r="E1406" s="16">
        <f t="shared" si="123"/>
        <v>1469.4393559999999</v>
      </c>
      <c r="F1406" s="11">
        <f t="shared" si="127"/>
        <v>3.0793559999999616</v>
      </c>
      <c r="G1406" s="11">
        <f t="shared" si="128"/>
        <v>809.34935599999994</v>
      </c>
      <c r="H1406" s="17"/>
      <c r="I1406" s="16"/>
      <c r="J1406" s="11"/>
      <c r="K1406" s="11"/>
      <c r="L1406" s="37"/>
    </row>
    <row r="1407" spans="1:12">
      <c r="A1407" s="27">
        <v>37564</v>
      </c>
      <c r="B1407" s="11">
        <v>93.32</v>
      </c>
      <c r="C1407" s="11">
        <f t="shared" si="121"/>
        <v>806.58999999999992</v>
      </c>
      <c r="D1407" s="16">
        <f t="shared" si="126"/>
        <v>1466.68</v>
      </c>
      <c r="E1407" s="16">
        <f t="shared" si="123"/>
        <v>1469.7600280000001</v>
      </c>
      <c r="F1407" s="11">
        <f t="shared" si="127"/>
        <v>3.0800280000000839</v>
      </c>
      <c r="G1407" s="11">
        <f t="shared" si="128"/>
        <v>809.670028</v>
      </c>
      <c r="H1407" s="17"/>
      <c r="I1407" s="16"/>
      <c r="J1407" s="11"/>
      <c r="K1407" s="11"/>
      <c r="L1407" s="37"/>
    </row>
    <row r="1408" spans="1:12">
      <c r="A1408" s="27">
        <v>37565</v>
      </c>
      <c r="B1408" s="17"/>
      <c r="C1408" s="15"/>
      <c r="D1408" s="16"/>
      <c r="E1408" s="16"/>
      <c r="F1408" s="15"/>
      <c r="G1408" s="15"/>
      <c r="H1408" s="17"/>
    </row>
    <row r="1409" spans="1:8">
      <c r="A1409" s="27">
        <v>37566</v>
      </c>
      <c r="B1409" s="17"/>
      <c r="C1409" s="15"/>
      <c r="D1409" s="16"/>
      <c r="E1409" s="16"/>
      <c r="F1409" s="15"/>
      <c r="G1409" s="15"/>
      <c r="H1409" s="17"/>
    </row>
    <row r="1410" spans="1:8">
      <c r="A1410" s="27">
        <v>37567</v>
      </c>
      <c r="B1410" s="17"/>
      <c r="C1410" s="15"/>
      <c r="D1410" s="16"/>
      <c r="E1410" s="16"/>
      <c r="F1410" s="15"/>
      <c r="G1410" s="15"/>
      <c r="H1410" s="17"/>
    </row>
    <row r="1411" spans="1:8">
      <c r="A1411" s="27">
        <v>37568</v>
      </c>
      <c r="B1411" s="17"/>
      <c r="C1411" s="15"/>
      <c r="D1411" s="16"/>
      <c r="E1411" s="16"/>
      <c r="F1411" s="15"/>
      <c r="G1411" s="15"/>
      <c r="H1411" s="17"/>
    </row>
    <row r="1412" spans="1:8">
      <c r="A1412" s="27">
        <v>37569</v>
      </c>
      <c r="B1412" s="17"/>
      <c r="C1412" s="15"/>
      <c r="D1412" s="16"/>
      <c r="E1412" s="16"/>
      <c r="F1412" s="15"/>
      <c r="G1412" s="15"/>
      <c r="H1412" s="17"/>
    </row>
    <row r="1413" spans="1:8">
      <c r="A1413" s="27">
        <v>37570</v>
      </c>
      <c r="B1413" s="17"/>
      <c r="C1413" s="15"/>
      <c r="D1413" s="16"/>
      <c r="E1413" s="16"/>
      <c r="F1413" s="15"/>
      <c r="G1413" s="15"/>
      <c r="H1413" s="17"/>
    </row>
    <row r="1414" spans="1:8">
      <c r="A1414" s="27">
        <v>37571</v>
      </c>
      <c r="B1414" s="17"/>
      <c r="C1414" s="15"/>
      <c r="D1414" s="16"/>
      <c r="E1414" s="16"/>
      <c r="F1414" s="15"/>
      <c r="G1414" s="15"/>
      <c r="H1414" s="17"/>
    </row>
    <row r="1415" spans="1:8">
      <c r="A1415" s="27">
        <v>37572</v>
      </c>
      <c r="B1415" s="17"/>
      <c r="C1415" s="15"/>
      <c r="D1415" s="16"/>
      <c r="E1415" s="16"/>
      <c r="F1415" s="15"/>
      <c r="G1415" s="15"/>
      <c r="H1415" s="17"/>
    </row>
    <row r="1416" spans="1:8">
      <c r="A1416" s="27">
        <v>37573</v>
      </c>
      <c r="B1416" s="17"/>
      <c r="C1416" s="15"/>
      <c r="D1416" s="16"/>
      <c r="E1416" s="16"/>
      <c r="F1416" s="15"/>
      <c r="G1416" s="15"/>
      <c r="H1416" s="17"/>
    </row>
    <row r="1417" spans="1:8">
      <c r="A1417" s="27">
        <v>37574</v>
      </c>
      <c r="B1417" s="17"/>
      <c r="C1417" s="15"/>
      <c r="D1417" s="16"/>
      <c r="E1417" s="16"/>
      <c r="F1417" s="15"/>
      <c r="G1417" s="15"/>
      <c r="H1417" s="17"/>
    </row>
    <row r="1418" spans="1:8">
      <c r="A1418" s="27">
        <v>37575</v>
      </c>
      <c r="B1418" s="17"/>
      <c r="C1418" s="15"/>
      <c r="D1418" s="16"/>
      <c r="E1418" s="16"/>
      <c r="F1418" s="15"/>
      <c r="G1418" s="15"/>
      <c r="H1418" s="17"/>
    </row>
    <row r="1419" spans="1:8">
      <c r="A1419" s="27">
        <v>37576</v>
      </c>
      <c r="B1419" s="17"/>
      <c r="C1419" s="15"/>
      <c r="D1419" s="16"/>
      <c r="E1419" s="16"/>
      <c r="F1419" s="15"/>
      <c r="G1419" s="15"/>
      <c r="H1419" s="17"/>
    </row>
    <row r="1420" spans="1:8">
      <c r="A1420" s="27">
        <v>37577</v>
      </c>
      <c r="B1420" s="17"/>
      <c r="C1420" s="15"/>
      <c r="D1420" s="16"/>
      <c r="E1420" s="16"/>
      <c r="F1420" s="15"/>
      <c r="G1420" s="15"/>
      <c r="H1420" s="17"/>
    </row>
    <row r="1421" spans="1:8">
      <c r="A1421" s="27">
        <v>37578</v>
      </c>
      <c r="B1421" s="17"/>
      <c r="C1421" s="15"/>
      <c r="D1421" s="16"/>
      <c r="E1421" s="16"/>
      <c r="F1421" s="15"/>
      <c r="G1421" s="15"/>
      <c r="H1421" s="17"/>
    </row>
    <row r="1422" spans="1:8">
      <c r="A1422" s="27">
        <v>37579</v>
      </c>
      <c r="B1422" s="17"/>
      <c r="C1422" s="15"/>
      <c r="D1422" s="16"/>
      <c r="E1422" s="16"/>
      <c r="F1422" s="15"/>
      <c r="G1422" s="15"/>
      <c r="H1422" s="17"/>
    </row>
    <row r="1423" spans="1:8">
      <c r="A1423" s="27">
        <v>37580</v>
      </c>
      <c r="B1423" s="17"/>
      <c r="C1423" s="15"/>
      <c r="D1423" s="16"/>
      <c r="E1423" s="16"/>
      <c r="F1423" s="15"/>
      <c r="G1423" s="15"/>
      <c r="H1423" s="17"/>
    </row>
    <row r="1424" spans="1:8">
      <c r="A1424" s="27">
        <v>37581</v>
      </c>
      <c r="B1424" s="17"/>
      <c r="C1424" s="15"/>
      <c r="D1424" s="16"/>
      <c r="E1424" s="16"/>
      <c r="F1424" s="15"/>
      <c r="G1424" s="15"/>
      <c r="H1424" s="17"/>
    </row>
    <row r="1425" spans="1:8">
      <c r="A1425" s="27">
        <v>37582</v>
      </c>
      <c r="B1425" s="17"/>
      <c r="C1425" s="15"/>
      <c r="D1425" s="16"/>
      <c r="E1425" s="16"/>
      <c r="F1425" s="15"/>
      <c r="G1425" s="15"/>
      <c r="H1425" s="17"/>
    </row>
    <row r="1426" spans="1:8">
      <c r="A1426" s="27">
        <v>37583</v>
      </c>
      <c r="B1426" s="17"/>
      <c r="C1426" s="15"/>
      <c r="D1426" s="16"/>
      <c r="E1426" s="16"/>
      <c r="F1426" s="15"/>
      <c r="G1426" s="15"/>
      <c r="H1426" s="17"/>
    </row>
    <row r="1427" spans="1:8">
      <c r="A1427" s="27">
        <v>37584</v>
      </c>
      <c r="B1427" s="17"/>
      <c r="C1427" s="15"/>
      <c r="D1427" s="16"/>
      <c r="E1427" s="16"/>
      <c r="F1427" s="15"/>
      <c r="G1427" s="15"/>
      <c r="H1427" s="17"/>
    </row>
    <row r="1428" spans="1:8">
      <c r="A1428" s="27">
        <v>37585</v>
      </c>
      <c r="B1428" s="17"/>
      <c r="C1428" s="15"/>
      <c r="D1428" s="16"/>
      <c r="E1428" s="16"/>
      <c r="F1428" s="15"/>
      <c r="G1428" s="15"/>
      <c r="H1428" s="17"/>
    </row>
    <row r="1429" spans="1:8">
      <c r="A1429" s="27">
        <v>37586</v>
      </c>
      <c r="B1429" s="17"/>
      <c r="C1429" s="15"/>
      <c r="D1429" s="16"/>
      <c r="E1429" s="16"/>
      <c r="F1429" s="15"/>
      <c r="G1429" s="15"/>
      <c r="H1429" s="17"/>
    </row>
    <row r="1430" spans="1:8">
      <c r="A1430" s="27">
        <v>37587</v>
      </c>
      <c r="B1430" s="17"/>
      <c r="C1430" s="15"/>
      <c r="D1430" s="16"/>
      <c r="E1430" s="16"/>
      <c r="F1430" s="15"/>
      <c r="G1430" s="15"/>
      <c r="H1430" s="17"/>
    </row>
    <row r="1431" spans="1:8">
      <c r="A1431" s="27">
        <v>37588</v>
      </c>
      <c r="B1431" s="17"/>
      <c r="C1431" s="15"/>
      <c r="D1431" s="16"/>
      <c r="E1431" s="16"/>
      <c r="F1431" s="15"/>
      <c r="G1431" s="15"/>
      <c r="H1431" s="17"/>
    </row>
    <row r="1432" spans="1:8">
      <c r="A1432" s="27">
        <v>37589</v>
      </c>
      <c r="B1432" s="17"/>
      <c r="C1432" s="15"/>
      <c r="D1432" s="16"/>
      <c r="E1432" s="16"/>
      <c r="F1432" s="15"/>
      <c r="G1432" s="15"/>
      <c r="H1432" s="17"/>
    </row>
    <row r="1433" spans="1:8">
      <c r="A1433" s="27">
        <v>37590</v>
      </c>
      <c r="B1433" s="17"/>
      <c r="C1433" s="15"/>
      <c r="D1433" s="16"/>
      <c r="E1433" s="16"/>
      <c r="F1433" s="15"/>
      <c r="G1433" s="15"/>
      <c r="H1433" s="17"/>
    </row>
    <row r="1434" spans="1:8">
      <c r="A1434" s="27">
        <v>37591</v>
      </c>
      <c r="B1434" s="17"/>
      <c r="C1434" s="15"/>
      <c r="D1434" s="16"/>
      <c r="E1434" s="16"/>
      <c r="F1434" s="15"/>
      <c r="G1434" s="15"/>
      <c r="H1434" s="17"/>
    </row>
    <row r="1435" spans="1:8">
      <c r="A1435" s="27">
        <v>37592</v>
      </c>
      <c r="B1435" s="17"/>
      <c r="C1435" s="15"/>
      <c r="D1435" s="16"/>
      <c r="E1435" s="16"/>
      <c r="F1435" s="15"/>
      <c r="G1435" s="15"/>
      <c r="H1435" s="17"/>
    </row>
    <row r="1436" spans="1:8">
      <c r="A1436" s="27">
        <v>37593</v>
      </c>
      <c r="B1436" s="17"/>
      <c r="C1436" s="15"/>
      <c r="D1436" s="16"/>
      <c r="E1436" s="16"/>
      <c r="F1436" s="15"/>
      <c r="G1436" s="15"/>
      <c r="H1436" s="17"/>
    </row>
    <row r="1437" spans="1:8">
      <c r="A1437" s="27">
        <v>37594</v>
      </c>
      <c r="B1437" s="17"/>
      <c r="C1437" s="15"/>
      <c r="D1437" s="16"/>
      <c r="E1437" s="16"/>
      <c r="F1437" s="15"/>
      <c r="G1437" s="15"/>
      <c r="H1437" s="17"/>
    </row>
    <row r="1438" spans="1:8">
      <c r="A1438" s="27">
        <v>37595</v>
      </c>
      <c r="B1438" s="17"/>
      <c r="C1438" s="15"/>
      <c r="D1438" s="16"/>
      <c r="E1438" s="16"/>
      <c r="F1438" s="15"/>
      <c r="G1438" s="15"/>
      <c r="H1438" s="17"/>
    </row>
    <row r="1439" spans="1:8">
      <c r="A1439" s="27">
        <v>37596</v>
      </c>
      <c r="B1439" s="17"/>
      <c r="C1439" s="15"/>
      <c r="D1439" s="16"/>
      <c r="E1439" s="16"/>
      <c r="F1439" s="15"/>
      <c r="G1439" s="15"/>
      <c r="H1439" s="17"/>
    </row>
    <row r="1440" spans="1:8">
      <c r="A1440" s="27">
        <v>37597</v>
      </c>
      <c r="B1440" s="17"/>
      <c r="C1440" s="15"/>
      <c r="D1440" s="16"/>
      <c r="E1440" s="16"/>
      <c r="F1440" s="15"/>
      <c r="G1440" s="15"/>
      <c r="H1440" s="17"/>
    </row>
    <row r="1441" spans="1:8">
      <c r="A1441" s="27">
        <v>37598</v>
      </c>
      <c r="B1441" s="17"/>
      <c r="C1441" s="15"/>
      <c r="D1441" s="16"/>
      <c r="E1441" s="16"/>
      <c r="F1441" s="15"/>
      <c r="G1441" s="15"/>
      <c r="H1441" s="17"/>
    </row>
    <row r="1442" spans="1:8">
      <c r="A1442" s="27">
        <v>37599</v>
      </c>
      <c r="B1442" s="17"/>
      <c r="C1442" s="15"/>
      <c r="D1442" s="16"/>
      <c r="E1442" s="16"/>
      <c r="F1442" s="15"/>
      <c r="G1442" s="15"/>
      <c r="H1442" s="17"/>
    </row>
    <row r="1443" spans="1:8">
      <c r="A1443" s="27">
        <v>37600</v>
      </c>
      <c r="B1443" s="17"/>
      <c r="C1443" s="15"/>
      <c r="D1443" s="16"/>
      <c r="E1443" s="16"/>
      <c r="F1443" s="15"/>
      <c r="G1443" s="15"/>
      <c r="H1443" s="17"/>
    </row>
    <row r="1444" spans="1:8">
      <c r="A1444" s="27">
        <v>37601</v>
      </c>
      <c r="B1444" s="17"/>
      <c r="C1444" s="15"/>
      <c r="D1444" s="16"/>
      <c r="E1444" s="16"/>
      <c r="F1444" s="15"/>
      <c r="G1444" s="15"/>
      <c r="H1444" s="17"/>
    </row>
    <row r="1445" spans="1:8">
      <c r="A1445" s="27">
        <v>37602</v>
      </c>
      <c r="B1445" s="17"/>
      <c r="C1445" s="15"/>
      <c r="D1445" s="16"/>
      <c r="E1445" s="16"/>
      <c r="F1445" s="15"/>
      <c r="G1445" s="15"/>
      <c r="H1445" s="17"/>
    </row>
    <row r="1446" spans="1:8">
      <c r="A1446" s="27">
        <v>37603</v>
      </c>
      <c r="B1446" s="17"/>
      <c r="C1446" s="15"/>
      <c r="D1446" s="16"/>
      <c r="E1446" s="16"/>
      <c r="F1446" s="15"/>
      <c r="G1446" s="15"/>
      <c r="H1446" s="17"/>
    </row>
    <row r="1447" spans="1:8">
      <c r="A1447" s="27">
        <v>37604</v>
      </c>
      <c r="B1447" s="17"/>
      <c r="C1447" s="15"/>
      <c r="D1447" s="16"/>
      <c r="E1447" s="16"/>
      <c r="F1447" s="15"/>
      <c r="G1447" s="15"/>
      <c r="H1447" s="17"/>
    </row>
    <row r="1448" spans="1:8">
      <c r="A1448" s="27">
        <v>37605</v>
      </c>
      <c r="B1448" s="17"/>
      <c r="C1448" s="15"/>
      <c r="D1448" s="16"/>
      <c r="E1448" s="16"/>
      <c r="F1448" s="15"/>
      <c r="G1448" s="15"/>
      <c r="H1448" s="17"/>
    </row>
    <row r="1449" spans="1:8">
      <c r="A1449" s="27">
        <v>37606</v>
      </c>
      <c r="B1449" s="17"/>
      <c r="C1449" s="15"/>
      <c r="D1449" s="16"/>
      <c r="E1449" s="16"/>
      <c r="F1449" s="15"/>
      <c r="G1449" s="15"/>
      <c r="H1449" s="17"/>
    </row>
    <row r="1450" spans="1:8">
      <c r="A1450" s="27">
        <v>37607</v>
      </c>
      <c r="B1450" s="17"/>
      <c r="C1450" s="15"/>
      <c r="D1450" s="16"/>
      <c r="E1450" s="16"/>
      <c r="F1450" s="15"/>
      <c r="G1450" s="15"/>
      <c r="H1450" s="17"/>
    </row>
    <row r="1451" spans="1:8">
      <c r="A1451" s="27">
        <v>37608</v>
      </c>
      <c r="B1451" s="17"/>
      <c r="C1451" s="15"/>
      <c r="D1451" s="16"/>
      <c r="E1451" s="16"/>
      <c r="F1451" s="15"/>
      <c r="G1451" s="15"/>
      <c r="H1451" s="17"/>
    </row>
    <row r="1452" spans="1:8">
      <c r="A1452" s="27">
        <v>37609</v>
      </c>
      <c r="B1452" s="17"/>
      <c r="C1452" s="15"/>
      <c r="D1452" s="16"/>
      <c r="E1452" s="16"/>
      <c r="F1452" s="15"/>
      <c r="G1452" s="15"/>
      <c r="H1452" s="17"/>
    </row>
    <row r="1453" spans="1:8">
      <c r="A1453" s="27">
        <v>37610</v>
      </c>
      <c r="B1453" s="17"/>
      <c r="C1453" s="15"/>
      <c r="D1453" s="16"/>
      <c r="E1453" s="16"/>
      <c r="F1453" s="15"/>
      <c r="G1453" s="15"/>
      <c r="H1453" s="17"/>
    </row>
    <row r="1454" spans="1:8">
      <c r="A1454" s="27">
        <v>37611</v>
      </c>
      <c r="B1454" s="17"/>
      <c r="C1454" s="15"/>
      <c r="D1454" s="16"/>
      <c r="E1454" s="16"/>
      <c r="F1454" s="15"/>
      <c r="G1454" s="15"/>
      <c r="H1454" s="17"/>
    </row>
    <row r="1455" spans="1:8">
      <c r="A1455" s="27">
        <v>37612</v>
      </c>
      <c r="B1455" s="17"/>
      <c r="C1455" s="15"/>
      <c r="D1455" s="16"/>
      <c r="E1455" s="16"/>
      <c r="F1455" s="15"/>
      <c r="G1455" s="15"/>
      <c r="H1455" s="17"/>
    </row>
    <row r="1456" spans="1:8">
      <c r="A1456" s="27">
        <v>37613</v>
      </c>
      <c r="B1456" s="17"/>
      <c r="C1456" s="15"/>
      <c r="D1456" s="16"/>
      <c r="E1456" s="16"/>
      <c r="F1456" s="15"/>
      <c r="G1456" s="15"/>
      <c r="H1456" s="17"/>
    </row>
    <row r="1457" spans="1:12">
      <c r="A1457" s="27">
        <v>37614</v>
      </c>
      <c r="B1457" s="17"/>
      <c r="C1457" s="15"/>
      <c r="D1457" s="16"/>
      <c r="E1457" s="16"/>
      <c r="F1457" s="15"/>
      <c r="G1457" s="15"/>
      <c r="H1457" s="17"/>
    </row>
    <row r="1458" spans="1:12">
      <c r="A1458" s="27">
        <v>37615</v>
      </c>
      <c r="B1458" s="17"/>
      <c r="C1458" s="15"/>
      <c r="D1458" s="16"/>
      <c r="E1458" s="16"/>
      <c r="F1458" s="15"/>
      <c r="G1458" s="15"/>
      <c r="H1458" s="17"/>
    </row>
    <row r="1459" spans="1:12">
      <c r="A1459" s="27">
        <v>37616</v>
      </c>
      <c r="B1459" s="17"/>
      <c r="C1459" s="15"/>
      <c r="D1459" s="16"/>
      <c r="E1459" s="16"/>
      <c r="F1459" s="15"/>
      <c r="G1459" s="15"/>
      <c r="H1459" s="17"/>
    </row>
    <row r="1460" spans="1:12">
      <c r="A1460" s="27">
        <v>37617</v>
      </c>
      <c r="B1460" s="17"/>
      <c r="C1460" s="15"/>
      <c r="D1460" s="16"/>
      <c r="E1460" s="16"/>
      <c r="F1460" s="15"/>
      <c r="G1460" s="15"/>
      <c r="H1460" s="17"/>
    </row>
    <row r="1461" spans="1:12">
      <c r="A1461" s="27">
        <v>37618</v>
      </c>
      <c r="B1461" s="17"/>
      <c r="C1461" s="15"/>
      <c r="D1461" s="16"/>
      <c r="E1461" s="16"/>
      <c r="F1461" s="15"/>
      <c r="G1461" s="15"/>
      <c r="H1461" s="17"/>
    </row>
    <row r="1462" spans="1:12">
      <c r="A1462" s="27">
        <v>37619</v>
      </c>
      <c r="B1462" s="17"/>
      <c r="C1462" s="15"/>
      <c r="D1462" s="16"/>
      <c r="E1462" s="16"/>
      <c r="F1462" s="15"/>
      <c r="G1462" s="15"/>
      <c r="H1462" s="17"/>
    </row>
    <row r="1463" spans="1:12">
      <c r="A1463" s="27">
        <v>37620</v>
      </c>
      <c r="B1463" s="17"/>
      <c r="C1463" s="15"/>
      <c r="D1463" s="16"/>
      <c r="E1463" s="16"/>
      <c r="F1463" s="15"/>
      <c r="G1463" s="15"/>
      <c r="H1463" s="17"/>
    </row>
    <row r="1464" spans="1:12">
      <c r="A1464" s="27">
        <v>37621</v>
      </c>
      <c r="B1464" s="17"/>
      <c r="C1464" s="15"/>
      <c r="D1464" s="16"/>
      <c r="E1464" s="16"/>
      <c r="F1464" s="15"/>
      <c r="G1464" s="15"/>
      <c r="H1464" s="17"/>
    </row>
    <row r="1465" spans="1:12">
      <c r="A1465" s="27">
        <v>37622</v>
      </c>
      <c r="B1465" s="17"/>
      <c r="C1465" s="15"/>
      <c r="D1465" s="16"/>
      <c r="E1465" s="16"/>
      <c r="F1465" s="15"/>
      <c r="G1465" s="15"/>
      <c r="H1465" s="17"/>
    </row>
    <row r="1466" spans="1:12">
      <c r="A1466" s="27">
        <v>37623</v>
      </c>
      <c r="B1466" s="17"/>
      <c r="C1466" s="15"/>
      <c r="D1466" s="16"/>
      <c r="E1466" s="16"/>
      <c r="F1466" s="15"/>
      <c r="G1466" s="15"/>
      <c r="H1466" s="17"/>
    </row>
    <row r="1467" spans="1:12">
      <c r="A1467" s="27">
        <v>37624</v>
      </c>
      <c r="B1467" s="17"/>
      <c r="C1467" s="15"/>
      <c r="D1467" s="16"/>
      <c r="E1467" s="16"/>
      <c r="F1467" s="15"/>
      <c r="G1467" s="15"/>
      <c r="H1467" s="17"/>
    </row>
    <row r="1468" spans="1:12">
      <c r="A1468" s="27">
        <v>37625</v>
      </c>
      <c r="B1468" s="17"/>
      <c r="C1468" s="15"/>
      <c r="D1468" s="16"/>
      <c r="E1468" s="16"/>
      <c r="F1468" s="15"/>
      <c r="G1468" s="15"/>
      <c r="H1468" s="17"/>
    </row>
    <row r="1469" spans="1:12">
      <c r="A1469" s="27">
        <v>37626</v>
      </c>
      <c r="B1469" s="17"/>
      <c r="C1469" s="15"/>
      <c r="D1469" s="16"/>
      <c r="E1469" s="16"/>
      <c r="F1469" s="15"/>
      <c r="G1469" s="15"/>
      <c r="H1469" s="17"/>
    </row>
    <row r="1470" spans="1:12">
      <c r="A1470" s="27">
        <v>37627</v>
      </c>
      <c r="B1470" s="17"/>
      <c r="C1470" s="15"/>
      <c r="D1470" s="16"/>
      <c r="E1470" s="16"/>
      <c r="F1470" s="15"/>
      <c r="G1470" s="15"/>
      <c r="H1470" s="17"/>
    </row>
    <row r="1471" spans="1:12">
      <c r="A1471" s="27">
        <v>37628</v>
      </c>
      <c r="B1471" s="17"/>
      <c r="C1471" s="15"/>
      <c r="D1471" s="16"/>
      <c r="E1471" s="16"/>
      <c r="F1471" s="15"/>
      <c r="G1471" s="15"/>
      <c r="H1471" s="17"/>
    </row>
    <row r="1472" spans="1:12">
      <c r="A1472" s="27">
        <v>37629</v>
      </c>
      <c r="B1472" s="11">
        <v>89.57</v>
      </c>
      <c r="C1472" s="11">
        <f t="shared" ref="C1472:C1535" si="129">899.91-B1472</f>
        <v>810.33999999999992</v>
      </c>
      <c r="D1472" s="16">
        <f t="shared" ref="D1472:D1535" si="130">1560-B1472</f>
        <v>1470.43</v>
      </c>
      <c r="E1472" s="16">
        <f t="shared" ref="E1472:E1535" si="131">D1472*1.0021</f>
        <v>1473.5179030000002</v>
      </c>
      <c r="F1472" s="11">
        <f t="shared" ref="F1472:F1535" si="132">G1472-C1472</f>
        <v>3.0879030000000967</v>
      </c>
      <c r="G1472" s="11">
        <f t="shared" ref="G1472:G1535" si="133">C1472+(E1472-D1472)</f>
        <v>813.42790300000001</v>
      </c>
      <c r="H1472" s="17"/>
      <c r="I1472" s="16"/>
      <c r="J1472" s="11"/>
      <c r="K1472" s="11"/>
      <c r="L1472" s="37"/>
    </row>
    <row r="1473" spans="1:12">
      <c r="A1473" s="27">
        <v>37630</v>
      </c>
      <c r="B1473" s="11">
        <v>89.46</v>
      </c>
      <c r="C1473" s="11">
        <f t="shared" si="129"/>
        <v>810.44999999999993</v>
      </c>
      <c r="D1473" s="16">
        <f t="shared" si="130"/>
        <v>1470.54</v>
      </c>
      <c r="E1473" s="16">
        <f t="shared" si="131"/>
        <v>1473.628134</v>
      </c>
      <c r="F1473" s="11">
        <f t="shared" si="132"/>
        <v>3.0881340000000819</v>
      </c>
      <c r="G1473" s="11">
        <f t="shared" si="133"/>
        <v>813.53813400000001</v>
      </c>
      <c r="H1473" s="17"/>
      <c r="I1473" s="16"/>
      <c r="J1473" s="11"/>
      <c r="K1473" s="11"/>
      <c r="L1473" s="37"/>
    </row>
    <row r="1474" spans="1:12">
      <c r="A1474" s="27">
        <v>37631</v>
      </c>
      <c r="B1474" s="11">
        <v>89.77</v>
      </c>
      <c r="C1474" s="11">
        <f t="shared" si="129"/>
        <v>810.14</v>
      </c>
      <c r="D1474" s="16">
        <f t="shared" si="130"/>
        <v>1470.23</v>
      </c>
      <c r="E1474" s="16">
        <f t="shared" si="131"/>
        <v>1473.317483</v>
      </c>
      <c r="F1474" s="11">
        <f t="shared" si="132"/>
        <v>3.0874830000000202</v>
      </c>
      <c r="G1474" s="11">
        <f t="shared" si="133"/>
        <v>813.22748300000001</v>
      </c>
      <c r="H1474" s="17"/>
      <c r="I1474" s="16"/>
      <c r="J1474" s="11"/>
      <c r="K1474" s="11"/>
      <c r="L1474" s="37"/>
    </row>
    <row r="1475" spans="1:12">
      <c r="A1475" s="27">
        <v>37632</v>
      </c>
      <c r="B1475" s="11">
        <v>89.85</v>
      </c>
      <c r="C1475" s="11">
        <f t="shared" si="129"/>
        <v>810.06</v>
      </c>
      <c r="D1475" s="16">
        <f t="shared" si="130"/>
        <v>1470.15</v>
      </c>
      <c r="E1475" s="16">
        <f t="shared" si="131"/>
        <v>1473.2373150000001</v>
      </c>
      <c r="F1475" s="11">
        <f t="shared" si="132"/>
        <v>3.0873149999999896</v>
      </c>
      <c r="G1475" s="11">
        <f t="shared" si="133"/>
        <v>813.14731499999994</v>
      </c>
      <c r="H1475" s="17"/>
      <c r="I1475" s="16"/>
      <c r="J1475" s="11"/>
      <c r="K1475" s="11"/>
      <c r="L1475" s="37"/>
    </row>
    <row r="1476" spans="1:12">
      <c r="A1476" s="27">
        <v>37633</v>
      </c>
      <c r="B1476" s="11">
        <v>89.9</v>
      </c>
      <c r="C1476" s="11">
        <f t="shared" si="129"/>
        <v>810.01</v>
      </c>
      <c r="D1476" s="16">
        <f t="shared" si="130"/>
        <v>1470.1</v>
      </c>
      <c r="E1476" s="16">
        <f t="shared" si="131"/>
        <v>1473.1872099999998</v>
      </c>
      <c r="F1476" s="11">
        <f t="shared" si="132"/>
        <v>3.0872099999999136</v>
      </c>
      <c r="G1476" s="11">
        <f t="shared" si="133"/>
        <v>813.0972099999999</v>
      </c>
      <c r="H1476" s="17"/>
      <c r="I1476" s="16"/>
      <c r="J1476" s="11"/>
      <c r="K1476" s="11"/>
      <c r="L1476" s="37"/>
    </row>
    <row r="1477" spans="1:12">
      <c r="A1477" s="27">
        <v>37634</v>
      </c>
      <c r="B1477" s="11">
        <v>89.82</v>
      </c>
      <c r="C1477" s="11">
        <f t="shared" si="129"/>
        <v>810.08999999999992</v>
      </c>
      <c r="D1477" s="16">
        <f t="shared" si="130"/>
        <v>1470.18</v>
      </c>
      <c r="E1477" s="16">
        <f t="shared" si="131"/>
        <v>1473.267378</v>
      </c>
      <c r="F1477" s="11">
        <f t="shared" si="132"/>
        <v>3.0873779999999442</v>
      </c>
      <c r="G1477" s="11">
        <f t="shared" si="133"/>
        <v>813.17737799999986</v>
      </c>
      <c r="H1477" s="17"/>
      <c r="I1477" s="16"/>
      <c r="J1477" s="11"/>
      <c r="K1477" s="11"/>
      <c r="L1477" s="37"/>
    </row>
    <row r="1478" spans="1:12">
      <c r="A1478" s="27">
        <v>37635</v>
      </c>
      <c r="B1478" s="11">
        <v>89.7</v>
      </c>
      <c r="C1478" s="11">
        <f t="shared" si="129"/>
        <v>810.20999999999992</v>
      </c>
      <c r="D1478" s="16">
        <f t="shared" si="130"/>
        <v>1470.3</v>
      </c>
      <c r="E1478" s="16">
        <f t="shared" si="131"/>
        <v>1473.3876299999999</v>
      </c>
      <c r="F1478" s="11">
        <f t="shared" si="132"/>
        <v>3.0876299999999901</v>
      </c>
      <c r="G1478" s="11">
        <f t="shared" si="133"/>
        <v>813.29762999999991</v>
      </c>
      <c r="H1478" s="17"/>
      <c r="I1478" s="16"/>
      <c r="J1478" s="11"/>
      <c r="K1478" s="11"/>
      <c r="L1478" s="37"/>
    </row>
    <row r="1479" spans="1:12">
      <c r="A1479" s="27">
        <v>37636</v>
      </c>
      <c r="B1479" s="11">
        <v>89.62</v>
      </c>
      <c r="C1479" s="11">
        <f t="shared" si="129"/>
        <v>810.29</v>
      </c>
      <c r="D1479" s="16">
        <f t="shared" si="130"/>
        <v>1470.38</v>
      </c>
      <c r="E1479" s="16">
        <f t="shared" si="131"/>
        <v>1473.4677980000001</v>
      </c>
      <c r="F1479" s="11">
        <f t="shared" si="132"/>
        <v>3.0877980000000207</v>
      </c>
      <c r="G1479" s="11">
        <f t="shared" si="133"/>
        <v>813.37779799999998</v>
      </c>
      <c r="H1479" s="17"/>
      <c r="I1479" s="16"/>
      <c r="J1479" s="11"/>
      <c r="K1479" s="11"/>
      <c r="L1479" s="37"/>
    </row>
    <row r="1480" spans="1:12">
      <c r="A1480" s="27">
        <v>37637</v>
      </c>
      <c r="B1480" s="11">
        <v>89.73</v>
      </c>
      <c r="C1480" s="11">
        <f t="shared" si="129"/>
        <v>810.18</v>
      </c>
      <c r="D1480" s="16">
        <f t="shared" si="130"/>
        <v>1470.27</v>
      </c>
      <c r="E1480" s="16">
        <f t="shared" si="131"/>
        <v>1473.357567</v>
      </c>
      <c r="F1480" s="11">
        <f t="shared" si="132"/>
        <v>3.0875670000000355</v>
      </c>
      <c r="G1480" s="11">
        <f t="shared" si="133"/>
        <v>813.26756699999999</v>
      </c>
      <c r="H1480" s="17"/>
      <c r="I1480" s="16"/>
      <c r="J1480" s="11"/>
      <c r="K1480" s="11"/>
      <c r="L1480" s="37"/>
    </row>
    <row r="1481" spans="1:12">
      <c r="A1481" s="27">
        <v>37638</v>
      </c>
      <c r="B1481" s="11">
        <v>89.77</v>
      </c>
      <c r="C1481" s="11">
        <f t="shared" si="129"/>
        <v>810.14</v>
      </c>
      <c r="D1481" s="16">
        <f t="shared" si="130"/>
        <v>1470.23</v>
      </c>
      <c r="E1481" s="16">
        <f t="shared" si="131"/>
        <v>1473.317483</v>
      </c>
      <c r="F1481" s="11">
        <f t="shared" si="132"/>
        <v>3.0874830000000202</v>
      </c>
      <c r="G1481" s="11">
        <f t="shared" si="133"/>
        <v>813.22748300000001</v>
      </c>
      <c r="H1481" s="17"/>
      <c r="I1481" s="16"/>
      <c r="J1481" s="11"/>
      <c r="K1481" s="11"/>
      <c r="L1481" s="37"/>
    </row>
    <row r="1482" spans="1:12">
      <c r="A1482" s="27">
        <v>37639</v>
      </c>
      <c r="B1482" s="11">
        <v>89.65</v>
      </c>
      <c r="C1482" s="11">
        <f t="shared" si="129"/>
        <v>810.26</v>
      </c>
      <c r="D1482" s="16">
        <f t="shared" si="130"/>
        <v>1470.35</v>
      </c>
      <c r="E1482" s="16">
        <f t="shared" si="131"/>
        <v>1473.437735</v>
      </c>
      <c r="F1482" s="11">
        <f t="shared" si="132"/>
        <v>3.0877350000000661</v>
      </c>
      <c r="G1482" s="11">
        <f t="shared" si="133"/>
        <v>813.34773500000006</v>
      </c>
      <c r="H1482" s="17"/>
      <c r="I1482" s="16"/>
      <c r="J1482" s="11"/>
      <c r="K1482" s="11"/>
      <c r="L1482" s="37"/>
    </row>
    <row r="1483" spans="1:12">
      <c r="A1483" s="27">
        <v>37640</v>
      </c>
      <c r="B1483" s="11">
        <v>89.57</v>
      </c>
      <c r="C1483" s="11">
        <f t="shared" si="129"/>
        <v>810.33999999999992</v>
      </c>
      <c r="D1483" s="16">
        <f t="shared" si="130"/>
        <v>1470.43</v>
      </c>
      <c r="E1483" s="16">
        <f t="shared" si="131"/>
        <v>1473.5179030000002</v>
      </c>
      <c r="F1483" s="11">
        <f t="shared" si="132"/>
        <v>3.0879030000000967</v>
      </c>
      <c r="G1483" s="11">
        <f t="shared" si="133"/>
        <v>813.42790300000001</v>
      </c>
      <c r="H1483" s="17"/>
      <c r="I1483" s="16"/>
      <c r="J1483" s="11"/>
      <c r="K1483" s="11"/>
      <c r="L1483" s="37"/>
    </row>
    <row r="1484" spans="1:12">
      <c r="A1484" s="27">
        <v>37641</v>
      </c>
      <c r="B1484" s="11">
        <v>89.47</v>
      </c>
      <c r="C1484" s="11">
        <f t="shared" si="129"/>
        <v>810.43999999999994</v>
      </c>
      <c r="D1484" s="16">
        <f t="shared" si="130"/>
        <v>1470.53</v>
      </c>
      <c r="E1484" s="16">
        <f t="shared" si="131"/>
        <v>1473.618113</v>
      </c>
      <c r="F1484" s="11">
        <f t="shared" si="132"/>
        <v>3.0881130000000212</v>
      </c>
      <c r="G1484" s="11">
        <f t="shared" si="133"/>
        <v>813.52811299999996</v>
      </c>
      <c r="H1484" s="17"/>
      <c r="I1484" s="16"/>
      <c r="J1484" s="11"/>
      <c r="K1484" s="11"/>
      <c r="L1484" s="37"/>
    </row>
    <row r="1485" spans="1:12">
      <c r="A1485" s="27">
        <v>37642</v>
      </c>
      <c r="B1485" s="11">
        <v>89.5</v>
      </c>
      <c r="C1485" s="11">
        <f t="shared" si="129"/>
        <v>810.41</v>
      </c>
      <c r="D1485" s="16">
        <f t="shared" si="130"/>
        <v>1470.5</v>
      </c>
      <c r="E1485" s="16">
        <f t="shared" si="131"/>
        <v>1473.5880500000001</v>
      </c>
      <c r="F1485" s="11">
        <f t="shared" si="132"/>
        <v>3.0880500000000666</v>
      </c>
      <c r="G1485" s="11">
        <f t="shared" si="133"/>
        <v>813.49805000000003</v>
      </c>
      <c r="H1485" s="17"/>
      <c r="I1485" s="16"/>
      <c r="J1485" s="11"/>
      <c r="K1485" s="11"/>
      <c r="L1485" s="37"/>
    </row>
    <row r="1486" spans="1:12">
      <c r="A1486" s="27">
        <v>37643</v>
      </c>
      <c r="B1486" s="11">
        <v>89.77</v>
      </c>
      <c r="C1486" s="11">
        <f t="shared" si="129"/>
        <v>810.14</v>
      </c>
      <c r="D1486" s="16">
        <f t="shared" si="130"/>
        <v>1470.23</v>
      </c>
      <c r="E1486" s="16">
        <f t="shared" si="131"/>
        <v>1473.317483</v>
      </c>
      <c r="F1486" s="11">
        <f t="shared" si="132"/>
        <v>3.0874830000000202</v>
      </c>
      <c r="G1486" s="11">
        <f t="shared" si="133"/>
        <v>813.22748300000001</v>
      </c>
      <c r="H1486" s="17"/>
      <c r="I1486" s="16"/>
      <c r="J1486" s="11"/>
      <c r="K1486" s="11"/>
      <c r="L1486" s="37"/>
    </row>
    <row r="1487" spans="1:12">
      <c r="A1487" s="27">
        <v>37644</v>
      </c>
      <c r="B1487" s="11">
        <v>90.12</v>
      </c>
      <c r="C1487" s="11">
        <f t="shared" si="129"/>
        <v>809.79</v>
      </c>
      <c r="D1487" s="16">
        <f t="shared" si="130"/>
        <v>1469.88</v>
      </c>
      <c r="E1487" s="16">
        <f t="shared" si="131"/>
        <v>1472.9667480000001</v>
      </c>
      <c r="F1487" s="11">
        <f t="shared" si="132"/>
        <v>3.0867479999999432</v>
      </c>
      <c r="G1487" s="11">
        <f t="shared" si="133"/>
        <v>812.87674799999991</v>
      </c>
      <c r="H1487" s="17"/>
      <c r="I1487" s="16"/>
      <c r="J1487" s="11"/>
      <c r="K1487" s="11"/>
      <c r="L1487" s="37"/>
    </row>
    <row r="1488" spans="1:12">
      <c r="A1488" s="27">
        <v>37645</v>
      </c>
      <c r="B1488" s="11">
        <v>90.09</v>
      </c>
      <c r="C1488" s="11">
        <f t="shared" si="129"/>
        <v>809.81999999999994</v>
      </c>
      <c r="D1488" s="16">
        <f t="shared" si="130"/>
        <v>1469.91</v>
      </c>
      <c r="E1488" s="16">
        <f t="shared" si="131"/>
        <v>1472.996811</v>
      </c>
      <c r="F1488" s="11">
        <f t="shared" si="132"/>
        <v>3.0868109999998978</v>
      </c>
      <c r="G1488" s="11">
        <f t="shared" si="133"/>
        <v>812.90681099999983</v>
      </c>
      <c r="H1488" s="17"/>
      <c r="I1488" s="16"/>
      <c r="J1488" s="11"/>
      <c r="K1488" s="11"/>
      <c r="L1488" s="37"/>
    </row>
    <row r="1489" spans="1:12">
      <c r="A1489" s="27">
        <v>37646</v>
      </c>
      <c r="B1489" s="11">
        <v>89.96</v>
      </c>
      <c r="C1489" s="11">
        <f t="shared" si="129"/>
        <v>809.94999999999993</v>
      </c>
      <c r="D1489" s="16">
        <f t="shared" si="130"/>
        <v>1470.04</v>
      </c>
      <c r="E1489" s="16">
        <f t="shared" si="131"/>
        <v>1473.127084</v>
      </c>
      <c r="F1489" s="11">
        <f t="shared" si="132"/>
        <v>3.0870840000000044</v>
      </c>
      <c r="G1489" s="11">
        <f t="shared" si="133"/>
        <v>813.03708399999994</v>
      </c>
      <c r="H1489" s="17"/>
      <c r="I1489" s="16"/>
      <c r="J1489" s="11"/>
      <c r="K1489" s="11"/>
      <c r="L1489" s="37"/>
    </row>
    <row r="1490" spans="1:12">
      <c r="A1490" s="27">
        <v>37647</v>
      </c>
      <c r="B1490" s="11">
        <v>90.04</v>
      </c>
      <c r="C1490" s="11">
        <f t="shared" si="129"/>
        <v>809.87</v>
      </c>
      <c r="D1490" s="16">
        <f t="shared" si="130"/>
        <v>1469.96</v>
      </c>
      <c r="E1490" s="16">
        <f t="shared" si="131"/>
        <v>1473.046916</v>
      </c>
      <c r="F1490" s="11">
        <f t="shared" si="132"/>
        <v>3.0869159999999738</v>
      </c>
      <c r="G1490" s="11">
        <f t="shared" si="133"/>
        <v>812.95691599999998</v>
      </c>
      <c r="H1490" s="17"/>
      <c r="I1490" s="16"/>
      <c r="J1490" s="11"/>
      <c r="K1490" s="11"/>
      <c r="L1490" s="37"/>
    </row>
    <row r="1491" spans="1:12">
      <c r="A1491" s="27">
        <v>37648</v>
      </c>
      <c r="B1491" s="11">
        <v>90.07</v>
      </c>
      <c r="C1491" s="11">
        <f t="shared" si="129"/>
        <v>809.83999999999992</v>
      </c>
      <c r="D1491" s="16">
        <f t="shared" si="130"/>
        <v>1469.93</v>
      </c>
      <c r="E1491" s="16">
        <f t="shared" si="131"/>
        <v>1473.0168530000001</v>
      </c>
      <c r="F1491" s="11">
        <f t="shared" si="132"/>
        <v>3.0868530000000192</v>
      </c>
      <c r="G1491" s="11">
        <f t="shared" si="133"/>
        <v>812.92685299999994</v>
      </c>
      <c r="H1491" s="17"/>
      <c r="I1491" s="16"/>
      <c r="J1491" s="11"/>
      <c r="K1491" s="11"/>
      <c r="L1491" s="37"/>
    </row>
    <row r="1492" spans="1:12">
      <c r="A1492" s="27">
        <v>37649</v>
      </c>
      <c r="B1492" s="11">
        <v>90.02</v>
      </c>
      <c r="C1492" s="11">
        <f t="shared" si="129"/>
        <v>809.89</v>
      </c>
      <c r="D1492" s="16">
        <f t="shared" si="130"/>
        <v>1469.98</v>
      </c>
      <c r="E1492" s="16">
        <f t="shared" si="131"/>
        <v>1473.0669580000001</v>
      </c>
      <c r="F1492" s="11">
        <f t="shared" si="132"/>
        <v>3.0869580000000951</v>
      </c>
      <c r="G1492" s="11">
        <f t="shared" si="133"/>
        <v>812.97695800000008</v>
      </c>
      <c r="H1492" s="17"/>
      <c r="I1492" s="16"/>
      <c r="J1492" s="11"/>
      <c r="K1492" s="11"/>
      <c r="L1492" s="37"/>
    </row>
    <row r="1493" spans="1:12">
      <c r="A1493" s="27">
        <v>37650</v>
      </c>
      <c r="B1493" s="11">
        <v>90.15</v>
      </c>
      <c r="C1493" s="11">
        <f t="shared" si="129"/>
        <v>809.76</v>
      </c>
      <c r="D1493" s="16">
        <f t="shared" si="130"/>
        <v>1469.85</v>
      </c>
      <c r="E1493" s="16">
        <f t="shared" si="131"/>
        <v>1472.9366849999999</v>
      </c>
      <c r="F1493" s="11">
        <f t="shared" si="132"/>
        <v>3.0866849999999886</v>
      </c>
      <c r="G1493" s="11">
        <f t="shared" si="133"/>
        <v>812.84668499999998</v>
      </c>
      <c r="H1493" s="17"/>
      <c r="I1493" s="16"/>
      <c r="J1493" s="11"/>
      <c r="K1493" s="11"/>
      <c r="L1493" s="37"/>
    </row>
    <row r="1494" spans="1:12">
      <c r="A1494" s="27">
        <v>37651</v>
      </c>
      <c r="B1494" s="11">
        <v>90.26</v>
      </c>
      <c r="C1494" s="11">
        <f t="shared" si="129"/>
        <v>809.65</v>
      </c>
      <c r="D1494" s="16">
        <f t="shared" si="130"/>
        <v>1469.74</v>
      </c>
      <c r="E1494" s="16">
        <f t="shared" si="131"/>
        <v>1472.826454</v>
      </c>
      <c r="F1494" s="11">
        <f t="shared" si="132"/>
        <v>3.0864540000000034</v>
      </c>
      <c r="G1494" s="11">
        <f t="shared" si="133"/>
        <v>812.73645399999998</v>
      </c>
      <c r="H1494" s="17"/>
      <c r="I1494" s="16"/>
      <c r="J1494" s="11"/>
      <c r="K1494" s="11"/>
      <c r="L1494" s="37"/>
    </row>
    <row r="1495" spans="1:12">
      <c r="A1495" s="27">
        <v>37652</v>
      </c>
      <c r="B1495" s="11">
        <v>90.39</v>
      </c>
      <c r="C1495" s="11">
        <f t="shared" si="129"/>
        <v>809.52</v>
      </c>
      <c r="D1495" s="16">
        <f t="shared" si="130"/>
        <v>1469.61</v>
      </c>
      <c r="E1495" s="16">
        <f t="shared" si="131"/>
        <v>1472.6961809999998</v>
      </c>
      <c r="F1495" s="11">
        <f t="shared" si="132"/>
        <v>3.0861809999998968</v>
      </c>
      <c r="G1495" s="11">
        <f t="shared" si="133"/>
        <v>812.60618099999988</v>
      </c>
      <c r="H1495" s="17"/>
      <c r="I1495" s="16"/>
      <c r="J1495" s="11"/>
      <c r="K1495" s="11"/>
      <c r="L1495" s="37"/>
    </row>
    <row r="1496" spans="1:12">
      <c r="A1496" s="27">
        <v>37653</v>
      </c>
      <c r="B1496" s="11">
        <v>90.5</v>
      </c>
      <c r="C1496" s="11">
        <f t="shared" si="129"/>
        <v>809.41</v>
      </c>
      <c r="D1496" s="16">
        <f t="shared" si="130"/>
        <v>1469.5</v>
      </c>
      <c r="E1496" s="16">
        <f t="shared" si="131"/>
        <v>1472.5859499999999</v>
      </c>
      <c r="F1496" s="11">
        <f t="shared" si="132"/>
        <v>3.0859499999999116</v>
      </c>
      <c r="G1496" s="11">
        <f t="shared" si="133"/>
        <v>812.49594999999988</v>
      </c>
      <c r="H1496" s="17"/>
      <c r="I1496" s="16"/>
      <c r="J1496" s="11"/>
      <c r="K1496" s="11"/>
      <c r="L1496" s="37"/>
    </row>
    <row r="1497" spans="1:12">
      <c r="A1497" s="27">
        <v>37654</v>
      </c>
      <c r="B1497" s="11">
        <v>90.39</v>
      </c>
      <c r="C1497" s="11">
        <f t="shared" si="129"/>
        <v>809.52</v>
      </c>
      <c r="D1497" s="16">
        <f t="shared" si="130"/>
        <v>1469.61</v>
      </c>
      <c r="E1497" s="16">
        <f t="shared" si="131"/>
        <v>1472.6961809999998</v>
      </c>
      <c r="F1497" s="11">
        <f t="shared" si="132"/>
        <v>3.0861809999998968</v>
      </c>
      <c r="G1497" s="11">
        <f t="shared" si="133"/>
        <v>812.60618099999988</v>
      </c>
      <c r="H1497" s="17"/>
      <c r="I1497" s="16"/>
      <c r="J1497" s="11"/>
      <c r="K1497" s="11"/>
      <c r="L1497" s="37"/>
    </row>
    <row r="1498" spans="1:12">
      <c r="A1498" s="27">
        <v>37655</v>
      </c>
      <c r="B1498" s="11">
        <v>90.41</v>
      </c>
      <c r="C1498" s="11">
        <f t="shared" si="129"/>
        <v>809.5</v>
      </c>
      <c r="D1498" s="16">
        <f t="shared" si="130"/>
        <v>1469.59</v>
      </c>
      <c r="E1498" s="16">
        <f t="shared" si="131"/>
        <v>1472.6761389999999</v>
      </c>
      <c r="F1498" s="11">
        <f t="shared" si="132"/>
        <v>3.0861390000000029</v>
      </c>
      <c r="G1498" s="11">
        <f t="shared" si="133"/>
        <v>812.586139</v>
      </c>
      <c r="H1498" s="17"/>
      <c r="I1498" s="16"/>
      <c r="J1498" s="11"/>
      <c r="K1498" s="11"/>
      <c r="L1498" s="37"/>
    </row>
    <row r="1499" spans="1:12">
      <c r="A1499" s="27">
        <v>37656</v>
      </c>
      <c r="B1499" s="11">
        <v>90.79</v>
      </c>
      <c r="C1499" s="11">
        <f t="shared" si="129"/>
        <v>809.12</v>
      </c>
      <c r="D1499" s="16">
        <f t="shared" si="130"/>
        <v>1469.21</v>
      </c>
      <c r="E1499" s="16">
        <f t="shared" si="131"/>
        <v>1472.295341</v>
      </c>
      <c r="F1499" s="11">
        <f t="shared" si="132"/>
        <v>3.0853409999999712</v>
      </c>
      <c r="G1499" s="11">
        <f t="shared" si="133"/>
        <v>812.20534099999998</v>
      </c>
      <c r="H1499" s="17"/>
      <c r="I1499" s="16"/>
      <c r="J1499" s="11"/>
      <c r="K1499" s="11"/>
      <c r="L1499" s="37"/>
    </row>
    <row r="1500" spans="1:12">
      <c r="A1500" s="27">
        <v>37657</v>
      </c>
      <c r="B1500" s="11">
        <v>90.93</v>
      </c>
      <c r="C1500" s="11">
        <f t="shared" si="129"/>
        <v>808.98</v>
      </c>
      <c r="D1500" s="16">
        <f t="shared" si="130"/>
        <v>1469.07</v>
      </c>
      <c r="E1500" s="16">
        <f t="shared" si="131"/>
        <v>1472.155047</v>
      </c>
      <c r="F1500" s="11">
        <f t="shared" si="132"/>
        <v>3.0850470000000314</v>
      </c>
      <c r="G1500" s="11">
        <f t="shared" si="133"/>
        <v>812.06504700000005</v>
      </c>
      <c r="H1500" s="17"/>
      <c r="I1500" s="16"/>
      <c r="J1500" s="11"/>
      <c r="K1500" s="11"/>
      <c r="L1500" s="37"/>
    </row>
    <row r="1501" spans="1:12">
      <c r="A1501" s="27">
        <v>37658</v>
      </c>
      <c r="B1501" s="11">
        <v>91.08</v>
      </c>
      <c r="C1501" s="11">
        <f t="shared" si="129"/>
        <v>808.82999999999993</v>
      </c>
      <c r="D1501" s="16">
        <f t="shared" si="130"/>
        <v>1468.92</v>
      </c>
      <c r="E1501" s="16">
        <f t="shared" si="131"/>
        <v>1472.0047320000001</v>
      </c>
      <c r="F1501" s="11">
        <f t="shared" si="132"/>
        <v>3.0847320000000309</v>
      </c>
      <c r="G1501" s="11">
        <f t="shared" si="133"/>
        <v>811.91473199999996</v>
      </c>
      <c r="H1501" s="17"/>
      <c r="I1501" s="16"/>
      <c r="J1501" s="11"/>
      <c r="K1501" s="11"/>
      <c r="L1501" s="37"/>
    </row>
    <row r="1502" spans="1:12">
      <c r="A1502" s="27">
        <v>37659</v>
      </c>
      <c r="B1502" s="11">
        <v>91.4</v>
      </c>
      <c r="C1502" s="11">
        <f t="shared" si="129"/>
        <v>808.51</v>
      </c>
      <c r="D1502" s="16">
        <f t="shared" si="130"/>
        <v>1468.6</v>
      </c>
      <c r="E1502" s="16">
        <f t="shared" si="131"/>
        <v>1471.6840599999998</v>
      </c>
      <c r="F1502" s="11">
        <f t="shared" si="132"/>
        <v>3.0840599999999085</v>
      </c>
      <c r="G1502" s="11">
        <f t="shared" si="133"/>
        <v>811.5940599999999</v>
      </c>
      <c r="H1502" s="17"/>
      <c r="I1502" s="16"/>
      <c r="J1502" s="11"/>
      <c r="K1502" s="11"/>
      <c r="L1502" s="37"/>
    </row>
    <row r="1503" spans="1:12">
      <c r="A1503" s="27">
        <v>37660</v>
      </c>
      <c r="B1503" s="11">
        <v>91.23</v>
      </c>
      <c r="C1503" s="11">
        <f t="shared" si="129"/>
        <v>808.68</v>
      </c>
      <c r="D1503" s="16">
        <f t="shared" si="130"/>
        <v>1468.77</v>
      </c>
      <c r="E1503" s="16">
        <f t="shared" si="131"/>
        <v>1471.854417</v>
      </c>
      <c r="F1503" s="11">
        <f t="shared" si="132"/>
        <v>3.0844170000000304</v>
      </c>
      <c r="G1503" s="11">
        <f t="shared" si="133"/>
        <v>811.76441699999998</v>
      </c>
      <c r="H1503" s="17"/>
      <c r="I1503" s="16"/>
      <c r="J1503" s="11"/>
      <c r="K1503" s="11"/>
      <c r="L1503" s="37"/>
    </row>
    <row r="1504" spans="1:12">
      <c r="A1504" s="27">
        <v>37661</v>
      </c>
      <c r="B1504" s="11">
        <v>91.01</v>
      </c>
      <c r="C1504" s="11">
        <f t="shared" si="129"/>
        <v>808.9</v>
      </c>
      <c r="D1504" s="16">
        <f t="shared" si="130"/>
        <v>1468.99</v>
      </c>
      <c r="E1504" s="16">
        <f t="shared" si="131"/>
        <v>1472.074879</v>
      </c>
      <c r="F1504" s="11">
        <f t="shared" si="132"/>
        <v>3.0848790000000008</v>
      </c>
      <c r="G1504" s="11">
        <f t="shared" si="133"/>
        <v>811.98487899999998</v>
      </c>
      <c r="H1504" s="17"/>
      <c r="I1504" s="16"/>
      <c r="J1504" s="11"/>
      <c r="K1504" s="11"/>
      <c r="L1504" s="37"/>
    </row>
    <row r="1505" spans="1:12">
      <c r="A1505" s="27">
        <v>37662</v>
      </c>
      <c r="B1505" s="11">
        <v>91.06</v>
      </c>
      <c r="C1505" s="11">
        <f t="shared" si="129"/>
        <v>808.84999999999991</v>
      </c>
      <c r="D1505" s="16">
        <f t="shared" si="130"/>
        <v>1468.94</v>
      </c>
      <c r="E1505" s="16">
        <f t="shared" si="131"/>
        <v>1472.024774</v>
      </c>
      <c r="F1505" s="11">
        <f t="shared" si="132"/>
        <v>3.0847739999999249</v>
      </c>
      <c r="G1505" s="11">
        <f t="shared" si="133"/>
        <v>811.93477399999983</v>
      </c>
      <c r="H1505" s="17"/>
      <c r="I1505" s="16"/>
      <c r="J1505" s="11"/>
      <c r="K1505" s="11"/>
      <c r="L1505" s="37"/>
    </row>
    <row r="1506" spans="1:12">
      <c r="A1506" s="27">
        <v>37663</v>
      </c>
      <c r="B1506" s="11">
        <v>91.05</v>
      </c>
      <c r="C1506" s="11">
        <f t="shared" si="129"/>
        <v>808.86</v>
      </c>
      <c r="D1506" s="16">
        <f t="shared" si="130"/>
        <v>1468.95</v>
      </c>
      <c r="E1506" s="16">
        <f t="shared" si="131"/>
        <v>1472.034795</v>
      </c>
      <c r="F1506" s="11">
        <f t="shared" si="132"/>
        <v>3.0847949999999855</v>
      </c>
      <c r="G1506" s="11">
        <f t="shared" si="133"/>
        <v>811.944795</v>
      </c>
      <c r="H1506" s="17"/>
      <c r="I1506" s="16"/>
      <c r="J1506" s="11"/>
      <c r="K1506" s="11"/>
      <c r="L1506" s="37"/>
    </row>
    <row r="1507" spans="1:12">
      <c r="A1507" s="27">
        <v>37664</v>
      </c>
      <c r="B1507" s="11">
        <v>91.1</v>
      </c>
      <c r="C1507" s="11">
        <f t="shared" si="129"/>
        <v>808.81</v>
      </c>
      <c r="D1507" s="16">
        <f t="shared" si="130"/>
        <v>1468.9</v>
      </c>
      <c r="E1507" s="16">
        <f t="shared" si="131"/>
        <v>1471.98469</v>
      </c>
      <c r="F1507" s="11">
        <f t="shared" si="132"/>
        <v>3.0846899999999096</v>
      </c>
      <c r="G1507" s="11">
        <f t="shared" si="133"/>
        <v>811.89468999999985</v>
      </c>
      <c r="H1507" s="17"/>
      <c r="I1507" s="16"/>
      <c r="J1507" s="11"/>
      <c r="K1507" s="11"/>
      <c r="L1507" s="37"/>
    </row>
    <row r="1508" spans="1:12">
      <c r="A1508" s="27">
        <v>37665</v>
      </c>
      <c r="B1508" s="11">
        <v>91.04</v>
      </c>
      <c r="C1508" s="11">
        <f t="shared" si="129"/>
        <v>808.87</v>
      </c>
      <c r="D1508" s="16">
        <f t="shared" si="130"/>
        <v>1468.96</v>
      </c>
      <c r="E1508" s="16">
        <f t="shared" si="131"/>
        <v>1472.0448160000001</v>
      </c>
      <c r="F1508" s="11">
        <f t="shared" si="132"/>
        <v>3.0848160000000462</v>
      </c>
      <c r="G1508" s="11">
        <f t="shared" si="133"/>
        <v>811.95481600000005</v>
      </c>
      <c r="H1508" s="17"/>
      <c r="I1508" s="16"/>
      <c r="J1508" s="11"/>
      <c r="K1508" s="11"/>
      <c r="L1508" s="37"/>
    </row>
    <row r="1509" spans="1:12">
      <c r="A1509" s="27">
        <v>37666</v>
      </c>
      <c r="B1509" s="11">
        <v>90.86</v>
      </c>
      <c r="C1509" s="11">
        <f t="shared" si="129"/>
        <v>809.05</v>
      </c>
      <c r="D1509" s="16">
        <f t="shared" si="130"/>
        <v>1469.14</v>
      </c>
      <c r="E1509" s="16">
        <f t="shared" si="131"/>
        <v>1472.2251940000001</v>
      </c>
      <c r="F1509" s="11">
        <f t="shared" si="132"/>
        <v>3.0851940000000013</v>
      </c>
      <c r="G1509" s="11">
        <f t="shared" si="133"/>
        <v>812.13519399999996</v>
      </c>
      <c r="H1509" s="17"/>
      <c r="I1509" s="16"/>
      <c r="J1509" s="11"/>
      <c r="K1509" s="11"/>
      <c r="L1509" s="37"/>
    </row>
    <row r="1510" spans="1:12">
      <c r="A1510" s="27">
        <v>37667</v>
      </c>
      <c r="B1510" s="11">
        <v>90.93</v>
      </c>
      <c r="C1510" s="11">
        <f t="shared" si="129"/>
        <v>808.98</v>
      </c>
      <c r="D1510" s="16">
        <f t="shared" si="130"/>
        <v>1469.07</v>
      </c>
      <c r="E1510" s="16">
        <f t="shared" si="131"/>
        <v>1472.155047</v>
      </c>
      <c r="F1510" s="11">
        <f t="shared" si="132"/>
        <v>3.0850470000000314</v>
      </c>
      <c r="G1510" s="11">
        <f t="shared" si="133"/>
        <v>812.06504700000005</v>
      </c>
      <c r="H1510" s="17"/>
      <c r="I1510" s="16"/>
      <c r="J1510" s="11"/>
      <c r="K1510" s="11"/>
      <c r="L1510" s="37"/>
    </row>
    <row r="1511" spans="1:12">
      <c r="A1511" s="27">
        <v>37668</v>
      </c>
      <c r="B1511" s="11">
        <v>91.34</v>
      </c>
      <c r="C1511" s="11">
        <f t="shared" si="129"/>
        <v>808.56999999999994</v>
      </c>
      <c r="D1511" s="16">
        <f t="shared" si="130"/>
        <v>1468.66</v>
      </c>
      <c r="E1511" s="16">
        <f t="shared" si="131"/>
        <v>1471.7441860000001</v>
      </c>
      <c r="F1511" s="11">
        <f t="shared" si="132"/>
        <v>3.0841860000000452</v>
      </c>
      <c r="G1511" s="11">
        <f t="shared" si="133"/>
        <v>811.65418599999998</v>
      </c>
      <c r="H1511" s="17"/>
      <c r="I1511" s="16"/>
      <c r="J1511" s="11"/>
      <c r="K1511" s="11"/>
      <c r="L1511" s="37"/>
    </row>
    <row r="1512" spans="1:12">
      <c r="A1512" s="27">
        <v>37669</v>
      </c>
      <c r="B1512" s="11">
        <v>91.53</v>
      </c>
      <c r="C1512" s="11">
        <f t="shared" si="129"/>
        <v>808.38</v>
      </c>
      <c r="D1512" s="16">
        <f t="shared" si="130"/>
        <v>1468.47</v>
      </c>
      <c r="E1512" s="16">
        <f t="shared" si="131"/>
        <v>1471.5537870000001</v>
      </c>
      <c r="F1512" s="11">
        <f t="shared" si="132"/>
        <v>3.0837870000000294</v>
      </c>
      <c r="G1512" s="11">
        <f t="shared" si="133"/>
        <v>811.46378700000002</v>
      </c>
      <c r="H1512" s="17"/>
      <c r="I1512" s="16"/>
      <c r="J1512" s="11"/>
      <c r="K1512" s="11"/>
      <c r="L1512" s="37"/>
    </row>
    <row r="1513" spans="1:12">
      <c r="A1513" s="27">
        <v>37670</v>
      </c>
      <c r="B1513" s="11">
        <v>91.57</v>
      </c>
      <c r="C1513" s="11">
        <f t="shared" si="129"/>
        <v>808.33999999999992</v>
      </c>
      <c r="D1513" s="16">
        <f t="shared" si="130"/>
        <v>1468.43</v>
      </c>
      <c r="E1513" s="16">
        <f t="shared" si="131"/>
        <v>1471.5137030000001</v>
      </c>
      <c r="F1513" s="11">
        <f t="shared" si="132"/>
        <v>3.0837030000000141</v>
      </c>
      <c r="G1513" s="11">
        <f t="shared" si="133"/>
        <v>811.42370299999993</v>
      </c>
      <c r="H1513" s="17"/>
      <c r="I1513" s="16"/>
      <c r="J1513" s="11"/>
      <c r="K1513" s="11"/>
      <c r="L1513" s="37"/>
    </row>
    <row r="1514" spans="1:12">
      <c r="A1514" s="27">
        <v>37671</v>
      </c>
      <c r="B1514" s="11">
        <v>91.77</v>
      </c>
      <c r="C1514" s="11">
        <f t="shared" si="129"/>
        <v>808.14</v>
      </c>
      <c r="D1514" s="16">
        <f t="shared" si="130"/>
        <v>1468.23</v>
      </c>
      <c r="E1514" s="16">
        <f t="shared" si="131"/>
        <v>1471.313283</v>
      </c>
      <c r="F1514" s="11">
        <f t="shared" si="132"/>
        <v>3.0832829999999376</v>
      </c>
      <c r="G1514" s="11">
        <f t="shared" si="133"/>
        <v>811.22328299999992</v>
      </c>
      <c r="H1514" s="17"/>
      <c r="I1514" s="16"/>
      <c r="J1514" s="11"/>
      <c r="K1514" s="11"/>
      <c r="L1514" s="37"/>
    </row>
    <row r="1515" spans="1:12">
      <c r="A1515" s="27">
        <v>37672</v>
      </c>
      <c r="B1515" s="11">
        <v>91.67</v>
      </c>
      <c r="C1515" s="11">
        <f t="shared" si="129"/>
        <v>808.24</v>
      </c>
      <c r="D1515" s="16">
        <f t="shared" si="130"/>
        <v>1468.33</v>
      </c>
      <c r="E1515" s="16">
        <f t="shared" si="131"/>
        <v>1471.413493</v>
      </c>
      <c r="F1515" s="11">
        <f t="shared" si="132"/>
        <v>3.0834930000000895</v>
      </c>
      <c r="G1515" s="11">
        <f t="shared" si="133"/>
        <v>811.3234930000001</v>
      </c>
      <c r="H1515" s="17"/>
      <c r="I1515" s="16"/>
      <c r="J1515" s="11"/>
      <c r="K1515" s="11"/>
      <c r="L1515" s="37"/>
    </row>
    <row r="1516" spans="1:12">
      <c r="A1516" s="27">
        <v>37673</v>
      </c>
      <c r="B1516" s="11">
        <v>91.38</v>
      </c>
      <c r="C1516" s="11">
        <f t="shared" si="129"/>
        <v>808.53</v>
      </c>
      <c r="D1516" s="16">
        <f t="shared" si="130"/>
        <v>1468.62</v>
      </c>
      <c r="E1516" s="16">
        <f t="shared" si="131"/>
        <v>1471.7041019999999</v>
      </c>
      <c r="F1516" s="11">
        <f t="shared" si="132"/>
        <v>3.0841020000000299</v>
      </c>
      <c r="G1516" s="11">
        <f t="shared" si="133"/>
        <v>811.614102</v>
      </c>
      <c r="H1516" s="17"/>
      <c r="I1516" s="16"/>
      <c r="J1516" s="11"/>
      <c r="K1516" s="11"/>
      <c r="L1516" s="37"/>
    </row>
    <row r="1517" spans="1:12">
      <c r="A1517" s="27">
        <v>37674</v>
      </c>
      <c r="B1517" s="11">
        <v>91.43</v>
      </c>
      <c r="C1517" s="11">
        <f t="shared" si="129"/>
        <v>808.48</v>
      </c>
      <c r="D1517" s="16">
        <f t="shared" si="130"/>
        <v>1468.57</v>
      </c>
      <c r="E1517" s="16">
        <f t="shared" si="131"/>
        <v>1471.6539969999999</v>
      </c>
      <c r="F1517" s="11">
        <f t="shared" si="132"/>
        <v>3.0839969999999539</v>
      </c>
      <c r="G1517" s="11">
        <f t="shared" si="133"/>
        <v>811.56399699999997</v>
      </c>
      <c r="H1517" s="17"/>
      <c r="I1517" s="16"/>
      <c r="J1517" s="11"/>
      <c r="K1517" s="11"/>
      <c r="L1517" s="37"/>
    </row>
    <row r="1518" spans="1:12">
      <c r="A1518" s="27">
        <v>37675</v>
      </c>
      <c r="B1518" s="11">
        <v>91.51</v>
      </c>
      <c r="C1518" s="11">
        <f t="shared" si="129"/>
        <v>808.4</v>
      </c>
      <c r="D1518" s="16">
        <f t="shared" si="130"/>
        <v>1468.49</v>
      </c>
      <c r="E1518" s="16">
        <f t="shared" si="131"/>
        <v>1471.5738289999999</v>
      </c>
      <c r="F1518" s="11">
        <f t="shared" si="132"/>
        <v>3.0838289999999233</v>
      </c>
      <c r="G1518" s="11">
        <f t="shared" si="133"/>
        <v>811.4838289999999</v>
      </c>
      <c r="H1518" s="17"/>
      <c r="I1518" s="16"/>
      <c r="J1518" s="11"/>
      <c r="K1518" s="11"/>
      <c r="L1518" s="37"/>
    </row>
    <row r="1519" spans="1:12">
      <c r="A1519" s="27">
        <v>37676</v>
      </c>
      <c r="B1519" s="11">
        <v>91.78</v>
      </c>
      <c r="C1519" s="11">
        <f t="shared" si="129"/>
        <v>808.13</v>
      </c>
      <c r="D1519" s="16">
        <f t="shared" si="130"/>
        <v>1468.22</v>
      </c>
      <c r="E1519" s="16">
        <f t="shared" si="131"/>
        <v>1471.3032619999999</v>
      </c>
      <c r="F1519" s="11">
        <f t="shared" si="132"/>
        <v>3.0832619999998769</v>
      </c>
      <c r="G1519" s="11">
        <f t="shared" si="133"/>
        <v>811.21326199999987</v>
      </c>
      <c r="H1519" s="17"/>
      <c r="I1519" s="16"/>
      <c r="J1519" s="11"/>
      <c r="K1519" s="11"/>
      <c r="L1519" s="37"/>
    </row>
    <row r="1520" spans="1:12">
      <c r="A1520" s="27">
        <v>37677</v>
      </c>
      <c r="B1520" s="11">
        <v>91.7</v>
      </c>
      <c r="C1520" s="11">
        <f t="shared" si="129"/>
        <v>808.20999999999992</v>
      </c>
      <c r="D1520" s="16">
        <f t="shared" si="130"/>
        <v>1468.3</v>
      </c>
      <c r="E1520" s="16">
        <f t="shared" si="131"/>
        <v>1471.3834299999999</v>
      </c>
      <c r="F1520" s="11">
        <f t="shared" si="132"/>
        <v>3.0834299999999075</v>
      </c>
      <c r="G1520" s="11">
        <f t="shared" si="133"/>
        <v>811.29342999999983</v>
      </c>
      <c r="H1520" s="17"/>
      <c r="I1520" s="16"/>
      <c r="J1520" s="11"/>
      <c r="K1520" s="11"/>
      <c r="L1520" s="37"/>
    </row>
    <row r="1521" spans="1:12">
      <c r="A1521" s="27">
        <v>37678</v>
      </c>
      <c r="B1521" s="11">
        <v>91.43</v>
      </c>
      <c r="C1521" s="11">
        <f t="shared" si="129"/>
        <v>808.48</v>
      </c>
      <c r="D1521" s="16">
        <f t="shared" si="130"/>
        <v>1468.57</v>
      </c>
      <c r="E1521" s="16">
        <f t="shared" si="131"/>
        <v>1471.6539969999999</v>
      </c>
      <c r="F1521" s="11">
        <f t="shared" si="132"/>
        <v>3.0839969999999539</v>
      </c>
      <c r="G1521" s="11">
        <f t="shared" si="133"/>
        <v>811.56399699999997</v>
      </c>
      <c r="H1521" s="17"/>
      <c r="I1521" s="16"/>
      <c r="J1521" s="11"/>
      <c r="K1521" s="11"/>
      <c r="L1521" s="37"/>
    </row>
    <row r="1522" spans="1:12">
      <c r="A1522" s="27">
        <v>37679</v>
      </c>
      <c r="B1522" s="11">
        <v>91.54</v>
      </c>
      <c r="C1522" s="11">
        <f t="shared" si="129"/>
        <v>808.37</v>
      </c>
      <c r="D1522" s="16">
        <f t="shared" si="130"/>
        <v>1468.46</v>
      </c>
      <c r="E1522" s="16">
        <f t="shared" si="131"/>
        <v>1471.543766</v>
      </c>
      <c r="F1522" s="11">
        <f t="shared" si="132"/>
        <v>3.0837659999999687</v>
      </c>
      <c r="G1522" s="11">
        <f t="shared" si="133"/>
        <v>811.45376599999997</v>
      </c>
      <c r="H1522" s="17"/>
      <c r="I1522" s="16"/>
      <c r="J1522" s="11"/>
      <c r="K1522" s="11"/>
      <c r="L1522" s="37"/>
    </row>
    <row r="1523" spans="1:12">
      <c r="A1523" s="27">
        <v>37680</v>
      </c>
      <c r="B1523" s="11">
        <v>91.71</v>
      </c>
      <c r="C1523" s="11">
        <f t="shared" si="129"/>
        <v>808.19999999999993</v>
      </c>
      <c r="D1523" s="16">
        <f t="shared" si="130"/>
        <v>1468.29</v>
      </c>
      <c r="E1523" s="16">
        <f t="shared" si="131"/>
        <v>1471.373409</v>
      </c>
      <c r="F1523" s="11">
        <f t="shared" si="132"/>
        <v>3.0834090000000742</v>
      </c>
      <c r="G1523" s="11">
        <f t="shared" si="133"/>
        <v>811.28340900000001</v>
      </c>
      <c r="H1523" s="17"/>
      <c r="I1523" s="16"/>
      <c r="J1523" s="11"/>
      <c r="K1523" s="11"/>
      <c r="L1523" s="37"/>
    </row>
    <row r="1524" spans="1:12">
      <c r="A1524" s="27">
        <v>37681</v>
      </c>
      <c r="B1524" s="11">
        <v>91.7</v>
      </c>
      <c r="C1524" s="11">
        <f t="shared" si="129"/>
        <v>808.20999999999992</v>
      </c>
      <c r="D1524" s="16">
        <f t="shared" si="130"/>
        <v>1468.3</v>
      </c>
      <c r="E1524" s="16">
        <f t="shared" si="131"/>
        <v>1471.3834299999999</v>
      </c>
      <c r="F1524" s="11">
        <f t="shared" si="132"/>
        <v>3.0834299999999075</v>
      </c>
      <c r="G1524" s="11">
        <f t="shared" si="133"/>
        <v>811.29342999999983</v>
      </c>
      <c r="H1524" s="17"/>
      <c r="I1524" s="16"/>
      <c r="J1524" s="11"/>
      <c r="K1524" s="11"/>
      <c r="L1524" s="37"/>
    </row>
    <row r="1525" spans="1:12">
      <c r="A1525" s="27">
        <v>37682</v>
      </c>
      <c r="B1525" s="11">
        <v>91.72</v>
      </c>
      <c r="C1525" s="11">
        <f t="shared" si="129"/>
        <v>808.18999999999994</v>
      </c>
      <c r="D1525" s="16">
        <f t="shared" si="130"/>
        <v>1468.28</v>
      </c>
      <c r="E1525" s="16">
        <f t="shared" si="131"/>
        <v>1471.363388</v>
      </c>
      <c r="F1525" s="11">
        <f t="shared" si="132"/>
        <v>3.0833880000000136</v>
      </c>
      <c r="G1525" s="11">
        <f t="shared" si="133"/>
        <v>811.27338799999995</v>
      </c>
      <c r="H1525" s="17"/>
      <c r="I1525" s="16"/>
      <c r="J1525" s="11"/>
      <c r="K1525" s="11"/>
      <c r="L1525" s="37"/>
    </row>
    <row r="1526" spans="1:12">
      <c r="A1526" s="27">
        <v>37683</v>
      </c>
      <c r="B1526" s="11">
        <v>91.61</v>
      </c>
      <c r="C1526" s="11">
        <f t="shared" si="129"/>
        <v>808.3</v>
      </c>
      <c r="D1526" s="16">
        <f t="shared" si="130"/>
        <v>1468.39</v>
      </c>
      <c r="E1526" s="16">
        <f t="shared" si="131"/>
        <v>1471.4736190000001</v>
      </c>
      <c r="F1526" s="11">
        <f t="shared" si="132"/>
        <v>3.0836189999999988</v>
      </c>
      <c r="G1526" s="11">
        <f t="shared" si="133"/>
        <v>811.38361899999995</v>
      </c>
      <c r="H1526" s="17"/>
      <c r="I1526" s="16"/>
      <c r="J1526" s="11"/>
      <c r="K1526" s="11"/>
      <c r="L1526" s="37"/>
    </row>
    <row r="1527" spans="1:12">
      <c r="A1527" s="27">
        <v>37684</v>
      </c>
      <c r="B1527" s="11">
        <v>91.48</v>
      </c>
      <c r="C1527" s="11">
        <f t="shared" si="129"/>
        <v>808.43</v>
      </c>
      <c r="D1527" s="16">
        <f t="shared" si="130"/>
        <v>1468.52</v>
      </c>
      <c r="E1527" s="16">
        <f t="shared" si="131"/>
        <v>1471.6038919999999</v>
      </c>
      <c r="F1527" s="11">
        <f t="shared" si="132"/>
        <v>3.083891999999878</v>
      </c>
      <c r="G1527" s="11">
        <f t="shared" si="133"/>
        <v>811.51389199999983</v>
      </c>
      <c r="H1527" s="17"/>
      <c r="I1527" s="16"/>
      <c r="J1527" s="11"/>
      <c r="K1527" s="11"/>
      <c r="L1527" s="37"/>
    </row>
    <row r="1528" spans="1:12">
      <c r="A1528" s="27">
        <v>37685</v>
      </c>
      <c r="B1528" s="11">
        <v>91.43</v>
      </c>
      <c r="C1528" s="11">
        <f t="shared" si="129"/>
        <v>808.48</v>
      </c>
      <c r="D1528" s="16">
        <f t="shared" si="130"/>
        <v>1468.57</v>
      </c>
      <c r="E1528" s="16">
        <f t="shared" si="131"/>
        <v>1471.6539969999999</v>
      </c>
      <c r="F1528" s="11">
        <f t="shared" si="132"/>
        <v>3.0839969999999539</v>
      </c>
      <c r="G1528" s="11">
        <f t="shared" si="133"/>
        <v>811.56399699999997</v>
      </c>
      <c r="H1528" s="17"/>
      <c r="I1528" s="16"/>
      <c r="J1528" s="11"/>
      <c r="K1528" s="11"/>
      <c r="L1528" s="37"/>
    </row>
    <row r="1529" spans="1:12">
      <c r="A1529" s="27">
        <v>37686</v>
      </c>
      <c r="B1529" s="11">
        <v>91.48</v>
      </c>
      <c r="C1529" s="11">
        <f t="shared" si="129"/>
        <v>808.43</v>
      </c>
      <c r="D1529" s="16">
        <f t="shared" si="130"/>
        <v>1468.52</v>
      </c>
      <c r="E1529" s="16">
        <f t="shared" si="131"/>
        <v>1471.6038919999999</v>
      </c>
      <c r="F1529" s="11">
        <f t="shared" si="132"/>
        <v>3.083891999999878</v>
      </c>
      <c r="G1529" s="11">
        <f t="shared" si="133"/>
        <v>811.51389199999983</v>
      </c>
      <c r="H1529" s="17"/>
      <c r="I1529" s="16"/>
      <c r="J1529" s="11"/>
      <c r="K1529" s="11"/>
      <c r="L1529" s="37"/>
    </row>
    <row r="1530" spans="1:12">
      <c r="A1530" s="27">
        <v>37687</v>
      </c>
      <c r="B1530" s="11">
        <v>91.5</v>
      </c>
      <c r="C1530" s="11">
        <f t="shared" si="129"/>
        <v>808.41</v>
      </c>
      <c r="D1530" s="16">
        <f t="shared" si="130"/>
        <v>1468.5</v>
      </c>
      <c r="E1530" s="16">
        <f t="shared" si="131"/>
        <v>1471.58385</v>
      </c>
      <c r="F1530" s="11">
        <f t="shared" si="132"/>
        <v>3.083849999999984</v>
      </c>
      <c r="G1530" s="11">
        <f t="shared" si="133"/>
        <v>811.49384999999995</v>
      </c>
      <c r="H1530" s="17"/>
      <c r="I1530" s="16"/>
      <c r="J1530" s="11"/>
      <c r="K1530" s="11"/>
      <c r="L1530" s="37"/>
    </row>
    <row r="1531" spans="1:12">
      <c r="A1531" s="27">
        <v>37688</v>
      </c>
      <c r="B1531" s="11">
        <v>91.56</v>
      </c>
      <c r="C1531" s="11">
        <f t="shared" si="129"/>
        <v>808.34999999999991</v>
      </c>
      <c r="D1531" s="16">
        <f t="shared" si="130"/>
        <v>1468.44</v>
      </c>
      <c r="E1531" s="16">
        <f t="shared" si="131"/>
        <v>1471.5237240000001</v>
      </c>
      <c r="F1531" s="11">
        <f t="shared" si="132"/>
        <v>3.0837240000000747</v>
      </c>
      <c r="G1531" s="11">
        <f t="shared" si="133"/>
        <v>811.43372399999998</v>
      </c>
      <c r="H1531" s="17"/>
      <c r="I1531" s="16"/>
      <c r="J1531" s="11"/>
      <c r="K1531" s="11"/>
      <c r="L1531" s="37"/>
    </row>
    <row r="1532" spans="1:12">
      <c r="A1532" s="27">
        <v>37689</v>
      </c>
      <c r="B1532" s="11">
        <v>91.77</v>
      </c>
      <c r="C1532" s="11">
        <f t="shared" si="129"/>
        <v>808.14</v>
      </c>
      <c r="D1532" s="16">
        <f t="shared" si="130"/>
        <v>1468.23</v>
      </c>
      <c r="E1532" s="16">
        <f t="shared" si="131"/>
        <v>1471.313283</v>
      </c>
      <c r="F1532" s="11">
        <f t="shared" si="132"/>
        <v>3.0832829999999376</v>
      </c>
      <c r="G1532" s="11">
        <f t="shared" si="133"/>
        <v>811.22328299999992</v>
      </c>
      <c r="H1532" s="17"/>
      <c r="I1532" s="16"/>
      <c r="J1532" s="11"/>
      <c r="K1532" s="11"/>
      <c r="L1532" s="37"/>
    </row>
    <row r="1533" spans="1:12">
      <c r="A1533" s="27">
        <v>37690</v>
      </c>
      <c r="B1533" s="11">
        <v>91.73</v>
      </c>
      <c r="C1533" s="11">
        <f t="shared" si="129"/>
        <v>808.18</v>
      </c>
      <c r="D1533" s="16">
        <f t="shared" si="130"/>
        <v>1468.27</v>
      </c>
      <c r="E1533" s="16">
        <f t="shared" si="131"/>
        <v>1471.3533669999999</v>
      </c>
      <c r="F1533" s="11">
        <f t="shared" si="132"/>
        <v>3.0833669999999529</v>
      </c>
      <c r="G1533" s="11">
        <f t="shared" si="133"/>
        <v>811.2633669999999</v>
      </c>
      <c r="H1533" s="17"/>
      <c r="I1533" s="16"/>
      <c r="J1533" s="11"/>
      <c r="K1533" s="11"/>
      <c r="L1533" s="37"/>
    </row>
    <row r="1534" spans="1:12">
      <c r="A1534" s="27">
        <v>37691</v>
      </c>
      <c r="B1534" s="11">
        <v>91.87</v>
      </c>
      <c r="C1534" s="11">
        <f t="shared" si="129"/>
        <v>808.04</v>
      </c>
      <c r="D1534" s="16">
        <f t="shared" si="130"/>
        <v>1468.13</v>
      </c>
      <c r="E1534" s="16">
        <f t="shared" si="131"/>
        <v>1471.2130730000001</v>
      </c>
      <c r="F1534" s="11">
        <f t="shared" si="132"/>
        <v>3.0830730000000131</v>
      </c>
      <c r="G1534" s="11">
        <f t="shared" si="133"/>
        <v>811.12307299999998</v>
      </c>
      <c r="H1534" s="17"/>
      <c r="I1534" s="16"/>
      <c r="J1534" s="11"/>
      <c r="K1534" s="11"/>
      <c r="L1534" s="37"/>
    </row>
    <row r="1535" spans="1:12">
      <c r="A1535" s="27">
        <v>37692</v>
      </c>
      <c r="B1535" s="11">
        <v>92</v>
      </c>
      <c r="C1535" s="11">
        <f t="shared" si="129"/>
        <v>807.91</v>
      </c>
      <c r="D1535" s="16">
        <f t="shared" si="130"/>
        <v>1468</v>
      </c>
      <c r="E1535" s="16">
        <f t="shared" si="131"/>
        <v>1471.0827999999999</v>
      </c>
      <c r="F1535" s="11">
        <f t="shared" si="132"/>
        <v>3.0827999999999065</v>
      </c>
      <c r="G1535" s="11">
        <f t="shared" si="133"/>
        <v>810.99279999999987</v>
      </c>
      <c r="H1535" s="17"/>
      <c r="I1535" s="16"/>
      <c r="J1535" s="11"/>
      <c r="K1535" s="11"/>
      <c r="L1535" s="37"/>
    </row>
    <row r="1536" spans="1:12">
      <c r="A1536" s="27">
        <v>37693</v>
      </c>
      <c r="B1536" s="11">
        <v>92.22</v>
      </c>
      <c r="C1536" s="11">
        <f t="shared" ref="C1536:C1597" si="134">899.91-B1536</f>
        <v>807.68999999999994</v>
      </c>
      <c r="D1536" s="16">
        <f t="shared" ref="D1536:D1597" si="135">1560-B1536</f>
        <v>1467.78</v>
      </c>
      <c r="E1536" s="16">
        <f t="shared" ref="E1536:E1597" si="136">D1536*1.0021</f>
        <v>1470.8623379999999</v>
      </c>
      <c r="F1536" s="11">
        <f t="shared" ref="F1536:F1597" si="137">G1536-C1536</f>
        <v>3.0823379999999361</v>
      </c>
      <c r="G1536" s="11">
        <f t="shared" ref="G1536:G1597" si="138">C1536+(E1536-D1536)</f>
        <v>810.77233799999988</v>
      </c>
      <c r="H1536" s="17"/>
      <c r="I1536" s="16"/>
      <c r="J1536" s="11"/>
      <c r="K1536" s="11"/>
      <c r="L1536" s="37"/>
    </row>
    <row r="1537" spans="1:12">
      <c r="A1537" s="27">
        <v>37694</v>
      </c>
      <c r="B1537" s="11">
        <v>92.31</v>
      </c>
      <c r="C1537" s="11">
        <f t="shared" si="134"/>
        <v>807.59999999999991</v>
      </c>
      <c r="D1537" s="16">
        <f t="shared" si="135"/>
        <v>1467.69</v>
      </c>
      <c r="E1537" s="16">
        <f t="shared" si="136"/>
        <v>1470.7721490000001</v>
      </c>
      <c r="F1537" s="11">
        <f t="shared" si="137"/>
        <v>3.0821490000000722</v>
      </c>
      <c r="G1537" s="11">
        <f t="shared" si="138"/>
        <v>810.68214899999998</v>
      </c>
      <c r="H1537" s="17"/>
      <c r="I1537" s="16"/>
      <c r="J1537" s="11"/>
      <c r="K1537" s="11"/>
      <c r="L1537" s="37"/>
    </row>
    <row r="1538" spans="1:12">
      <c r="A1538" s="27">
        <v>37695</v>
      </c>
      <c r="B1538" s="11">
        <v>92.35</v>
      </c>
      <c r="C1538" s="11">
        <f t="shared" si="134"/>
        <v>807.56</v>
      </c>
      <c r="D1538" s="16">
        <f t="shared" si="135"/>
        <v>1467.65</v>
      </c>
      <c r="E1538" s="16">
        <f t="shared" si="136"/>
        <v>1470.7320650000001</v>
      </c>
      <c r="F1538" s="11">
        <f t="shared" si="137"/>
        <v>3.0820650000000569</v>
      </c>
      <c r="G1538" s="11">
        <f t="shared" si="138"/>
        <v>810.642065</v>
      </c>
      <c r="H1538" s="17"/>
      <c r="I1538" s="16"/>
      <c r="J1538" s="11"/>
      <c r="K1538" s="11"/>
      <c r="L1538" s="37"/>
    </row>
    <row r="1539" spans="1:12">
      <c r="A1539" s="27">
        <v>37696</v>
      </c>
      <c r="B1539" s="11">
        <v>92.17</v>
      </c>
      <c r="C1539" s="11">
        <f t="shared" si="134"/>
        <v>807.74</v>
      </c>
      <c r="D1539" s="16">
        <f t="shared" si="135"/>
        <v>1467.83</v>
      </c>
      <c r="E1539" s="16">
        <f t="shared" si="136"/>
        <v>1470.9124429999999</v>
      </c>
      <c r="F1539" s="11">
        <f t="shared" si="137"/>
        <v>3.082443000000012</v>
      </c>
      <c r="G1539" s="11">
        <f t="shared" si="138"/>
        <v>810.82244300000002</v>
      </c>
      <c r="H1539" s="17"/>
      <c r="I1539" s="16"/>
      <c r="J1539" s="11"/>
      <c r="K1539" s="11"/>
      <c r="L1539" s="37"/>
    </row>
    <row r="1540" spans="1:12">
      <c r="A1540" s="27">
        <v>37697</v>
      </c>
      <c r="B1540" s="11">
        <v>92.15</v>
      </c>
      <c r="C1540" s="11">
        <f t="shared" si="134"/>
        <v>807.76</v>
      </c>
      <c r="D1540" s="16">
        <f t="shared" si="135"/>
        <v>1467.85</v>
      </c>
      <c r="E1540" s="16">
        <f t="shared" si="136"/>
        <v>1470.9324849999998</v>
      </c>
      <c r="F1540" s="11">
        <f t="shared" si="137"/>
        <v>3.082484999999906</v>
      </c>
      <c r="G1540" s="11">
        <f t="shared" si="138"/>
        <v>810.8424849999999</v>
      </c>
      <c r="H1540" s="17"/>
      <c r="I1540" s="16"/>
      <c r="J1540" s="11"/>
      <c r="K1540" s="11"/>
      <c r="L1540" s="37"/>
    </row>
    <row r="1541" spans="1:12">
      <c r="A1541" s="27">
        <v>37698</v>
      </c>
      <c r="B1541" s="11">
        <v>92.24</v>
      </c>
      <c r="C1541" s="11">
        <f t="shared" si="134"/>
        <v>807.67</v>
      </c>
      <c r="D1541" s="16">
        <f t="shared" si="135"/>
        <v>1467.76</v>
      </c>
      <c r="E1541" s="16">
        <f t="shared" si="136"/>
        <v>1470.842296</v>
      </c>
      <c r="F1541" s="11">
        <f t="shared" si="137"/>
        <v>3.0822960000000421</v>
      </c>
      <c r="G1541" s="11">
        <f t="shared" si="138"/>
        <v>810.752296</v>
      </c>
      <c r="H1541" s="17"/>
      <c r="I1541" s="16"/>
      <c r="J1541" s="11"/>
      <c r="K1541" s="11"/>
      <c r="L1541" s="37"/>
    </row>
    <row r="1542" spans="1:12">
      <c r="A1542" s="27">
        <v>37699</v>
      </c>
      <c r="B1542" s="11">
        <v>92.43</v>
      </c>
      <c r="C1542" s="11">
        <f t="shared" si="134"/>
        <v>807.48</v>
      </c>
      <c r="D1542" s="16">
        <f t="shared" si="135"/>
        <v>1467.57</v>
      </c>
      <c r="E1542" s="16">
        <f t="shared" si="136"/>
        <v>1470.651897</v>
      </c>
      <c r="F1542" s="11">
        <f t="shared" si="137"/>
        <v>3.0818970000000263</v>
      </c>
      <c r="G1542" s="11">
        <f t="shared" si="138"/>
        <v>810.56189700000004</v>
      </c>
      <c r="H1542" s="17"/>
      <c r="I1542" s="16"/>
      <c r="J1542" s="11"/>
      <c r="K1542" s="11"/>
      <c r="L1542" s="37"/>
    </row>
    <row r="1543" spans="1:12">
      <c r="A1543" s="27">
        <v>37700</v>
      </c>
      <c r="B1543" s="11">
        <v>93.02</v>
      </c>
      <c r="C1543" s="11">
        <f t="shared" si="134"/>
        <v>806.89</v>
      </c>
      <c r="D1543" s="16">
        <f t="shared" si="135"/>
        <v>1466.98</v>
      </c>
      <c r="E1543" s="16">
        <f t="shared" si="136"/>
        <v>1470.0606580000001</v>
      </c>
      <c r="F1543" s="11">
        <f t="shared" si="137"/>
        <v>3.0806580000000849</v>
      </c>
      <c r="G1543" s="11">
        <f t="shared" si="138"/>
        <v>809.97065800000007</v>
      </c>
      <c r="H1543" s="17"/>
      <c r="I1543" s="16"/>
      <c r="J1543" s="11"/>
      <c r="K1543" s="11"/>
      <c r="L1543" s="37"/>
    </row>
    <row r="1544" spans="1:12">
      <c r="A1544" s="27">
        <v>37701</v>
      </c>
      <c r="B1544" s="11">
        <v>93.38</v>
      </c>
      <c r="C1544" s="11">
        <f t="shared" si="134"/>
        <v>806.53</v>
      </c>
      <c r="D1544" s="16">
        <f t="shared" si="135"/>
        <v>1466.62</v>
      </c>
      <c r="E1544" s="16">
        <f t="shared" si="136"/>
        <v>1469.6999019999998</v>
      </c>
      <c r="F1544" s="11">
        <f t="shared" si="137"/>
        <v>3.0799019999999473</v>
      </c>
      <c r="G1544" s="11">
        <f t="shared" si="138"/>
        <v>809.60990199999992</v>
      </c>
      <c r="H1544" s="17"/>
      <c r="I1544" s="16"/>
      <c r="J1544" s="11"/>
      <c r="K1544" s="11"/>
      <c r="L1544" s="37"/>
    </row>
    <row r="1545" spans="1:12">
      <c r="A1545" s="27">
        <v>37702</v>
      </c>
      <c r="B1545" s="11">
        <v>93.54</v>
      </c>
      <c r="C1545" s="11">
        <f t="shared" si="134"/>
        <v>806.37</v>
      </c>
      <c r="D1545" s="16">
        <f t="shared" si="135"/>
        <v>1466.46</v>
      </c>
      <c r="E1545" s="16">
        <f t="shared" si="136"/>
        <v>1469.5395659999999</v>
      </c>
      <c r="F1545" s="11">
        <f t="shared" si="137"/>
        <v>3.0795659999998861</v>
      </c>
      <c r="G1545" s="11">
        <f t="shared" si="138"/>
        <v>809.44956599999989</v>
      </c>
      <c r="H1545" s="17"/>
      <c r="I1545" s="16"/>
      <c r="J1545" s="11"/>
      <c r="K1545" s="11"/>
      <c r="L1545" s="37"/>
    </row>
    <row r="1546" spans="1:12">
      <c r="A1546" s="27">
        <v>37703</v>
      </c>
      <c r="B1546" s="11">
        <v>93.5</v>
      </c>
      <c r="C1546" s="11">
        <f t="shared" si="134"/>
        <v>806.41</v>
      </c>
      <c r="D1546" s="16">
        <f t="shared" si="135"/>
        <v>1466.5</v>
      </c>
      <c r="E1546" s="16">
        <f t="shared" si="136"/>
        <v>1469.5796499999999</v>
      </c>
      <c r="F1546" s="11">
        <f t="shared" si="137"/>
        <v>3.0796499999999014</v>
      </c>
      <c r="G1546" s="11">
        <f t="shared" si="138"/>
        <v>809.48964999999987</v>
      </c>
      <c r="H1546" s="17"/>
      <c r="I1546" s="16"/>
      <c r="J1546" s="11"/>
      <c r="K1546" s="11"/>
      <c r="L1546" s="37"/>
    </row>
    <row r="1547" spans="1:12">
      <c r="A1547" s="27">
        <v>37704</v>
      </c>
      <c r="B1547" s="11">
        <v>93.57</v>
      </c>
      <c r="C1547" s="11">
        <f t="shared" si="134"/>
        <v>806.33999999999992</v>
      </c>
      <c r="D1547" s="16">
        <f t="shared" si="135"/>
        <v>1466.43</v>
      </c>
      <c r="E1547" s="16">
        <f t="shared" si="136"/>
        <v>1469.509503</v>
      </c>
      <c r="F1547" s="11">
        <f t="shared" si="137"/>
        <v>3.0795029999999315</v>
      </c>
      <c r="G1547" s="11">
        <f t="shared" si="138"/>
        <v>809.41950299999985</v>
      </c>
      <c r="H1547" s="17"/>
      <c r="I1547" s="16"/>
      <c r="J1547" s="11"/>
      <c r="K1547" s="11"/>
      <c r="L1547" s="37"/>
    </row>
    <row r="1548" spans="1:12">
      <c r="A1548" s="27">
        <v>37705</v>
      </c>
      <c r="B1548" s="11">
        <v>93.62</v>
      </c>
      <c r="C1548" s="11">
        <f t="shared" si="134"/>
        <v>806.29</v>
      </c>
      <c r="D1548" s="16">
        <f t="shared" si="135"/>
        <v>1466.38</v>
      </c>
      <c r="E1548" s="16">
        <f t="shared" si="136"/>
        <v>1469.4593980000002</v>
      </c>
      <c r="F1548" s="11">
        <f t="shared" si="137"/>
        <v>3.0793980000000829</v>
      </c>
      <c r="G1548" s="11">
        <f t="shared" si="138"/>
        <v>809.36939800000005</v>
      </c>
      <c r="H1548" s="17"/>
      <c r="I1548" s="16"/>
      <c r="J1548" s="11"/>
      <c r="K1548" s="11"/>
      <c r="L1548" s="37"/>
    </row>
    <row r="1549" spans="1:12">
      <c r="A1549" s="27">
        <v>37706</v>
      </c>
      <c r="B1549" s="11">
        <v>93.61</v>
      </c>
      <c r="C1549" s="11">
        <f t="shared" si="134"/>
        <v>806.3</v>
      </c>
      <c r="D1549" s="16">
        <f t="shared" si="135"/>
        <v>1466.39</v>
      </c>
      <c r="E1549" s="16">
        <f t="shared" si="136"/>
        <v>1469.469419</v>
      </c>
      <c r="F1549" s="11">
        <f t="shared" si="137"/>
        <v>3.0794189999999162</v>
      </c>
      <c r="G1549" s="11">
        <f t="shared" si="138"/>
        <v>809.37941899999987</v>
      </c>
      <c r="H1549" s="17"/>
      <c r="I1549" s="16"/>
      <c r="J1549" s="11"/>
      <c r="K1549" s="11"/>
      <c r="L1549" s="37"/>
    </row>
    <row r="1550" spans="1:12">
      <c r="A1550" s="27">
        <v>37707</v>
      </c>
      <c r="B1550" s="11">
        <v>93.53</v>
      </c>
      <c r="C1550" s="11">
        <f t="shared" si="134"/>
        <v>806.38</v>
      </c>
      <c r="D1550" s="16">
        <f t="shared" si="135"/>
        <v>1466.47</v>
      </c>
      <c r="E1550" s="16">
        <f t="shared" si="136"/>
        <v>1469.549587</v>
      </c>
      <c r="F1550" s="11">
        <f t="shared" si="137"/>
        <v>3.0795869999999468</v>
      </c>
      <c r="G1550" s="11">
        <f t="shared" si="138"/>
        <v>809.45958699999994</v>
      </c>
      <c r="H1550" s="17"/>
      <c r="I1550" s="16"/>
      <c r="J1550" s="11"/>
      <c r="K1550" s="11"/>
      <c r="L1550" s="37"/>
    </row>
    <row r="1551" spans="1:12">
      <c r="A1551" s="27">
        <v>37708</v>
      </c>
      <c r="B1551" s="11">
        <v>93.84</v>
      </c>
      <c r="C1551" s="11">
        <f t="shared" si="134"/>
        <v>806.06999999999994</v>
      </c>
      <c r="D1551" s="16">
        <f t="shared" si="135"/>
        <v>1466.16</v>
      </c>
      <c r="E1551" s="16">
        <f t="shared" si="136"/>
        <v>1469.238936</v>
      </c>
      <c r="F1551" s="11">
        <f t="shared" si="137"/>
        <v>3.0789359999998851</v>
      </c>
      <c r="G1551" s="11">
        <f t="shared" si="138"/>
        <v>809.14893599999982</v>
      </c>
      <c r="H1551" s="17"/>
      <c r="I1551" s="16"/>
      <c r="J1551" s="11"/>
      <c r="K1551" s="11"/>
      <c r="L1551" s="37"/>
    </row>
    <row r="1552" spans="1:12">
      <c r="A1552" s="27">
        <v>37709</v>
      </c>
      <c r="B1552" s="11">
        <v>94.07</v>
      </c>
      <c r="C1552" s="11">
        <f t="shared" si="134"/>
        <v>805.83999999999992</v>
      </c>
      <c r="D1552" s="16">
        <f t="shared" si="135"/>
        <v>1465.93</v>
      </c>
      <c r="E1552" s="16">
        <f t="shared" si="136"/>
        <v>1469.0084530000001</v>
      </c>
      <c r="F1552" s="11">
        <f t="shared" si="137"/>
        <v>3.0784530000000814</v>
      </c>
      <c r="G1552" s="11">
        <f t="shared" si="138"/>
        <v>808.918453</v>
      </c>
      <c r="H1552" s="17"/>
      <c r="I1552" s="16"/>
      <c r="J1552" s="11"/>
      <c r="K1552" s="11"/>
      <c r="L1552" s="37"/>
    </row>
    <row r="1553" spans="1:12">
      <c r="A1553" s="27">
        <v>37710</v>
      </c>
      <c r="B1553" s="11">
        <v>94.1</v>
      </c>
      <c r="C1553" s="11">
        <f t="shared" si="134"/>
        <v>805.81</v>
      </c>
      <c r="D1553" s="16">
        <f t="shared" si="135"/>
        <v>1465.9</v>
      </c>
      <c r="E1553" s="16">
        <f t="shared" si="136"/>
        <v>1468.97839</v>
      </c>
      <c r="F1553" s="11">
        <f t="shared" si="137"/>
        <v>3.0783899999998994</v>
      </c>
      <c r="G1553" s="11">
        <f t="shared" si="138"/>
        <v>808.88838999999984</v>
      </c>
      <c r="H1553" s="17"/>
      <c r="I1553" s="16"/>
      <c r="J1553" s="11"/>
      <c r="K1553" s="11"/>
      <c r="L1553" s="37"/>
    </row>
    <row r="1554" spans="1:12">
      <c r="A1554" s="27">
        <v>37711</v>
      </c>
      <c r="B1554" s="11">
        <v>94.12</v>
      </c>
      <c r="C1554" s="11">
        <f t="shared" si="134"/>
        <v>805.79</v>
      </c>
      <c r="D1554" s="16">
        <f t="shared" si="135"/>
        <v>1465.88</v>
      </c>
      <c r="E1554" s="16">
        <f t="shared" si="136"/>
        <v>1468.9583480000001</v>
      </c>
      <c r="F1554" s="11">
        <f t="shared" si="137"/>
        <v>3.0783480000000054</v>
      </c>
      <c r="G1554" s="11">
        <f t="shared" si="138"/>
        <v>808.86834799999997</v>
      </c>
      <c r="H1554" s="17"/>
      <c r="I1554" s="16"/>
      <c r="J1554" s="11"/>
      <c r="K1554" s="11"/>
      <c r="L1554" s="37"/>
    </row>
    <row r="1555" spans="1:12">
      <c r="A1555" s="27">
        <v>37712</v>
      </c>
      <c r="B1555" s="11">
        <v>94.31</v>
      </c>
      <c r="C1555" s="11">
        <f t="shared" si="134"/>
        <v>805.59999999999991</v>
      </c>
      <c r="D1555" s="16">
        <f t="shared" si="135"/>
        <v>1465.69</v>
      </c>
      <c r="E1555" s="16">
        <f t="shared" si="136"/>
        <v>1468.767949</v>
      </c>
      <c r="F1555" s="11">
        <f t="shared" si="137"/>
        <v>3.0779489999999896</v>
      </c>
      <c r="G1555" s="11">
        <f t="shared" si="138"/>
        <v>808.6779489999999</v>
      </c>
      <c r="H1555" s="17"/>
      <c r="I1555" s="16"/>
      <c r="J1555" s="11"/>
      <c r="K1555" s="11"/>
      <c r="L1555" s="37"/>
    </row>
    <row r="1556" spans="1:12">
      <c r="A1556" s="27">
        <v>37713</v>
      </c>
      <c r="B1556" s="11">
        <v>94.55</v>
      </c>
      <c r="C1556" s="11">
        <f t="shared" si="134"/>
        <v>805.36</v>
      </c>
      <c r="D1556" s="16">
        <f t="shared" si="135"/>
        <v>1465.45</v>
      </c>
      <c r="E1556" s="16">
        <f t="shared" si="136"/>
        <v>1468.5274449999999</v>
      </c>
      <c r="F1556" s="11">
        <f t="shared" si="137"/>
        <v>3.0774449999998978</v>
      </c>
      <c r="G1556" s="11">
        <f t="shared" si="138"/>
        <v>808.43744499999991</v>
      </c>
      <c r="H1556" s="17"/>
      <c r="I1556" s="16"/>
      <c r="J1556" s="11"/>
      <c r="K1556" s="11"/>
      <c r="L1556" s="37"/>
    </row>
    <row r="1557" spans="1:12">
      <c r="A1557" s="27">
        <v>37714</v>
      </c>
      <c r="B1557" s="11">
        <v>95.08</v>
      </c>
      <c r="C1557" s="11">
        <f t="shared" si="134"/>
        <v>804.82999999999993</v>
      </c>
      <c r="D1557" s="16">
        <f t="shared" si="135"/>
        <v>1464.92</v>
      </c>
      <c r="E1557" s="16">
        <f t="shared" si="136"/>
        <v>1467.9963320000002</v>
      </c>
      <c r="F1557" s="11">
        <f t="shared" si="137"/>
        <v>3.0763320000000931</v>
      </c>
      <c r="G1557" s="11">
        <f t="shared" si="138"/>
        <v>807.90633200000002</v>
      </c>
      <c r="H1557" s="17"/>
      <c r="I1557" s="16"/>
      <c r="J1557" s="11"/>
      <c r="K1557" s="11"/>
      <c r="L1557" s="37"/>
    </row>
    <row r="1558" spans="1:12">
      <c r="A1558" s="27">
        <v>37715</v>
      </c>
      <c r="B1558" s="11">
        <v>95.38</v>
      </c>
      <c r="C1558" s="11">
        <f t="shared" si="134"/>
        <v>804.53</v>
      </c>
      <c r="D1558" s="16">
        <f t="shared" si="135"/>
        <v>1464.62</v>
      </c>
      <c r="E1558" s="16">
        <f t="shared" si="136"/>
        <v>1467.695702</v>
      </c>
      <c r="F1558" s="11">
        <f t="shared" si="137"/>
        <v>3.0757020000000921</v>
      </c>
      <c r="G1558" s="11">
        <f t="shared" si="138"/>
        <v>807.60570200000006</v>
      </c>
      <c r="H1558" s="17"/>
      <c r="I1558" s="16"/>
      <c r="J1558" s="11"/>
      <c r="K1558" s="11"/>
      <c r="L1558" s="37"/>
    </row>
    <row r="1559" spans="1:12">
      <c r="A1559" s="27">
        <v>37716</v>
      </c>
      <c r="B1559" s="11">
        <v>95.84</v>
      </c>
      <c r="C1559" s="11">
        <f t="shared" si="134"/>
        <v>804.06999999999994</v>
      </c>
      <c r="D1559" s="16">
        <f t="shared" si="135"/>
        <v>1464.16</v>
      </c>
      <c r="E1559" s="16">
        <f t="shared" si="136"/>
        <v>1467.2347360000001</v>
      </c>
      <c r="F1559" s="11">
        <f t="shared" si="137"/>
        <v>3.0747360000000299</v>
      </c>
      <c r="G1559" s="11">
        <f t="shared" si="138"/>
        <v>807.14473599999997</v>
      </c>
      <c r="H1559" s="17"/>
      <c r="I1559" s="16"/>
      <c r="J1559" s="11"/>
      <c r="K1559" s="11"/>
      <c r="L1559" s="37"/>
    </row>
    <row r="1560" spans="1:12">
      <c r="A1560" s="27">
        <v>37717</v>
      </c>
      <c r="B1560" s="11">
        <v>96.16</v>
      </c>
      <c r="C1560" s="11">
        <f t="shared" si="134"/>
        <v>803.75</v>
      </c>
      <c r="D1560" s="16">
        <f t="shared" si="135"/>
        <v>1463.84</v>
      </c>
      <c r="E1560" s="16">
        <f t="shared" si="136"/>
        <v>1466.9140639999998</v>
      </c>
      <c r="F1560" s="11">
        <f t="shared" si="137"/>
        <v>3.0740639999999075</v>
      </c>
      <c r="G1560" s="11">
        <f t="shared" si="138"/>
        <v>806.82406399999991</v>
      </c>
      <c r="H1560" s="17"/>
      <c r="I1560" s="16"/>
      <c r="J1560" s="11"/>
      <c r="K1560" s="11"/>
      <c r="L1560" s="37"/>
    </row>
    <row r="1561" spans="1:12">
      <c r="A1561" s="27">
        <v>37718</v>
      </c>
      <c r="B1561" s="11">
        <v>96.46</v>
      </c>
      <c r="C1561" s="11">
        <f t="shared" si="134"/>
        <v>803.44999999999993</v>
      </c>
      <c r="D1561" s="16">
        <f t="shared" si="135"/>
        <v>1463.54</v>
      </c>
      <c r="E1561" s="16">
        <f t="shared" si="136"/>
        <v>1466.6134339999999</v>
      </c>
      <c r="F1561" s="11">
        <f t="shared" si="137"/>
        <v>3.0734339999999065</v>
      </c>
      <c r="G1561" s="11">
        <f t="shared" si="138"/>
        <v>806.52343399999984</v>
      </c>
      <c r="H1561" s="17"/>
      <c r="I1561" s="16"/>
      <c r="J1561" s="11"/>
      <c r="K1561" s="11"/>
      <c r="L1561" s="37"/>
    </row>
    <row r="1562" spans="1:12">
      <c r="A1562" s="27">
        <v>37719</v>
      </c>
      <c r="B1562" s="11">
        <v>96.92</v>
      </c>
      <c r="C1562" s="11">
        <f t="shared" si="134"/>
        <v>802.99</v>
      </c>
      <c r="D1562" s="16">
        <f t="shared" si="135"/>
        <v>1463.08</v>
      </c>
      <c r="E1562" s="16">
        <f t="shared" si="136"/>
        <v>1466.152468</v>
      </c>
      <c r="F1562" s="11">
        <f t="shared" si="137"/>
        <v>3.0724680000000717</v>
      </c>
      <c r="G1562" s="11">
        <f t="shared" si="138"/>
        <v>806.06246800000008</v>
      </c>
      <c r="H1562" s="17"/>
      <c r="I1562" s="16"/>
      <c r="J1562" s="11"/>
      <c r="K1562" s="11"/>
      <c r="L1562" s="37"/>
    </row>
    <row r="1563" spans="1:12">
      <c r="A1563" s="27">
        <v>37720</v>
      </c>
      <c r="B1563" s="11">
        <v>97.15</v>
      </c>
      <c r="C1563" s="11">
        <f t="shared" si="134"/>
        <v>802.76</v>
      </c>
      <c r="D1563" s="16">
        <f t="shared" si="135"/>
        <v>1462.85</v>
      </c>
      <c r="E1563" s="16">
        <f t="shared" si="136"/>
        <v>1465.9219849999999</v>
      </c>
      <c r="F1563" s="11">
        <f t="shared" si="137"/>
        <v>3.0719850000000406</v>
      </c>
      <c r="G1563" s="11">
        <f t="shared" si="138"/>
        <v>805.83198500000003</v>
      </c>
      <c r="H1563" s="17"/>
      <c r="I1563" s="16"/>
      <c r="J1563" s="11"/>
      <c r="K1563" s="11"/>
      <c r="L1563" s="37"/>
    </row>
    <row r="1564" spans="1:12">
      <c r="A1564" s="27">
        <v>37721</v>
      </c>
      <c r="B1564" s="11">
        <v>97.03</v>
      </c>
      <c r="C1564" s="11">
        <f t="shared" si="134"/>
        <v>802.88</v>
      </c>
      <c r="D1564" s="16">
        <f t="shared" si="135"/>
        <v>1462.97</v>
      </c>
      <c r="E1564" s="16">
        <f t="shared" si="136"/>
        <v>1466.0422370000001</v>
      </c>
      <c r="F1564" s="11">
        <f t="shared" si="137"/>
        <v>3.0722370000000865</v>
      </c>
      <c r="G1564" s="11">
        <f t="shared" si="138"/>
        <v>805.95223700000008</v>
      </c>
      <c r="H1564" s="17"/>
      <c r="I1564" s="16"/>
      <c r="J1564" s="11"/>
      <c r="K1564" s="11"/>
      <c r="L1564" s="37"/>
    </row>
    <row r="1565" spans="1:12">
      <c r="A1565" s="27">
        <v>37722</v>
      </c>
      <c r="B1565" s="11">
        <v>97.53</v>
      </c>
      <c r="C1565" s="11">
        <f t="shared" si="134"/>
        <v>802.38</v>
      </c>
      <c r="D1565" s="16">
        <f t="shared" si="135"/>
        <v>1462.47</v>
      </c>
      <c r="E1565" s="16">
        <f t="shared" si="136"/>
        <v>1465.541187</v>
      </c>
      <c r="F1565" s="11">
        <f t="shared" si="137"/>
        <v>3.071187000000009</v>
      </c>
      <c r="G1565" s="11">
        <f t="shared" si="138"/>
        <v>805.451187</v>
      </c>
      <c r="H1565" s="17"/>
      <c r="I1565" s="16"/>
      <c r="J1565" s="11"/>
      <c r="K1565" s="11"/>
      <c r="L1565" s="37"/>
    </row>
    <row r="1566" spans="1:12">
      <c r="A1566" s="27">
        <v>37723</v>
      </c>
      <c r="B1566" s="11">
        <v>98.52</v>
      </c>
      <c r="C1566" s="11">
        <f t="shared" si="134"/>
        <v>801.39</v>
      </c>
      <c r="D1566" s="16">
        <f t="shared" si="135"/>
        <v>1461.48</v>
      </c>
      <c r="E1566" s="16">
        <f t="shared" si="136"/>
        <v>1464.5491079999999</v>
      </c>
      <c r="F1566" s="11">
        <f t="shared" si="137"/>
        <v>3.0691079999999147</v>
      </c>
      <c r="G1566" s="11">
        <f t="shared" si="138"/>
        <v>804.4591079999999</v>
      </c>
      <c r="H1566" s="17"/>
      <c r="I1566" s="16"/>
      <c r="J1566" s="11"/>
      <c r="K1566" s="11"/>
      <c r="L1566" s="37"/>
    </row>
    <row r="1567" spans="1:12">
      <c r="A1567" s="27">
        <v>37724</v>
      </c>
      <c r="B1567" s="11">
        <v>98.26</v>
      </c>
      <c r="C1567" s="11">
        <f t="shared" si="134"/>
        <v>801.65</v>
      </c>
      <c r="D1567" s="16">
        <f t="shared" si="135"/>
        <v>1461.74</v>
      </c>
      <c r="E1567" s="16">
        <f t="shared" si="136"/>
        <v>1464.8096539999999</v>
      </c>
      <c r="F1567" s="11">
        <f t="shared" si="137"/>
        <v>3.0696539999999004</v>
      </c>
      <c r="G1567" s="11">
        <f t="shared" si="138"/>
        <v>804.71965399999988</v>
      </c>
      <c r="H1567" s="17"/>
      <c r="I1567" s="16"/>
      <c r="J1567" s="11"/>
      <c r="K1567" s="11"/>
      <c r="L1567" s="37"/>
    </row>
    <row r="1568" spans="1:12">
      <c r="A1568" s="27">
        <v>37725</v>
      </c>
      <c r="B1568" s="11">
        <v>98.44</v>
      </c>
      <c r="C1568" s="11">
        <f t="shared" si="134"/>
        <v>801.47</v>
      </c>
      <c r="D1568" s="16">
        <f t="shared" si="135"/>
        <v>1461.56</v>
      </c>
      <c r="E1568" s="16">
        <f t="shared" si="136"/>
        <v>1464.6292759999999</v>
      </c>
      <c r="F1568" s="11">
        <f t="shared" si="137"/>
        <v>3.0692759999999453</v>
      </c>
      <c r="G1568" s="11">
        <f t="shared" si="138"/>
        <v>804.53927599999997</v>
      </c>
      <c r="H1568" s="17"/>
      <c r="I1568" s="16"/>
      <c r="J1568" s="11"/>
      <c r="K1568" s="11"/>
      <c r="L1568" s="37"/>
    </row>
    <row r="1569" spans="1:12">
      <c r="A1569" s="27">
        <v>37726</v>
      </c>
      <c r="B1569" s="11">
        <v>98.96</v>
      </c>
      <c r="C1569" s="11">
        <f t="shared" si="134"/>
        <v>800.94999999999993</v>
      </c>
      <c r="D1569" s="16">
        <f t="shared" si="135"/>
        <v>1461.04</v>
      </c>
      <c r="E1569" s="16">
        <f t="shared" si="136"/>
        <v>1464.1081839999999</v>
      </c>
      <c r="F1569" s="11">
        <f t="shared" si="137"/>
        <v>3.0681839999999738</v>
      </c>
      <c r="G1569" s="11">
        <f t="shared" si="138"/>
        <v>804.01818399999991</v>
      </c>
      <c r="H1569" s="17"/>
      <c r="I1569" s="16"/>
      <c r="J1569" s="11"/>
      <c r="K1569" s="11"/>
      <c r="L1569" s="37"/>
    </row>
    <row r="1570" spans="1:12">
      <c r="A1570" s="27">
        <v>37727</v>
      </c>
      <c r="B1570" s="11">
        <v>99.2</v>
      </c>
      <c r="C1570" s="11">
        <f t="shared" si="134"/>
        <v>800.70999999999992</v>
      </c>
      <c r="D1570" s="16">
        <f t="shared" si="135"/>
        <v>1460.8</v>
      </c>
      <c r="E1570" s="16">
        <f t="shared" si="136"/>
        <v>1463.8676799999998</v>
      </c>
      <c r="F1570" s="11">
        <f t="shared" si="137"/>
        <v>3.0676799999998821</v>
      </c>
      <c r="G1570" s="11">
        <f t="shared" si="138"/>
        <v>803.7776799999998</v>
      </c>
      <c r="H1570" s="17"/>
      <c r="I1570" s="16"/>
      <c r="J1570" s="11"/>
      <c r="K1570" s="11"/>
      <c r="L1570" s="37"/>
    </row>
    <row r="1571" spans="1:12">
      <c r="A1571" s="27">
        <v>37728</v>
      </c>
      <c r="B1571" s="11">
        <v>99.58</v>
      </c>
      <c r="C1571" s="11">
        <f t="shared" si="134"/>
        <v>800.32999999999993</v>
      </c>
      <c r="D1571" s="16">
        <f t="shared" si="135"/>
        <v>1460.42</v>
      </c>
      <c r="E1571" s="16">
        <f t="shared" si="136"/>
        <v>1463.4868820000002</v>
      </c>
      <c r="F1571" s="11">
        <f t="shared" si="137"/>
        <v>3.0668820000000778</v>
      </c>
      <c r="G1571" s="11">
        <f t="shared" si="138"/>
        <v>803.39688200000001</v>
      </c>
      <c r="H1571" s="17"/>
      <c r="I1571" s="16"/>
      <c r="J1571" s="11"/>
      <c r="K1571" s="11"/>
      <c r="L1571" s="37"/>
    </row>
    <row r="1572" spans="1:12">
      <c r="A1572" s="27">
        <v>37729</v>
      </c>
      <c r="B1572" s="11">
        <v>99.96</v>
      </c>
      <c r="C1572" s="11">
        <f t="shared" si="134"/>
        <v>799.94999999999993</v>
      </c>
      <c r="D1572" s="16">
        <f t="shared" si="135"/>
        <v>1460.04</v>
      </c>
      <c r="E1572" s="16">
        <f t="shared" si="136"/>
        <v>1463.106084</v>
      </c>
      <c r="F1572" s="11">
        <f t="shared" si="137"/>
        <v>3.0660840000000462</v>
      </c>
      <c r="G1572" s="11">
        <f t="shared" si="138"/>
        <v>803.01608399999998</v>
      </c>
      <c r="H1572" s="17"/>
      <c r="I1572" s="16"/>
      <c r="J1572" s="11"/>
      <c r="K1572" s="11"/>
      <c r="L1572" s="37"/>
    </row>
    <row r="1573" spans="1:12">
      <c r="A1573" s="27">
        <v>37730</v>
      </c>
      <c r="B1573" s="11">
        <v>100.15</v>
      </c>
      <c r="C1573" s="11">
        <f t="shared" si="134"/>
        <v>799.76</v>
      </c>
      <c r="D1573" s="16">
        <f t="shared" si="135"/>
        <v>1459.85</v>
      </c>
      <c r="E1573" s="16">
        <f t="shared" si="136"/>
        <v>1462.9156849999999</v>
      </c>
      <c r="F1573" s="11">
        <f t="shared" si="137"/>
        <v>3.0656850000000304</v>
      </c>
      <c r="G1573" s="11">
        <f t="shared" si="138"/>
        <v>802.82568500000002</v>
      </c>
      <c r="H1573" s="17"/>
      <c r="I1573" s="16"/>
      <c r="J1573" s="11"/>
      <c r="K1573" s="11"/>
      <c r="L1573" s="37"/>
    </row>
    <row r="1574" spans="1:12">
      <c r="A1574" s="27">
        <v>37731</v>
      </c>
      <c r="B1574" s="11">
        <v>100.2</v>
      </c>
      <c r="C1574" s="11">
        <f t="shared" si="134"/>
        <v>799.70999999999992</v>
      </c>
      <c r="D1574" s="16">
        <f t="shared" si="135"/>
        <v>1459.8</v>
      </c>
      <c r="E1574" s="16">
        <f t="shared" si="136"/>
        <v>1462.8655799999999</v>
      </c>
      <c r="F1574" s="11">
        <f t="shared" si="137"/>
        <v>3.0655799999999545</v>
      </c>
      <c r="G1574" s="11">
        <f t="shared" si="138"/>
        <v>802.77557999999988</v>
      </c>
      <c r="H1574" s="17"/>
      <c r="I1574" s="16"/>
      <c r="J1574" s="11"/>
      <c r="K1574" s="11"/>
      <c r="L1574" s="37"/>
    </row>
    <row r="1575" spans="1:12">
      <c r="A1575" s="27">
        <v>37732</v>
      </c>
      <c r="B1575" s="11">
        <v>100.08</v>
      </c>
      <c r="C1575" s="11">
        <f t="shared" si="134"/>
        <v>799.82999999999993</v>
      </c>
      <c r="D1575" s="16">
        <f t="shared" si="135"/>
        <v>1459.92</v>
      </c>
      <c r="E1575" s="16">
        <f t="shared" si="136"/>
        <v>1462.9858320000001</v>
      </c>
      <c r="F1575" s="11">
        <f t="shared" si="137"/>
        <v>3.0658320000000003</v>
      </c>
      <c r="G1575" s="11">
        <f t="shared" si="138"/>
        <v>802.89583199999993</v>
      </c>
      <c r="H1575" s="17"/>
      <c r="I1575" s="16"/>
      <c r="J1575" s="11"/>
      <c r="K1575" s="11"/>
      <c r="L1575" s="37"/>
    </row>
    <row r="1576" spans="1:12">
      <c r="A1576" s="27">
        <v>37733</v>
      </c>
      <c r="B1576" s="11">
        <v>100.01</v>
      </c>
      <c r="C1576" s="11">
        <f t="shared" si="134"/>
        <v>799.9</v>
      </c>
      <c r="D1576" s="16">
        <f t="shared" si="135"/>
        <v>1459.99</v>
      </c>
      <c r="E1576" s="16">
        <f t="shared" si="136"/>
        <v>1463.055979</v>
      </c>
      <c r="F1576" s="11">
        <f t="shared" si="137"/>
        <v>3.0659789999999703</v>
      </c>
      <c r="G1576" s="11">
        <f t="shared" si="138"/>
        <v>802.96597899999995</v>
      </c>
      <c r="H1576" s="17"/>
      <c r="I1576" s="16"/>
      <c r="J1576" s="11"/>
      <c r="K1576" s="11"/>
      <c r="L1576" s="37"/>
    </row>
    <row r="1577" spans="1:12">
      <c r="A1577" s="27">
        <v>37734</v>
      </c>
      <c r="B1577" s="11">
        <v>99.95</v>
      </c>
      <c r="C1577" s="11">
        <f t="shared" si="134"/>
        <v>799.95999999999992</v>
      </c>
      <c r="D1577" s="16">
        <f t="shared" si="135"/>
        <v>1460.05</v>
      </c>
      <c r="E1577" s="16">
        <f t="shared" si="136"/>
        <v>1463.1161049999998</v>
      </c>
      <c r="F1577" s="11">
        <f t="shared" si="137"/>
        <v>3.0661049999998795</v>
      </c>
      <c r="G1577" s="11">
        <f t="shared" si="138"/>
        <v>803.0261049999998</v>
      </c>
      <c r="H1577" s="17"/>
      <c r="I1577" s="16"/>
      <c r="J1577" s="11"/>
      <c r="K1577" s="11"/>
      <c r="L1577" s="37"/>
    </row>
    <row r="1578" spans="1:12">
      <c r="A1578" s="27">
        <v>37735</v>
      </c>
      <c r="B1578" s="11">
        <v>99.92</v>
      </c>
      <c r="C1578" s="11">
        <f t="shared" si="134"/>
        <v>799.99</v>
      </c>
      <c r="D1578" s="16">
        <f t="shared" si="135"/>
        <v>1460.08</v>
      </c>
      <c r="E1578" s="16">
        <f t="shared" si="136"/>
        <v>1463.146168</v>
      </c>
      <c r="F1578" s="11">
        <f t="shared" si="137"/>
        <v>3.0661680000000615</v>
      </c>
      <c r="G1578" s="11">
        <f t="shared" si="138"/>
        <v>803.05616800000007</v>
      </c>
      <c r="H1578" s="17"/>
      <c r="I1578" s="16"/>
      <c r="J1578" s="11"/>
      <c r="K1578" s="11"/>
      <c r="L1578" s="37"/>
    </row>
    <row r="1579" spans="1:12">
      <c r="A1579" s="27">
        <v>37736</v>
      </c>
      <c r="B1579" s="11">
        <v>100.6</v>
      </c>
      <c r="C1579" s="11">
        <f t="shared" si="134"/>
        <v>799.31</v>
      </c>
      <c r="D1579" s="16">
        <f t="shared" si="135"/>
        <v>1459.4</v>
      </c>
      <c r="E1579" s="16">
        <f t="shared" si="136"/>
        <v>1462.4647400000001</v>
      </c>
      <c r="F1579" s="11">
        <f t="shared" si="137"/>
        <v>3.0647400000000289</v>
      </c>
      <c r="G1579" s="11">
        <f t="shared" si="138"/>
        <v>802.37473999999997</v>
      </c>
      <c r="H1579" s="17"/>
      <c r="I1579" s="16"/>
      <c r="J1579" s="11"/>
      <c r="K1579" s="11"/>
      <c r="L1579" s="37"/>
    </row>
    <row r="1580" spans="1:12">
      <c r="A1580" s="27">
        <v>37737</v>
      </c>
      <c r="B1580" s="11">
        <v>102.15</v>
      </c>
      <c r="C1580" s="11">
        <f t="shared" si="134"/>
        <v>797.76</v>
      </c>
      <c r="D1580" s="16">
        <f t="shared" si="135"/>
        <v>1457.85</v>
      </c>
      <c r="E1580" s="16">
        <f t="shared" si="136"/>
        <v>1460.9114849999999</v>
      </c>
      <c r="F1580" s="11">
        <f t="shared" si="137"/>
        <v>3.0614849999999478</v>
      </c>
      <c r="G1580" s="11">
        <f t="shared" si="138"/>
        <v>800.82148499999994</v>
      </c>
      <c r="H1580" s="17"/>
      <c r="I1580" s="16"/>
      <c r="J1580" s="11"/>
      <c r="K1580" s="11"/>
      <c r="L1580" s="37"/>
    </row>
    <row r="1581" spans="1:12">
      <c r="A1581" s="27">
        <v>37738</v>
      </c>
      <c r="B1581" s="11">
        <v>102.93</v>
      </c>
      <c r="C1581" s="11">
        <f t="shared" si="134"/>
        <v>796.98</v>
      </c>
      <c r="D1581" s="16">
        <f t="shared" si="135"/>
        <v>1457.07</v>
      </c>
      <c r="E1581" s="16">
        <f t="shared" si="136"/>
        <v>1460.1298469999999</v>
      </c>
      <c r="F1581" s="11">
        <f t="shared" si="137"/>
        <v>3.0598469999999907</v>
      </c>
      <c r="G1581" s="11">
        <f t="shared" si="138"/>
        <v>800.03984700000001</v>
      </c>
      <c r="H1581" s="17"/>
      <c r="I1581" s="16"/>
      <c r="J1581" s="11"/>
      <c r="K1581" s="11"/>
      <c r="L1581" s="37"/>
    </row>
    <row r="1582" spans="1:12">
      <c r="A1582" s="27">
        <v>37739</v>
      </c>
      <c r="B1582" s="11">
        <v>103.51</v>
      </c>
      <c r="C1582" s="11">
        <f t="shared" si="134"/>
        <v>796.4</v>
      </c>
      <c r="D1582" s="16">
        <f t="shared" si="135"/>
        <v>1456.49</v>
      </c>
      <c r="E1582" s="16">
        <f t="shared" si="136"/>
        <v>1459.5486289999999</v>
      </c>
      <c r="F1582" s="11">
        <f t="shared" si="137"/>
        <v>3.0586289999998826</v>
      </c>
      <c r="G1582" s="11">
        <f t="shared" si="138"/>
        <v>799.45862899999986</v>
      </c>
      <c r="H1582" s="17"/>
      <c r="I1582" s="16"/>
      <c r="J1582" s="11"/>
      <c r="K1582" s="11"/>
      <c r="L1582" s="37"/>
    </row>
    <row r="1583" spans="1:12">
      <c r="A1583" s="27">
        <v>37740</v>
      </c>
      <c r="B1583" s="11">
        <v>104.24</v>
      </c>
      <c r="C1583" s="11">
        <f t="shared" si="134"/>
        <v>795.67</v>
      </c>
      <c r="D1583" s="16">
        <f t="shared" si="135"/>
        <v>1455.76</v>
      </c>
      <c r="E1583" s="16">
        <f t="shared" si="136"/>
        <v>1458.817096</v>
      </c>
      <c r="F1583" s="11">
        <f t="shared" si="137"/>
        <v>3.0570960000000014</v>
      </c>
      <c r="G1583" s="11">
        <f t="shared" si="138"/>
        <v>798.72709599999996</v>
      </c>
      <c r="H1583" s="17"/>
      <c r="I1583" s="16"/>
      <c r="J1583" s="11"/>
      <c r="K1583" s="11"/>
      <c r="L1583" s="37"/>
    </row>
    <row r="1584" spans="1:12">
      <c r="A1584" s="27">
        <v>37741</v>
      </c>
      <c r="B1584" s="11">
        <v>104.74</v>
      </c>
      <c r="C1584" s="11">
        <f t="shared" si="134"/>
        <v>795.17</v>
      </c>
      <c r="D1584" s="16">
        <f t="shared" si="135"/>
        <v>1455.26</v>
      </c>
      <c r="E1584" s="16">
        <f t="shared" si="136"/>
        <v>1458.3160459999999</v>
      </c>
      <c r="F1584" s="11">
        <f t="shared" si="137"/>
        <v>3.0560459999999239</v>
      </c>
      <c r="G1584" s="11">
        <f t="shared" si="138"/>
        <v>798.22604599999988</v>
      </c>
      <c r="H1584" s="17"/>
      <c r="I1584" s="16"/>
      <c r="J1584" s="11"/>
      <c r="K1584" s="11"/>
      <c r="L1584" s="37"/>
    </row>
    <row r="1585" spans="1:12">
      <c r="A1585" s="27">
        <v>37742</v>
      </c>
      <c r="B1585" s="11">
        <v>105.5</v>
      </c>
      <c r="C1585" s="11">
        <f t="shared" si="134"/>
        <v>794.41</v>
      </c>
      <c r="D1585" s="16">
        <f t="shared" si="135"/>
        <v>1454.5</v>
      </c>
      <c r="E1585" s="16">
        <f t="shared" si="136"/>
        <v>1457.5544500000001</v>
      </c>
      <c r="F1585" s="11">
        <f t="shared" si="137"/>
        <v>3.054450000000088</v>
      </c>
      <c r="G1585" s="11">
        <f t="shared" si="138"/>
        <v>797.46445000000006</v>
      </c>
      <c r="H1585" s="17"/>
      <c r="I1585" s="16"/>
      <c r="J1585" s="11"/>
      <c r="K1585" s="11"/>
      <c r="L1585" s="37"/>
    </row>
    <row r="1586" spans="1:12">
      <c r="A1586" s="27">
        <v>37743</v>
      </c>
      <c r="B1586" s="11">
        <v>106.4</v>
      </c>
      <c r="C1586" s="11">
        <f t="shared" si="134"/>
        <v>793.51</v>
      </c>
      <c r="D1586" s="16">
        <f t="shared" si="135"/>
        <v>1453.6</v>
      </c>
      <c r="E1586" s="16">
        <f t="shared" si="136"/>
        <v>1456.65256</v>
      </c>
      <c r="F1586" s="11">
        <f t="shared" si="137"/>
        <v>3.052560000000085</v>
      </c>
      <c r="G1586" s="11">
        <f t="shared" si="138"/>
        <v>796.56256000000008</v>
      </c>
      <c r="H1586" s="17"/>
      <c r="I1586" s="16"/>
      <c r="J1586" s="11"/>
      <c r="K1586" s="11"/>
      <c r="L1586" s="37"/>
    </row>
    <row r="1587" spans="1:12">
      <c r="A1587" s="27">
        <v>37744</v>
      </c>
      <c r="B1587" s="11">
        <v>107.35</v>
      </c>
      <c r="C1587" s="11">
        <f t="shared" si="134"/>
        <v>792.56</v>
      </c>
      <c r="D1587" s="16">
        <f t="shared" si="135"/>
        <v>1452.65</v>
      </c>
      <c r="E1587" s="16">
        <f t="shared" si="136"/>
        <v>1455.7005650000001</v>
      </c>
      <c r="F1587" s="11">
        <f t="shared" si="137"/>
        <v>3.050565000000006</v>
      </c>
      <c r="G1587" s="11">
        <f t="shared" si="138"/>
        <v>795.61056499999995</v>
      </c>
      <c r="H1587" s="17"/>
      <c r="I1587" s="16"/>
      <c r="J1587" s="11"/>
      <c r="K1587" s="11"/>
      <c r="L1587" s="37"/>
    </row>
    <row r="1588" spans="1:12">
      <c r="A1588" s="27">
        <v>37745</v>
      </c>
      <c r="B1588" s="11">
        <v>107.79</v>
      </c>
      <c r="C1588" s="11">
        <f t="shared" si="134"/>
        <v>792.12</v>
      </c>
      <c r="D1588" s="16">
        <f t="shared" si="135"/>
        <v>1452.21</v>
      </c>
      <c r="E1588" s="16">
        <f t="shared" si="136"/>
        <v>1455.2596410000001</v>
      </c>
      <c r="F1588" s="11">
        <f t="shared" si="137"/>
        <v>3.0496410000000651</v>
      </c>
      <c r="G1588" s="11">
        <f t="shared" si="138"/>
        <v>795.16964100000007</v>
      </c>
      <c r="H1588" s="17"/>
      <c r="I1588" s="16"/>
      <c r="J1588" s="11"/>
      <c r="K1588" s="11"/>
      <c r="L1588" s="37"/>
    </row>
    <row r="1589" spans="1:12">
      <c r="A1589" s="27">
        <v>37746</v>
      </c>
      <c r="B1589" s="11">
        <v>107.91</v>
      </c>
      <c r="C1589" s="11">
        <f t="shared" si="134"/>
        <v>792</v>
      </c>
      <c r="D1589" s="16">
        <f t="shared" si="135"/>
        <v>1452.09</v>
      </c>
      <c r="E1589" s="16">
        <f t="shared" si="136"/>
        <v>1455.1393889999999</v>
      </c>
      <c r="F1589" s="11">
        <f t="shared" si="137"/>
        <v>3.0493890000000192</v>
      </c>
      <c r="G1589" s="11">
        <f t="shared" si="138"/>
        <v>795.04938900000002</v>
      </c>
      <c r="H1589" s="17"/>
      <c r="I1589" s="16"/>
      <c r="J1589" s="11"/>
      <c r="K1589" s="11"/>
      <c r="L1589" s="37"/>
    </row>
    <row r="1590" spans="1:12">
      <c r="A1590" s="27">
        <v>37747</v>
      </c>
      <c r="B1590" s="11">
        <v>109.06</v>
      </c>
      <c r="C1590" s="11">
        <f t="shared" si="134"/>
        <v>790.84999999999991</v>
      </c>
      <c r="D1590" s="16">
        <f t="shared" si="135"/>
        <v>1450.94</v>
      </c>
      <c r="E1590" s="16">
        <f t="shared" si="136"/>
        <v>1453.9869740000001</v>
      </c>
      <c r="F1590" s="11">
        <f t="shared" si="137"/>
        <v>3.0469740000000911</v>
      </c>
      <c r="G1590" s="11">
        <f t="shared" si="138"/>
        <v>793.896974</v>
      </c>
      <c r="H1590" s="17"/>
      <c r="I1590" s="16"/>
      <c r="J1590" s="11"/>
      <c r="K1590" s="11"/>
      <c r="L1590" s="37"/>
    </row>
    <row r="1591" spans="1:12">
      <c r="A1591" s="27">
        <v>37748</v>
      </c>
      <c r="B1591" s="11">
        <v>110.16</v>
      </c>
      <c r="C1591" s="11">
        <f t="shared" si="134"/>
        <v>789.75</v>
      </c>
      <c r="D1591" s="16">
        <f t="shared" si="135"/>
        <v>1449.84</v>
      </c>
      <c r="E1591" s="16">
        <f t="shared" si="136"/>
        <v>1452.8846639999999</v>
      </c>
      <c r="F1591" s="11">
        <f t="shared" si="137"/>
        <v>3.0446640000000116</v>
      </c>
      <c r="G1591" s="11">
        <f t="shared" si="138"/>
        <v>792.79466400000001</v>
      </c>
      <c r="H1591" s="17"/>
      <c r="I1591" s="16"/>
      <c r="J1591" s="11"/>
      <c r="K1591" s="11"/>
      <c r="L1591" s="37"/>
    </row>
    <row r="1592" spans="1:12">
      <c r="A1592" s="27">
        <v>37749</v>
      </c>
      <c r="B1592" s="11">
        <v>110.97</v>
      </c>
      <c r="C1592" s="11">
        <f t="shared" si="134"/>
        <v>788.93999999999994</v>
      </c>
      <c r="D1592" s="16">
        <f t="shared" si="135"/>
        <v>1449.03</v>
      </c>
      <c r="E1592" s="16">
        <f t="shared" si="136"/>
        <v>1452.0729630000001</v>
      </c>
      <c r="F1592" s="11">
        <f t="shared" si="137"/>
        <v>3.0429630000000998</v>
      </c>
      <c r="G1592" s="11">
        <f t="shared" si="138"/>
        <v>791.98296300000004</v>
      </c>
      <c r="H1592" s="17"/>
      <c r="I1592" s="16"/>
      <c r="J1592" s="11"/>
      <c r="K1592" s="11"/>
      <c r="L1592" s="37"/>
    </row>
    <row r="1593" spans="1:12">
      <c r="A1593" s="27">
        <v>37750</v>
      </c>
      <c r="B1593" s="11">
        <v>111.47</v>
      </c>
      <c r="C1593" s="11">
        <f t="shared" si="134"/>
        <v>788.43999999999994</v>
      </c>
      <c r="D1593" s="16">
        <f t="shared" si="135"/>
        <v>1448.53</v>
      </c>
      <c r="E1593" s="16">
        <f t="shared" si="136"/>
        <v>1451.571913</v>
      </c>
      <c r="F1593" s="11">
        <f t="shared" si="137"/>
        <v>3.0419130000000223</v>
      </c>
      <c r="G1593" s="11">
        <f t="shared" si="138"/>
        <v>791.48191299999996</v>
      </c>
      <c r="H1593" s="17"/>
      <c r="I1593" s="16"/>
      <c r="J1593" s="11"/>
      <c r="K1593" s="11"/>
      <c r="L1593" s="37"/>
    </row>
    <row r="1594" spans="1:12">
      <c r="A1594" s="27">
        <v>37751</v>
      </c>
      <c r="B1594" s="11">
        <v>111.4</v>
      </c>
      <c r="C1594" s="11">
        <f t="shared" si="134"/>
        <v>788.51</v>
      </c>
      <c r="D1594" s="16">
        <f t="shared" si="135"/>
        <v>1448.6</v>
      </c>
      <c r="E1594" s="16">
        <f t="shared" si="136"/>
        <v>1451.6420599999999</v>
      </c>
      <c r="F1594" s="11">
        <f t="shared" si="137"/>
        <v>3.0420599999999922</v>
      </c>
      <c r="G1594" s="11">
        <f t="shared" si="138"/>
        <v>791.55205999999998</v>
      </c>
      <c r="H1594" s="17"/>
      <c r="I1594" s="16"/>
      <c r="J1594" s="11"/>
      <c r="K1594" s="11"/>
      <c r="L1594" s="37"/>
    </row>
    <row r="1595" spans="1:12">
      <c r="A1595" s="27">
        <v>37752</v>
      </c>
      <c r="B1595" s="11">
        <v>111.13</v>
      </c>
      <c r="C1595" s="11">
        <f t="shared" si="134"/>
        <v>788.78</v>
      </c>
      <c r="D1595" s="16">
        <f t="shared" si="135"/>
        <v>1448.87</v>
      </c>
      <c r="E1595" s="16">
        <f t="shared" si="136"/>
        <v>1451.9126269999999</v>
      </c>
      <c r="F1595" s="11">
        <f t="shared" si="137"/>
        <v>3.0426270000000386</v>
      </c>
      <c r="G1595" s="11">
        <f t="shared" si="138"/>
        <v>791.82262700000001</v>
      </c>
      <c r="H1595" s="17"/>
      <c r="I1595" s="16"/>
      <c r="J1595" s="11"/>
      <c r="K1595" s="11"/>
      <c r="L1595" s="37"/>
    </row>
    <row r="1596" spans="1:12">
      <c r="A1596" s="27">
        <v>37753</v>
      </c>
      <c r="B1596" s="11">
        <v>110.91</v>
      </c>
      <c r="C1596" s="11">
        <f t="shared" si="134"/>
        <v>789</v>
      </c>
      <c r="D1596" s="16">
        <f t="shared" si="135"/>
        <v>1449.09</v>
      </c>
      <c r="E1596" s="16">
        <f t="shared" si="136"/>
        <v>1452.1330889999999</v>
      </c>
      <c r="F1596" s="11">
        <f t="shared" si="137"/>
        <v>3.043089000000009</v>
      </c>
      <c r="G1596" s="11">
        <f t="shared" si="138"/>
        <v>792.04308900000001</v>
      </c>
      <c r="H1596" s="17"/>
      <c r="I1596" s="16"/>
      <c r="J1596" s="11"/>
      <c r="K1596" s="11"/>
      <c r="L1596" s="37"/>
    </row>
    <row r="1597" spans="1:12">
      <c r="A1597" s="27">
        <v>37754</v>
      </c>
      <c r="B1597" s="11">
        <v>111.86</v>
      </c>
      <c r="C1597" s="11">
        <f t="shared" si="134"/>
        <v>788.05</v>
      </c>
      <c r="D1597" s="16">
        <f t="shared" si="135"/>
        <v>1448.14</v>
      </c>
      <c r="E1597" s="16">
        <f t="shared" si="136"/>
        <v>1451.181094</v>
      </c>
      <c r="F1597" s="11">
        <f t="shared" si="137"/>
        <v>3.04109399999993</v>
      </c>
      <c r="G1597" s="11">
        <f t="shared" si="138"/>
        <v>791.09109399999988</v>
      </c>
      <c r="H1597" s="17"/>
      <c r="I1597" s="16"/>
      <c r="J1597" s="11"/>
      <c r="K1597" s="11"/>
      <c r="L1597" s="37"/>
    </row>
    <row r="1598" spans="1:12">
      <c r="A1598" s="27">
        <v>37755</v>
      </c>
      <c r="B1598" s="17"/>
      <c r="C1598" s="15"/>
      <c r="D1598" s="16"/>
      <c r="E1598" s="16"/>
      <c r="F1598" s="15"/>
      <c r="G1598" s="15"/>
      <c r="H1598" s="17"/>
    </row>
    <row r="1599" spans="1:12">
      <c r="A1599" s="27">
        <v>37756</v>
      </c>
      <c r="B1599" s="17"/>
      <c r="C1599" s="15"/>
      <c r="D1599" s="16"/>
      <c r="E1599" s="16"/>
      <c r="F1599" s="15"/>
      <c r="G1599" s="15"/>
      <c r="H1599" s="17"/>
    </row>
    <row r="1600" spans="1:12">
      <c r="A1600" s="27">
        <v>37757</v>
      </c>
      <c r="B1600" s="17"/>
      <c r="C1600" s="15"/>
      <c r="D1600" s="16"/>
      <c r="E1600" s="16"/>
      <c r="F1600" s="15"/>
      <c r="G1600" s="15"/>
      <c r="H1600" s="17"/>
    </row>
    <row r="1601" spans="1:8">
      <c r="A1601" s="27">
        <v>37758</v>
      </c>
      <c r="B1601" s="17"/>
      <c r="C1601" s="15"/>
      <c r="D1601" s="16"/>
      <c r="E1601" s="16"/>
      <c r="F1601" s="15"/>
      <c r="G1601" s="15"/>
      <c r="H1601" s="17"/>
    </row>
    <row r="1602" spans="1:8">
      <c r="A1602" s="27">
        <v>37759</v>
      </c>
      <c r="B1602" s="17"/>
      <c r="C1602" s="15"/>
      <c r="D1602" s="16"/>
      <c r="E1602" s="16"/>
      <c r="F1602" s="15"/>
      <c r="G1602" s="15"/>
      <c r="H1602" s="17"/>
    </row>
    <row r="1603" spans="1:8">
      <c r="A1603" s="27">
        <v>37760</v>
      </c>
      <c r="B1603" s="17"/>
      <c r="C1603" s="15"/>
      <c r="D1603" s="16"/>
      <c r="E1603" s="16"/>
      <c r="F1603" s="15"/>
      <c r="G1603" s="15"/>
      <c r="H1603" s="17"/>
    </row>
    <row r="1604" spans="1:8">
      <c r="A1604" s="27">
        <v>37761</v>
      </c>
      <c r="B1604" s="17"/>
      <c r="C1604" s="15"/>
      <c r="D1604" s="16"/>
      <c r="E1604" s="16"/>
      <c r="F1604" s="15"/>
      <c r="G1604" s="15"/>
      <c r="H1604" s="17"/>
    </row>
    <row r="1605" spans="1:8">
      <c r="A1605" s="27">
        <v>37762</v>
      </c>
      <c r="B1605" s="17"/>
      <c r="C1605" s="15"/>
      <c r="D1605" s="16"/>
      <c r="E1605" s="16"/>
      <c r="F1605" s="15"/>
      <c r="G1605" s="15"/>
      <c r="H1605" s="17"/>
    </row>
    <row r="1606" spans="1:8">
      <c r="A1606" s="27">
        <v>37763</v>
      </c>
      <c r="B1606" s="17"/>
      <c r="C1606" s="15"/>
      <c r="D1606" s="16"/>
      <c r="E1606" s="16"/>
      <c r="F1606" s="15"/>
      <c r="G1606" s="15"/>
      <c r="H1606" s="17"/>
    </row>
    <row r="1607" spans="1:8">
      <c r="A1607" s="27">
        <v>37764</v>
      </c>
      <c r="B1607" s="17"/>
      <c r="C1607" s="15"/>
      <c r="D1607" s="16"/>
      <c r="E1607" s="16"/>
      <c r="F1607" s="15"/>
      <c r="G1607" s="15"/>
      <c r="H1607" s="17"/>
    </row>
    <row r="1608" spans="1:8">
      <c r="A1608" s="27">
        <v>37765</v>
      </c>
      <c r="B1608" s="17"/>
      <c r="C1608" s="15"/>
      <c r="D1608" s="16"/>
      <c r="E1608" s="16"/>
      <c r="F1608" s="15"/>
      <c r="G1608" s="15"/>
      <c r="H1608" s="17"/>
    </row>
    <row r="1609" spans="1:8">
      <c r="A1609" s="27">
        <v>37766</v>
      </c>
      <c r="B1609" s="17"/>
      <c r="C1609" s="15"/>
      <c r="D1609" s="16"/>
      <c r="E1609" s="16"/>
      <c r="F1609" s="15"/>
      <c r="G1609" s="15"/>
      <c r="H1609" s="17"/>
    </row>
    <row r="1610" spans="1:8">
      <c r="A1610" s="27">
        <v>37767</v>
      </c>
      <c r="B1610" s="17"/>
      <c r="C1610" s="15"/>
      <c r="D1610" s="16"/>
      <c r="E1610" s="16"/>
      <c r="F1610" s="15"/>
      <c r="G1610" s="15"/>
      <c r="H1610" s="17"/>
    </row>
    <row r="1611" spans="1:8">
      <c r="A1611" s="27">
        <v>37768</v>
      </c>
      <c r="B1611" s="17"/>
      <c r="C1611" s="15"/>
      <c r="D1611" s="16"/>
      <c r="E1611" s="16"/>
      <c r="F1611" s="15"/>
      <c r="G1611" s="15"/>
      <c r="H1611" s="17"/>
    </row>
    <row r="1612" spans="1:8">
      <c r="A1612" s="27">
        <v>37769</v>
      </c>
      <c r="B1612" s="17"/>
      <c r="C1612" s="15"/>
      <c r="D1612" s="16"/>
      <c r="E1612" s="16"/>
      <c r="F1612" s="15"/>
      <c r="G1612" s="15"/>
      <c r="H1612" s="17"/>
    </row>
    <row r="1613" spans="1:8">
      <c r="A1613" s="27">
        <v>37770</v>
      </c>
      <c r="B1613" s="17"/>
      <c r="C1613" s="15"/>
      <c r="D1613" s="16"/>
      <c r="E1613" s="16"/>
      <c r="F1613" s="15"/>
      <c r="G1613" s="15"/>
      <c r="H1613" s="17"/>
    </row>
    <row r="1614" spans="1:8">
      <c r="A1614" s="27">
        <v>37771</v>
      </c>
      <c r="B1614" s="17"/>
      <c r="C1614" s="15"/>
      <c r="D1614" s="16"/>
      <c r="E1614" s="16"/>
      <c r="F1614" s="15"/>
      <c r="G1614" s="15"/>
      <c r="H1614" s="17"/>
    </row>
    <row r="1615" spans="1:8">
      <c r="A1615" s="27">
        <v>37772</v>
      </c>
      <c r="B1615" s="17"/>
      <c r="C1615" s="15"/>
      <c r="D1615" s="16"/>
      <c r="E1615" s="16"/>
      <c r="F1615" s="15"/>
      <c r="G1615" s="15"/>
      <c r="H1615" s="17"/>
    </row>
    <row r="1616" spans="1:8">
      <c r="A1616" s="27">
        <v>37773</v>
      </c>
      <c r="B1616" s="17"/>
      <c r="C1616" s="15"/>
      <c r="D1616" s="16"/>
      <c r="E1616" s="16"/>
      <c r="F1616" s="15"/>
      <c r="G1616" s="15"/>
      <c r="H1616" s="17"/>
    </row>
    <row r="1617" spans="1:12">
      <c r="A1617" s="27">
        <v>37774</v>
      </c>
      <c r="B1617" s="17"/>
      <c r="C1617" s="15"/>
      <c r="D1617" s="16"/>
      <c r="E1617" s="16"/>
      <c r="F1617" s="15"/>
      <c r="G1617" s="15"/>
      <c r="H1617" s="17"/>
    </row>
    <row r="1618" spans="1:12">
      <c r="A1618" s="27">
        <v>37775</v>
      </c>
      <c r="B1618" s="17"/>
      <c r="C1618" s="15"/>
      <c r="D1618" s="16"/>
      <c r="E1618" s="16"/>
      <c r="F1618" s="15"/>
      <c r="G1618" s="15"/>
      <c r="H1618" s="17"/>
    </row>
    <row r="1619" spans="1:12">
      <c r="A1619" s="27">
        <v>37776</v>
      </c>
      <c r="B1619" s="17"/>
      <c r="C1619" s="15"/>
      <c r="D1619" s="16"/>
      <c r="E1619" s="16"/>
      <c r="F1619" s="15"/>
      <c r="G1619" s="15"/>
      <c r="H1619" s="17"/>
    </row>
    <row r="1620" spans="1:12">
      <c r="A1620" s="27">
        <v>37777</v>
      </c>
      <c r="B1620" s="11">
        <v>121.45</v>
      </c>
      <c r="C1620" s="11">
        <f t="shared" ref="C1620:C1628" si="139">899.91-B1620</f>
        <v>778.45999999999992</v>
      </c>
      <c r="D1620" s="16">
        <f t="shared" ref="D1620:D1628" si="140">1560-B1620</f>
        <v>1438.55</v>
      </c>
      <c r="E1620" s="16">
        <f t="shared" ref="E1620:E1628" si="141">D1620*1.0021</f>
        <v>1441.5709549999999</v>
      </c>
      <c r="F1620" s="11">
        <f t="shared" ref="F1620:F1628" si="142">G1620-C1620</f>
        <v>3.0209549999999581</v>
      </c>
      <c r="G1620" s="11">
        <f t="shared" ref="G1620:G1628" si="143">C1620+(E1620-D1620)</f>
        <v>781.48095499999988</v>
      </c>
      <c r="H1620" s="17"/>
      <c r="I1620" s="16"/>
      <c r="J1620" s="11"/>
      <c r="K1620" s="11"/>
      <c r="L1620" s="37"/>
    </row>
    <row r="1621" spans="1:12">
      <c r="A1621" s="27">
        <v>37778</v>
      </c>
      <c r="B1621" s="11">
        <v>119.38</v>
      </c>
      <c r="C1621" s="11">
        <f t="shared" si="139"/>
        <v>780.53</v>
      </c>
      <c r="D1621" s="16">
        <f t="shared" si="140"/>
        <v>1440.62</v>
      </c>
      <c r="E1621" s="16">
        <f t="shared" si="141"/>
        <v>1443.6453019999999</v>
      </c>
      <c r="F1621" s="11">
        <f t="shared" si="142"/>
        <v>3.0253020000000106</v>
      </c>
      <c r="G1621" s="11">
        <f t="shared" si="143"/>
        <v>783.55530199999998</v>
      </c>
      <c r="H1621" s="17"/>
      <c r="I1621" s="16"/>
      <c r="J1621" s="11"/>
      <c r="K1621" s="11"/>
      <c r="L1621" s="37"/>
    </row>
    <row r="1622" spans="1:12">
      <c r="A1622" s="27">
        <v>37779</v>
      </c>
      <c r="B1622" s="11">
        <v>117.92</v>
      </c>
      <c r="C1622" s="11">
        <f t="shared" si="139"/>
        <v>781.99</v>
      </c>
      <c r="D1622" s="16">
        <f t="shared" si="140"/>
        <v>1442.08</v>
      </c>
      <c r="E1622" s="16">
        <f t="shared" si="141"/>
        <v>1445.1083679999999</v>
      </c>
      <c r="F1622" s="11">
        <f t="shared" si="142"/>
        <v>3.0283680000000004</v>
      </c>
      <c r="G1622" s="11">
        <f t="shared" si="143"/>
        <v>785.01836800000001</v>
      </c>
      <c r="H1622" s="17"/>
      <c r="I1622" s="16"/>
      <c r="J1622" s="11"/>
      <c r="K1622" s="11"/>
      <c r="L1622" s="37"/>
    </row>
    <row r="1623" spans="1:12">
      <c r="A1623" s="27">
        <v>37780</v>
      </c>
      <c r="B1623" s="11">
        <v>116.82</v>
      </c>
      <c r="C1623" s="11">
        <f t="shared" si="139"/>
        <v>783.08999999999992</v>
      </c>
      <c r="D1623" s="16">
        <f t="shared" si="140"/>
        <v>1443.18</v>
      </c>
      <c r="E1623" s="16">
        <f t="shared" si="141"/>
        <v>1446.2106780000001</v>
      </c>
      <c r="F1623" s="11">
        <f t="shared" si="142"/>
        <v>3.0306780000000799</v>
      </c>
      <c r="G1623" s="11">
        <f t="shared" si="143"/>
        <v>786.120678</v>
      </c>
      <c r="H1623" s="17"/>
      <c r="I1623" s="16"/>
      <c r="J1623" s="11"/>
      <c r="K1623" s="11"/>
      <c r="L1623" s="37"/>
    </row>
    <row r="1624" spans="1:12">
      <c r="A1624" s="27">
        <v>37781</v>
      </c>
      <c r="B1624" s="11">
        <v>115.94</v>
      </c>
      <c r="C1624" s="11">
        <f t="shared" si="139"/>
        <v>783.97</v>
      </c>
      <c r="D1624" s="16">
        <f t="shared" si="140"/>
        <v>1444.06</v>
      </c>
      <c r="E1624" s="16">
        <f t="shared" si="141"/>
        <v>1447.0925259999999</v>
      </c>
      <c r="F1624" s="11">
        <f t="shared" si="142"/>
        <v>3.0325259999999616</v>
      </c>
      <c r="G1624" s="11">
        <f t="shared" si="143"/>
        <v>787.00252599999999</v>
      </c>
      <c r="H1624" s="17"/>
      <c r="I1624" s="16"/>
      <c r="J1624" s="11"/>
      <c r="K1624" s="11"/>
      <c r="L1624" s="37"/>
    </row>
    <row r="1625" spans="1:12">
      <c r="A1625" s="27">
        <v>37782</v>
      </c>
      <c r="B1625" s="11">
        <v>115.32</v>
      </c>
      <c r="C1625" s="11">
        <f t="shared" si="139"/>
        <v>784.58999999999992</v>
      </c>
      <c r="D1625" s="16">
        <f t="shared" si="140"/>
        <v>1444.68</v>
      </c>
      <c r="E1625" s="16">
        <f t="shared" si="141"/>
        <v>1447.7138280000001</v>
      </c>
      <c r="F1625" s="11">
        <f t="shared" si="142"/>
        <v>3.033828000000085</v>
      </c>
      <c r="G1625" s="11">
        <f t="shared" si="143"/>
        <v>787.623828</v>
      </c>
      <c r="H1625" s="17"/>
      <c r="I1625" s="16"/>
      <c r="J1625" s="11"/>
      <c r="K1625" s="11"/>
      <c r="L1625" s="37"/>
    </row>
    <row r="1626" spans="1:12">
      <c r="A1626" s="27">
        <v>37783</v>
      </c>
      <c r="B1626" s="11">
        <v>114.14</v>
      </c>
      <c r="C1626" s="11">
        <f t="shared" si="139"/>
        <v>785.77</v>
      </c>
      <c r="D1626" s="16">
        <f t="shared" si="140"/>
        <v>1445.86</v>
      </c>
      <c r="E1626" s="16">
        <f t="shared" si="141"/>
        <v>1448.8963059999999</v>
      </c>
      <c r="F1626" s="11">
        <f t="shared" si="142"/>
        <v>3.0363059999999678</v>
      </c>
      <c r="G1626" s="11">
        <f t="shared" si="143"/>
        <v>788.80630599999995</v>
      </c>
      <c r="H1626" s="17"/>
      <c r="I1626" s="16"/>
      <c r="J1626" s="11"/>
      <c r="K1626" s="11"/>
      <c r="L1626" s="37"/>
    </row>
    <row r="1627" spans="1:12">
      <c r="A1627" s="27">
        <v>37784</v>
      </c>
      <c r="B1627" s="11">
        <v>112.98</v>
      </c>
      <c r="C1627" s="11">
        <f t="shared" si="139"/>
        <v>786.93</v>
      </c>
      <c r="D1627" s="16">
        <f t="shared" si="140"/>
        <v>1447.02</v>
      </c>
      <c r="E1627" s="16">
        <f t="shared" si="141"/>
        <v>1450.0587419999999</v>
      </c>
      <c r="F1627" s="11">
        <f t="shared" si="142"/>
        <v>3.0387419999999565</v>
      </c>
      <c r="G1627" s="11">
        <f t="shared" si="143"/>
        <v>789.96874199999991</v>
      </c>
      <c r="H1627" s="17"/>
      <c r="I1627" s="16"/>
      <c r="J1627" s="11"/>
      <c r="K1627" s="11"/>
      <c r="L1627" s="37"/>
    </row>
    <row r="1628" spans="1:12">
      <c r="A1628" s="27">
        <v>37785</v>
      </c>
      <c r="B1628" s="11">
        <v>112.21</v>
      </c>
      <c r="C1628" s="11">
        <f t="shared" si="139"/>
        <v>787.69999999999993</v>
      </c>
      <c r="D1628" s="16">
        <f t="shared" si="140"/>
        <v>1447.79</v>
      </c>
      <c r="E1628" s="16">
        <f t="shared" si="141"/>
        <v>1450.830359</v>
      </c>
      <c r="F1628" s="11">
        <f t="shared" si="142"/>
        <v>3.0403590000000804</v>
      </c>
      <c r="G1628" s="11">
        <f t="shared" si="143"/>
        <v>790.74035900000001</v>
      </c>
      <c r="H1628" s="17"/>
      <c r="I1628" s="16"/>
      <c r="J1628" s="11"/>
      <c r="K1628" s="11"/>
      <c r="L1628" s="37"/>
    </row>
    <row r="1629" spans="1:12">
      <c r="A1629" s="27">
        <v>37786</v>
      </c>
      <c r="B1629" s="17"/>
      <c r="C1629" s="15"/>
      <c r="D1629" s="16"/>
      <c r="E1629" s="16"/>
      <c r="F1629" s="15"/>
      <c r="G1629" s="15"/>
      <c r="H1629" s="17"/>
    </row>
    <row r="1630" spans="1:12">
      <c r="A1630" s="27">
        <v>37787</v>
      </c>
      <c r="B1630" s="17"/>
      <c r="C1630" s="15"/>
      <c r="D1630" s="16"/>
      <c r="E1630" s="16"/>
      <c r="F1630" s="15"/>
      <c r="G1630" s="15"/>
      <c r="H1630" s="17"/>
    </row>
    <row r="1631" spans="1:12">
      <c r="A1631" s="27">
        <v>37788</v>
      </c>
      <c r="B1631" s="17"/>
      <c r="C1631" s="15"/>
      <c r="D1631" s="16"/>
      <c r="E1631" s="16"/>
      <c r="F1631" s="15"/>
      <c r="G1631" s="15"/>
      <c r="H1631" s="17"/>
    </row>
    <row r="1632" spans="1:12">
      <c r="A1632" s="27">
        <v>37789</v>
      </c>
      <c r="B1632" s="17"/>
      <c r="C1632" s="15"/>
      <c r="D1632" s="16"/>
      <c r="E1632" s="16"/>
      <c r="F1632" s="15"/>
      <c r="G1632" s="15"/>
      <c r="H1632" s="17"/>
    </row>
    <row r="1633" spans="1:12">
      <c r="A1633" s="27">
        <v>37790</v>
      </c>
      <c r="B1633" s="17"/>
      <c r="C1633" s="15"/>
      <c r="D1633" s="16"/>
      <c r="E1633" s="16"/>
      <c r="F1633" s="15"/>
      <c r="G1633" s="15"/>
      <c r="H1633" s="17"/>
    </row>
    <row r="1634" spans="1:12">
      <c r="A1634" s="27">
        <v>37791</v>
      </c>
      <c r="B1634" s="17"/>
      <c r="C1634" s="15"/>
      <c r="D1634" s="16"/>
      <c r="E1634" s="16"/>
      <c r="F1634" s="15"/>
      <c r="G1634" s="15"/>
      <c r="H1634" s="17"/>
    </row>
    <row r="1635" spans="1:12">
      <c r="A1635" s="27">
        <v>37792</v>
      </c>
      <c r="B1635" s="17"/>
      <c r="C1635" s="15"/>
      <c r="D1635" s="16"/>
      <c r="E1635" s="16"/>
      <c r="F1635" s="15"/>
      <c r="G1635" s="15"/>
      <c r="H1635" s="17"/>
    </row>
    <row r="1636" spans="1:12">
      <c r="A1636" s="27">
        <v>37793</v>
      </c>
      <c r="B1636" s="17"/>
      <c r="C1636" s="15"/>
      <c r="D1636" s="16"/>
      <c r="E1636" s="16"/>
      <c r="F1636" s="15"/>
      <c r="G1636" s="15"/>
      <c r="H1636" s="17"/>
    </row>
    <row r="1637" spans="1:12">
      <c r="A1637" s="27">
        <v>37794</v>
      </c>
      <c r="B1637" s="17"/>
      <c r="C1637" s="15"/>
      <c r="D1637" s="16"/>
      <c r="E1637" s="16"/>
      <c r="F1637" s="15"/>
      <c r="G1637" s="15"/>
      <c r="H1637" s="17"/>
    </row>
    <row r="1638" spans="1:12">
      <c r="A1638" s="27">
        <v>37795</v>
      </c>
      <c r="B1638" s="17"/>
      <c r="C1638" s="15"/>
      <c r="D1638" s="16"/>
      <c r="E1638" s="16"/>
      <c r="F1638" s="15"/>
      <c r="G1638" s="15"/>
      <c r="H1638" s="17"/>
    </row>
    <row r="1639" spans="1:12">
      <c r="A1639" s="27">
        <v>37796</v>
      </c>
      <c r="B1639" s="17"/>
      <c r="C1639" s="15"/>
      <c r="D1639" s="16"/>
      <c r="E1639" s="16"/>
      <c r="F1639" s="15"/>
      <c r="G1639" s="15"/>
      <c r="H1639" s="17"/>
    </row>
    <row r="1640" spans="1:12">
      <c r="A1640" s="27">
        <v>37797</v>
      </c>
      <c r="B1640" s="17"/>
      <c r="C1640" s="15"/>
      <c r="D1640" s="16"/>
      <c r="E1640" s="16"/>
      <c r="F1640" s="15"/>
      <c r="G1640" s="15"/>
      <c r="H1640" s="17"/>
    </row>
    <row r="1641" spans="1:12">
      <c r="A1641" s="27">
        <v>37798</v>
      </c>
      <c r="B1641" s="11">
        <v>113.61</v>
      </c>
      <c r="C1641" s="11">
        <f t="shared" ref="C1641:C1650" si="144">899.91-B1641</f>
        <v>786.3</v>
      </c>
      <c r="D1641" s="16">
        <f t="shared" ref="D1641:D1650" si="145">1560-B1641</f>
        <v>1446.39</v>
      </c>
      <c r="E1641" s="16">
        <f t="shared" ref="E1641:E1650" si="146">D1641*1.0021</f>
        <v>1449.4274190000001</v>
      </c>
      <c r="F1641" s="11">
        <f t="shared" ref="F1641:F1650" si="147">G1641-C1641</f>
        <v>3.0374189999999999</v>
      </c>
      <c r="G1641" s="11">
        <f t="shared" ref="G1641:G1650" si="148">C1641+(E1641-D1641)</f>
        <v>789.33741899999995</v>
      </c>
      <c r="H1641" s="17"/>
      <c r="I1641" s="16"/>
      <c r="J1641" s="11"/>
      <c r="K1641" s="11"/>
      <c r="L1641" s="37"/>
    </row>
    <row r="1642" spans="1:12">
      <c r="A1642" s="27">
        <v>37799</v>
      </c>
      <c r="B1642" s="11">
        <v>114.83</v>
      </c>
      <c r="C1642" s="11">
        <f t="shared" si="144"/>
        <v>785.07999999999993</v>
      </c>
      <c r="D1642" s="16">
        <f t="shared" si="145"/>
        <v>1445.17</v>
      </c>
      <c r="E1642" s="16">
        <f t="shared" si="146"/>
        <v>1448.2048569999999</v>
      </c>
      <c r="F1642" s="11">
        <f t="shared" si="147"/>
        <v>3.0348569999998745</v>
      </c>
      <c r="G1642" s="11">
        <f t="shared" si="148"/>
        <v>788.1148569999998</v>
      </c>
      <c r="H1642" s="17"/>
      <c r="I1642" s="16"/>
      <c r="J1642" s="11"/>
      <c r="K1642" s="11"/>
      <c r="L1642" s="37"/>
    </row>
    <row r="1643" spans="1:12">
      <c r="A1643" s="27">
        <v>37800</v>
      </c>
      <c r="B1643" s="11">
        <v>115.84</v>
      </c>
      <c r="C1643" s="11">
        <f t="shared" si="144"/>
        <v>784.06999999999994</v>
      </c>
      <c r="D1643" s="16">
        <f t="shared" si="145"/>
        <v>1444.16</v>
      </c>
      <c r="E1643" s="16">
        <f t="shared" si="146"/>
        <v>1447.192736</v>
      </c>
      <c r="F1643" s="11">
        <f t="shared" si="147"/>
        <v>3.0327359999998862</v>
      </c>
      <c r="G1643" s="11">
        <f t="shared" si="148"/>
        <v>787.10273599999982</v>
      </c>
      <c r="H1643" s="17"/>
      <c r="I1643" s="16"/>
      <c r="J1643" s="11"/>
      <c r="K1643" s="11"/>
      <c r="L1643" s="37"/>
    </row>
    <row r="1644" spans="1:12">
      <c r="A1644" s="27">
        <v>37801</v>
      </c>
      <c r="B1644" s="11">
        <v>116.53</v>
      </c>
      <c r="C1644" s="11">
        <f t="shared" si="144"/>
        <v>783.38</v>
      </c>
      <c r="D1644" s="16">
        <f t="shared" si="145"/>
        <v>1443.47</v>
      </c>
      <c r="E1644" s="16">
        <f t="shared" si="146"/>
        <v>1446.501287</v>
      </c>
      <c r="F1644" s="11">
        <f t="shared" si="147"/>
        <v>3.0312870000000203</v>
      </c>
      <c r="G1644" s="11">
        <f t="shared" si="148"/>
        <v>786.41128700000002</v>
      </c>
      <c r="H1644" s="17"/>
      <c r="I1644" s="16"/>
      <c r="J1644" s="11"/>
      <c r="K1644" s="11"/>
      <c r="L1644" s="37"/>
    </row>
    <row r="1645" spans="1:12">
      <c r="A1645" s="27">
        <v>37802</v>
      </c>
      <c r="B1645" s="11">
        <v>116.63</v>
      </c>
      <c r="C1645" s="11">
        <f t="shared" si="144"/>
        <v>783.28</v>
      </c>
      <c r="D1645" s="16">
        <f t="shared" si="145"/>
        <v>1443.37</v>
      </c>
      <c r="E1645" s="16">
        <f t="shared" si="146"/>
        <v>1446.401077</v>
      </c>
      <c r="F1645" s="11">
        <f t="shared" si="147"/>
        <v>3.0310770000000957</v>
      </c>
      <c r="G1645" s="11">
        <f t="shared" si="148"/>
        <v>786.31107700000007</v>
      </c>
      <c r="H1645" s="17"/>
      <c r="I1645" s="16"/>
      <c r="J1645" s="11"/>
      <c r="K1645" s="11"/>
      <c r="L1645" s="37"/>
    </row>
    <row r="1646" spans="1:12">
      <c r="A1646" s="27">
        <v>37803</v>
      </c>
      <c r="B1646" s="11">
        <v>117.29</v>
      </c>
      <c r="C1646" s="11">
        <f t="shared" si="144"/>
        <v>782.62</v>
      </c>
      <c r="D1646" s="16">
        <f t="shared" si="145"/>
        <v>1442.71</v>
      </c>
      <c r="E1646" s="16">
        <f t="shared" si="146"/>
        <v>1445.739691</v>
      </c>
      <c r="F1646" s="11">
        <f t="shared" si="147"/>
        <v>3.0296909999999571</v>
      </c>
      <c r="G1646" s="11">
        <f t="shared" si="148"/>
        <v>785.64969099999996</v>
      </c>
      <c r="H1646" s="17"/>
      <c r="I1646" s="16"/>
      <c r="J1646" s="11"/>
      <c r="K1646" s="11"/>
      <c r="L1646" s="37"/>
    </row>
    <row r="1647" spans="1:12">
      <c r="A1647" s="27">
        <v>37804</v>
      </c>
      <c r="B1647" s="11">
        <v>117.97</v>
      </c>
      <c r="C1647" s="11">
        <f t="shared" si="144"/>
        <v>781.93999999999994</v>
      </c>
      <c r="D1647" s="16">
        <f t="shared" si="145"/>
        <v>1442.03</v>
      </c>
      <c r="E1647" s="16">
        <f t="shared" si="146"/>
        <v>1445.0582629999999</v>
      </c>
      <c r="F1647" s="11">
        <f t="shared" si="147"/>
        <v>3.0282629999999244</v>
      </c>
      <c r="G1647" s="11">
        <f t="shared" si="148"/>
        <v>784.96826299999987</v>
      </c>
      <c r="H1647" s="17"/>
      <c r="I1647" s="16"/>
      <c r="J1647" s="11"/>
      <c r="K1647" s="11"/>
      <c r="L1647" s="37"/>
    </row>
    <row r="1648" spans="1:12">
      <c r="A1648" s="27">
        <v>37805</v>
      </c>
      <c r="B1648" s="11">
        <v>117.51</v>
      </c>
      <c r="C1648" s="11">
        <f t="shared" si="144"/>
        <v>782.4</v>
      </c>
      <c r="D1648" s="16">
        <f t="shared" si="145"/>
        <v>1442.49</v>
      </c>
      <c r="E1648" s="16">
        <f t="shared" si="146"/>
        <v>1445.519229</v>
      </c>
      <c r="F1648" s="11">
        <f t="shared" si="147"/>
        <v>3.0292289999999866</v>
      </c>
      <c r="G1648" s="11">
        <f t="shared" si="148"/>
        <v>785.42922899999996</v>
      </c>
      <c r="H1648" s="17"/>
      <c r="I1648" s="16"/>
      <c r="J1648" s="11"/>
      <c r="K1648" s="11"/>
      <c r="L1648" s="37"/>
    </row>
    <row r="1649" spans="1:12">
      <c r="A1649" s="27">
        <v>37806</v>
      </c>
      <c r="B1649" s="11">
        <v>116.87</v>
      </c>
      <c r="C1649" s="11">
        <f t="shared" si="144"/>
        <v>783.04</v>
      </c>
      <c r="D1649" s="16">
        <f t="shared" si="145"/>
        <v>1443.13</v>
      </c>
      <c r="E1649" s="16">
        <f t="shared" si="146"/>
        <v>1446.1605730000001</v>
      </c>
      <c r="F1649" s="11">
        <f t="shared" si="147"/>
        <v>3.030573000000004</v>
      </c>
      <c r="G1649" s="11">
        <f t="shared" si="148"/>
        <v>786.07057299999997</v>
      </c>
      <c r="H1649" s="17"/>
      <c r="I1649" s="16"/>
      <c r="J1649" s="11"/>
      <c r="K1649" s="11"/>
      <c r="L1649" s="37"/>
    </row>
    <row r="1650" spans="1:12">
      <c r="A1650" s="27">
        <v>37807</v>
      </c>
      <c r="B1650" s="11">
        <v>115.41</v>
      </c>
      <c r="C1650" s="11">
        <f t="shared" si="144"/>
        <v>784.5</v>
      </c>
      <c r="D1650" s="16">
        <f t="shared" si="145"/>
        <v>1444.59</v>
      </c>
      <c r="E1650" s="16">
        <f t="shared" si="146"/>
        <v>1447.6236389999999</v>
      </c>
      <c r="F1650" s="11">
        <f t="shared" si="147"/>
        <v>3.0336389999999938</v>
      </c>
      <c r="G1650" s="11">
        <f t="shared" si="148"/>
        <v>787.53363899999999</v>
      </c>
      <c r="H1650" s="17"/>
      <c r="I1650" s="16"/>
      <c r="J1650" s="11"/>
      <c r="K1650" s="11"/>
      <c r="L1650" s="37"/>
    </row>
    <row r="1651" spans="1:12">
      <c r="A1651" s="27">
        <v>37808</v>
      </c>
      <c r="B1651" s="17"/>
      <c r="C1651" s="15"/>
      <c r="D1651" s="16"/>
      <c r="E1651" s="16"/>
      <c r="F1651" s="15"/>
      <c r="G1651" s="15"/>
      <c r="H1651" s="17"/>
    </row>
    <row r="1652" spans="1:12">
      <c r="A1652" s="27">
        <v>37809</v>
      </c>
      <c r="B1652" s="17"/>
      <c r="C1652" s="15"/>
      <c r="D1652" s="16"/>
      <c r="E1652" s="16"/>
      <c r="F1652" s="15"/>
      <c r="G1652" s="15"/>
      <c r="H1652" s="17"/>
    </row>
    <row r="1653" spans="1:12">
      <c r="A1653" s="27">
        <v>37810</v>
      </c>
      <c r="B1653" s="17"/>
      <c r="C1653" s="15"/>
      <c r="D1653" s="16"/>
      <c r="E1653" s="16"/>
      <c r="F1653" s="15"/>
      <c r="G1653" s="15"/>
      <c r="H1653" s="17"/>
    </row>
    <row r="1654" spans="1:12">
      <c r="A1654" s="27">
        <v>37811</v>
      </c>
      <c r="B1654" s="17"/>
      <c r="C1654" s="15"/>
      <c r="D1654" s="16"/>
      <c r="E1654" s="16"/>
      <c r="F1654" s="15"/>
      <c r="G1654" s="15"/>
      <c r="H1654" s="17"/>
    </row>
    <row r="1655" spans="1:12">
      <c r="A1655" s="27">
        <v>37812</v>
      </c>
      <c r="B1655" s="17"/>
      <c r="C1655" s="15"/>
      <c r="D1655" s="16"/>
      <c r="E1655" s="16"/>
      <c r="F1655" s="15"/>
      <c r="G1655" s="15"/>
      <c r="H1655" s="17"/>
    </row>
    <row r="1656" spans="1:12">
      <c r="A1656" s="27">
        <v>37813</v>
      </c>
      <c r="B1656" s="17"/>
      <c r="C1656" s="15"/>
      <c r="D1656" s="16"/>
      <c r="E1656" s="16"/>
      <c r="F1656" s="15"/>
      <c r="G1656" s="15"/>
      <c r="H1656" s="17"/>
    </row>
    <row r="1657" spans="1:12">
      <c r="A1657" s="27">
        <v>37814</v>
      </c>
      <c r="B1657" s="11">
        <v>107.91</v>
      </c>
      <c r="C1657" s="11">
        <f t="shared" ref="C1657:C1720" si="149">899.91-B1657</f>
        <v>792</v>
      </c>
      <c r="D1657" s="16">
        <f t="shared" ref="D1657:D1720" si="150">1560-B1657</f>
        <v>1452.09</v>
      </c>
      <c r="E1657" s="16">
        <f t="shared" ref="E1657:E1720" si="151">D1657*1.0021</f>
        <v>1455.1393889999999</v>
      </c>
      <c r="F1657" s="11">
        <f t="shared" ref="F1657:F1720" si="152">G1657-C1657</f>
        <v>3.0493890000000192</v>
      </c>
      <c r="G1657" s="11">
        <f t="shared" ref="G1657:G1720" si="153">C1657+(E1657-D1657)</f>
        <v>795.04938900000002</v>
      </c>
      <c r="H1657" s="17"/>
      <c r="I1657" s="16"/>
      <c r="J1657" s="11"/>
      <c r="K1657" s="11"/>
      <c r="L1657" s="37"/>
    </row>
    <row r="1658" spans="1:12">
      <c r="A1658" s="27">
        <v>37815</v>
      </c>
      <c r="B1658" s="11">
        <v>107.62</v>
      </c>
      <c r="C1658" s="11">
        <f t="shared" si="149"/>
        <v>792.29</v>
      </c>
      <c r="D1658" s="16">
        <f t="shared" si="150"/>
        <v>1452.38</v>
      </c>
      <c r="E1658" s="16">
        <f t="shared" si="151"/>
        <v>1455.4299980000001</v>
      </c>
      <c r="F1658" s="11">
        <f t="shared" si="152"/>
        <v>3.0499979999999596</v>
      </c>
      <c r="G1658" s="11">
        <f t="shared" si="153"/>
        <v>795.33999799999992</v>
      </c>
      <c r="H1658" s="17"/>
      <c r="I1658" s="16"/>
      <c r="J1658" s="11"/>
      <c r="K1658" s="11"/>
      <c r="L1658" s="37"/>
    </row>
    <row r="1659" spans="1:12">
      <c r="A1659" s="27">
        <v>37816</v>
      </c>
      <c r="B1659" s="11">
        <v>107.3</v>
      </c>
      <c r="C1659" s="11">
        <f t="shared" si="149"/>
        <v>792.61</v>
      </c>
      <c r="D1659" s="16">
        <f t="shared" si="150"/>
        <v>1452.7</v>
      </c>
      <c r="E1659" s="16">
        <f t="shared" si="151"/>
        <v>1455.7506700000001</v>
      </c>
      <c r="F1659" s="11">
        <f t="shared" si="152"/>
        <v>3.0506700000000819</v>
      </c>
      <c r="G1659" s="11">
        <f t="shared" si="153"/>
        <v>795.6606700000001</v>
      </c>
      <c r="H1659" s="17"/>
      <c r="I1659" s="16"/>
      <c r="J1659" s="11"/>
      <c r="K1659" s="11"/>
      <c r="L1659" s="37"/>
    </row>
    <row r="1660" spans="1:12">
      <c r="A1660" s="27">
        <v>37817</v>
      </c>
      <c r="B1660" s="11">
        <v>107.04</v>
      </c>
      <c r="C1660" s="11">
        <f t="shared" si="149"/>
        <v>792.87</v>
      </c>
      <c r="D1660" s="16">
        <f t="shared" si="150"/>
        <v>1452.96</v>
      </c>
      <c r="E1660" s="16">
        <f t="shared" si="151"/>
        <v>1456.0112160000001</v>
      </c>
      <c r="F1660" s="11">
        <f t="shared" si="152"/>
        <v>3.0512160000000677</v>
      </c>
      <c r="G1660" s="11">
        <f t="shared" si="153"/>
        <v>795.92121600000007</v>
      </c>
      <c r="H1660" s="17"/>
      <c r="I1660" s="16"/>
      <c r="J1660" s="11"/>
      <c r="K1660" s="11"/>
      <c r="L1660" s="37"/>
    </row>
    <row r="1661" spans="1:12">
      <c r="A1661" s="27">
        <v>37818</v>
      </c>
      <c r="B1661" s="11">
        <v>106.74</v>
      </c>
      <c r="C1661" s="11">
        <f t="shared" si="149"/>
        <v>793.17</v>
      </c>
      <c r="D1661" s="16">
        <f t="shared" si="150"/>
        <v>1453.26</v>
      </c>
      <c r="E1661" s="16">
        <f t="shared" si="151"/>
        <v>1456.3118460000001</v>
      </c>
      <c r="F1661" s="11">
        <f t="shared" si="152"/>
        <v>3.0518460000000687</v>
      </c>
      <c r="G1661" s="11">
        <f t="shared" si="153"/>
        <v>796.22184600000003</v>
      </c>
      <c r="H1661" s="17"/>
      <c r="I1661" s="16"/>
      <c r="J1661" s="11"/>
      <c r="K1661" s="11"/>
      <c r="L1661" s="37"/>
    </row>
    <row r="1662" spans="1:12">
      <c r="A1662" s="27">
        <v>37819</v>
      </c>
      <c r="B1662" s="11">
        <v>106.19</v>
      </c>
      <c r="C1662" s="11">
        <f t="shared" si="149"/>
        <v>793.72</v>
      </c>
      <c r="D1662" s="16">
        <f t="shared" si="150"/>
        <v>1453.81</v>
      </c>
      <c r="E1662" s="16">
        <f t="shared" si="151"/>
        <v>1456.8630009999999</v>
      </c>
      <c r="F1662" s="11">
        <f t="shared" si="152"/>
        <v>3.0530009999999947</v>
      </c>
      <c r="G1662" s="11">
        <f t="shared" si="153"/>
        <v>796.77300100000002</v>
      </c>
      <c r="H1662" s="17"/>
      <c r="I1662" s="16"/>
      <c r="J1662" s="11"/>
      <c r="K1662" s="11"/>
      <c r="L1662" s="37"/>
    </row>
    <row r="1663" spans="1:12">
      <c r="A1663" s="27">
        <v>37820</v>
      </c>
      <c r="B1663" s="11">
        <v>105.69</v>
      </c>
      <c r="C1663" s="11">
        <f t="shared" si="149"/>
        <v>794.22</v>
      </c>
      <c r="D1663" s="16">
        <f t="shared" si="150"/>
        <v>1454.31</v>
      </c>
      <c r="E1663" s="16">
        <f t="shared" si="151"/>
        <v>1457.364051</v>
      </c>
      <c r="F1663" s="11">
        <f t="shared" si="152"/>
        <v>3.0540510000000722</v>
      </c>
      <c r="G1663" s="11">
        <f t="shared" si="153"/>
        <v>797.2740510000001</v>
      </c>
      <c r="H1663" s="17"/>
      <c r="I1663" s="16"/>
      <c r="J1663" s="11"/>
      <c r="K1663" s="11"/>
      <c r="L1663" s="37"/>
    </row>
    <row r="1664" spans="1:12">
      <c r="A1664" s="27">
        <v>37821</v>
      </c>
      <c r="B1664" s="11">
        <v>105.37</v>
      </c>
      <c r="C1664" s="11">
        <f t="shared" si="149"/>
        <v>794.54</v>
      </c>
      <c r="D1664" s="16">
        <f t="shared" si="150"/>
        <v>1454.63</v>
      </c>
      <c r="E1664" s="16">
        <f t="shared" si="151"/>
        <v>1457.6847230000001</v>
      </c>
      <c r="F1664" s="11">
        <f t="shared" si="152"/>
        <v>3.0547229999999672</v>
      </c>
      <c r="G1664" s="11">
        <f t="shared" si="153"/>
        <v>797.59472299999993</v>
      </c>
      <c r="H1664" s="17"/>
      <c r="I1664" s="16"/>
      <c r="J1664" s="11"/>
      <c r="K1664" s="11"/>
      <c r="L1664" s="37"/>
    </row>
    <row r="1665" spans="1:12">
      <c r="A1665" s="27">
        <v>37822</v>
      </c>
      <c r="B1665" s="11">
        <v>105.14</v>
      </c>
      <c r="C1665" s="11">
        <f t="shared" si="149"/>
        <v>794.77</v>
      </c>
      <c r="D1665" s="16">
        <f t="shared" si="150"/>
        <v>1454.86</v>
      </c>
      <c r="E1665" s="16">
        <f t="shared" si="151"/>
        <v>1457.9152059999999</v>
      </c>
      <c r="F1665" s="11">
        <f t="shared" si="152"/>
        <v>3.0552059999999983</v>
      </c>
      <c r="G1665" s="11">
        <f t="shared" si="153"/>
        <v>797.82520599999998</v>
      </c>
      <c r="H1665" s="17"/>
      <c r="I1665" s="16"/>
      <c r="J1665" s="11"/>
      <c r="K1665" s="11"/>
      <c r="L1665" s="37"/>
    </row>
    <row r="1666" spans="1:12">
      <c r="A1666" s="27">
        <v>37823</v>
      </c>
      <c r="B1666" s="11">
        <v>104.94</v>
      </c>
      <c r="C1666" s="11">
        <f t="shared" si="149"/>
        <v>794.97</v>
      </c>
      <c r="D1666" s="16">
        <f t="shared" si="150"/>
        <v>1455.06</v>
      </c>
      <c r="E1666" s="16">
        <f t="shared" si="151"/>
        <v>1458.115626</v>
      </c>
      <c r="F1666" s="11">
        <f t="shared" si="152"/>
        <v>3.0556260000000748</v>
      </c>
      <c r="G1666" s="11">
        <f t="shared" si="153"/>
        <v>798.0256260000001</v>
      </c>
      <c r="H1666" s="17"/>
      <c r="I1666" s="16"/>
      <c r="J1666" s="11"/>
      <c r="K1666" s="11"/>
      <c r="L1666" s="37"/>
    </row>
    <row r="1667" spans="1:12">
      <c r="A1667" s="27">
        <v>37824</v>
      </c>
      <c r="B1667" s="11">
        <v>104.82</v>
      </c>
      <c r="C1667" s="11">
        <f t="shared" si="149"/>
        <v>795.08999999999992</v>
      </c>
      <c r="D1667" s="16">
        <f t="shared" si="150"/>
        <v>1455.18</v>
      </c>
      <c r="E1667" s="16">
        <f t="shared" si="151"/>
        <v>1458.235878</v>
      </c>
      <c r="F1667" s="11">
        <f t="shared" si="152"/>
        <v>3.0558779999998933</v>
      </c>
      <c r="G1667" s="11">
        <f t="shared" si="153"/>
        <v>798.14587799999981</v>
      </c>
      <c r="H1667" s="17"/>
      <c r="I1667" s="16"/>
      <c r="J1667" s="11"/>
      <c r="K1667" s="11"/>
      <c r="L1667" s="37"/>
    </row>
    <row r="1668" spans="1:12">
      <c r="A1668" s="27">
        <v>37825</v>
      </c>
      <c r="B1668" s="11">
        <v>104.85</v>
      </c>
      <c r="C1668" s="11">
        <f t="shared" si="149"/>
        <v>795.06</v>
      </c>
      <c r="D1668" s="16">
        <f t="shared" si="150"/>
        <v>1455.15</v>
      </c>
      <c r="E1668" s="16">
        <f t="shared" si="151"/>
        <v>1458.205815</v>
      </c>
      <c r="F1668" s="11">
        <f t="shared" si="152"/>
        <v>3.0558149999999387</v>
      </c>
      <c r="G1668" s="11">
        <f t="shared" si="153"/>
        <v>798.11581499999988</v>
      </c>
      <c r="H1668" s="17"/>
      <c r="I1668" s="16"/>
      <c r="J1668" s="11"/>
      <c r="K1668" s="11"/>
      <c r="L1668" s="37"/>
    </row>
    <row r="1669" spans="1:12">
      <c r="A1669" s="27">
        <v>37826</v>
      </c>
      <c r="B1669" s="11">
        <v>104.86</v>
      </c>
      <c r="C1669" s="11">
        <f t="shared" si="149"/>
        <v>795.05</v>
      </c>
      <c r="D1669" s="16">
        <f t="shared" si="150"/>
        <v>1455.14</v>
      </c>
      <c r="E1669" s="16">
        <f t="shared" si="151"/>
        <v>1458.195794</v>
      </c>
      <c r="F1669" s="11">
        <f t="shared" si="152"/>
        <v>3.055793999999878</v>
      </c>
      <c r="G1669" s="11">
        <f t="shared" si="153"/>
        <v>798.10579399999983</v>
      </c>
      <c r="H1669" s="17"/>
      <c r="I1669" s="16"/>
      <c r="J1669" s="11"/>
      <c r="K1669" s="11"/>
      <c r="L1669" s="37"/>
    </row>
    <row r="1670" spans="1:12">
      <c r="A1670" s="27">
        <v>37827</v>
      </c>
      <c r="B1670" s="11">
        <v>104.87</v>
      </c>
      <c r="C1670" s="11">
        <f t="shared" si="149"/>
        <v>795.04</v>
      </c>
      <c r="D1670" s="16">
        <f t="shared" si="150"/>
        <v>1455.13</v>
      </c>
      <c r="E1670" s="16">
        <f t="shared" si="151"/>
        <v>1458.1857730000002</v>
      </c>
      <c r="F1670" s="11">
        <f t="shared" si="152"/>
        <v>3.0557730000000447</v>
      </c>
      <c r="G1670" s="11">
        <f t="shared" si="153"/>
        <v>798.09577300000001</v>
      </c>
      <c r="H1670" s="17"/>
      <c r="I1670" s="16"/>
      <c r="J1670" s="11"/>
      <c r="K1670" s="11"/>
      <c r="L1670" s="37"/>
    </row>
    <row r="1671" spans="1:12">
      <c r="A1671" s="27">
        <v>37828</v>
      </c>
      <c r="B1671" s="11">
        <v>105.03</v>
      </c>
      <c r="C1671" s="11">
        <f t="shared" si="149"/>
        <v>794.88</v>
      </c>
      <c r="D1671" s="16">
        <f t="shared" si="150"/>
        <v>1454.97</v>
      </c>
      <c r="E1671" s="16">
        <f t="shared" si="151"/>
        <v>1458.025437</v>
      </c>
      <c r="F1671" s="11">
        <f t="shared" si="152"/>
        <v>3.0554369999999835</v>
      </c>
      <c r="G1671" s="11">
        <f t="shared" si="153"/>
        <v>797.93543699999998</v>
      </c>
      <c r="H1671" s="17"/>
      <c r="I1671" s="16"/>
      <c r="J1671" s="11"/>
      <c r="K1671" s="11"/>
      <c r="L1671" s="37"/>
    </row>
    <row r="1672" spans="1:12">
      <c r="A1672" s="27">
        <v>37829</v>
      </c>
      <c r="B1672" s="11">
        <v>105.06</v>
      </c>
      <c r="C1672" s="11">
        <f t="shared" si="149"/>
        <v>794.84999999999991</v>
      </c>
      <c r="D1672" s="16">
        <f t="shared" si="150"/>
        <v>1454.94</v>
      </c>
      <c r="E1672" s="16">
        <f t="shared" si="151"/>
        <v>1457.9953740000001</v>
      </c>
      <c r="F1672" s="11">
        <f t="shared" si="152"/>
        <v>3.0553740000000289</v>
      </c>
      <c r="G1672" s="11">
        <f t="shared" si="153"/>
        <v>797.90537399999994</v>
      </c>
      <c r="H1672" s="17"/>
      <c r="I1672" s="16"/>
      <c r="J1672" s="11"/>
      <c r="K1672" s="11"/>
      <c r="L1672" s="37"/>
    </row>
    <row r="1673" spans="1:12">
      <c r="A1673" s="27">
        <v>37830</v>
      </c>
      <c r="B1673" s="11">
        <v>105.03</v>
      </c>
      <c r="C1673" s="11">
        <f t="shared" si="149"/>
        <v>794.88</v>
      </c>
      <c r="D1673" s="16">
        <f t="shared" si="150"/>
        <v>1454.97</v>
      </c>
      <c r="E1673" s="16">
        <f t="shared" si="151"/>
        <v>1458.025437</v>
      </c>
      <c r="F1673" s="11">
        <f t="shared" si="152"/>
        <v>3.0554369999999835</v>
      </c>
      <c r="G1673" s="11">
        <f t="shared" si="153"/>
        <v>797.93543699999998</v>
      </c>
      <c r="H1673" s="17"/>
      <c r="I1673" s="16"/>
      <c r="J1673" s="11"/>
      <c r="K1673" s="11"/>
      <c r="L1673" s="37"/>
    </row>
    <row r="1674" spans="1:12">
      <c r="A1674" s="27">
        <v>37831</v>
      </c>
      <c r="B1674" s="11">
        <v>105.34</v>
      </c>
      <c r="C1674" s="11">
        <f t="shared" si="149"/>
        <v>794.56999999999994</v>
      </c>
      <c r="D1674" s="16">
        <f t="shared" si="150"/>
        <v>1454.66</v>
      </c>
      <c r="E1674" s="16">
        <f t="shared" si="151"/>
        <v>1457.714786</v>
      </c>
      <c r="F1674" s="11">
        <f t="shared" si="152"/>
        <v>3.0547859999999218</v>
      </c>
      <c r="G1674" s="11">
        <f t="shared" si="153"/>
        <v>797.62478599999986</v>
      </c>
      <c r="H1674" s="17"/>
      <c r="I1674" s="16"/>
      <c r="J1674" s="11"/>
      <c r="K1674" s="11"/>
      <c r="L1674" s="37"/>
    </row>
    <row r="1675" spans="1:12">
      <c r="A1675" s="27">
        <v>37832</v>
      </c>
      <c r="B1675" s="11">
        <v>106.12</v>
      </c>
      <c r="C1675" s="11">
        <f t="shared" si="149"/>
        <v>793.79</v>
      </c>
      <c r="D1675" s="16">
        <f t="shared" si="150"/>
        <v>1453.88</v>
      </c>
      <c r="E1675" s="16">
        <f t="shared" si="151"/>
        <v>1456.9331480000001</v>
      </c>
      <c r="F1675" s="11">
        <f t="shared" si="152"/>
        <v>3.0531479999999647</v>
      </c>
      <c r="G1675" s="11">
        <f t="shared" si="153"/>
        <v>796.84314799999993</v>
      </c>
      <c r="H1675" s="17"/>
      <c r="I1675" s="16"/>
      <c r="J1675" s="11"/>
      <c r="K1675" s="11"/>
      <c r="L1675" s="37"/>
    </row>
    <row r="1676" spans="1:12">
      <c r="A1676" s="27">
        <v>37833</v>
      </c>
      <c r="B1676" s="11">
        <v>106.72</v>
      </c>
      <c r="C1676" s="11">
        <f t="shared" si="149"/>
        <v>793.18999999999994</v>
      </c>
      <c r="D1676" s="16">
        <f t="shared" si="150"/>
        <v>1453.28</v>
      </c>
      <c r="E1676" s="16">
        <f t="shared" si="151"/>
        <v>1456.3318879999999</v>
      </c>
      <c r="F1676" s="11">
        <f t="shared" si="152"/>
        <v>3.0518879999999626</v>
      </c>
      <c r="G1676" s="11">
        <f t="shared" si="153"/>
        <v>796.2418879999999</v>
      </c>
      <c r="H1676" s="17"/>
      <c r="I1676" s="16"/>
      <c r="J1676" s="11"/>
      <c r="K1676" s="11"/>
      <c r="L1676" s="37"/>
    </row>
    <row r="1677" spans="1:12">
      <c r="A1677" s="27">
        <v>37834</v>
      </c>
      <c r="B1677" s="11">
        <v>107.37</v>
      </c>
      <c r="C1677" s="11">
        <f t="shared" si="149"/>
        <v>792.54</v>
      </c>
      <c r="D1677" s="16">
        <f t="shared" si="150"/>
        <v>1452.63</v>
      </c>
      <c r="E1677" s="16">
        <f t="shared" si="151"/>
        <v>1455.680523</v>
      </c>
      <c r="F1677" s="11">
        <f t="shared" si="152"/>
        <v>3.0505229999998846</v>
      </c>
      <c r="G1677" s="11">
        <f t="shared" si="153"/>
        <v>795.59052299999985</v>
      </c>
      <c r="H1677" s="17"/>
      <c r="I1677" s="16"/>
      <c r="J1677" s="11"/>
      <c r="K1677" s="11"/>
      <c r="L1677" s="37"/>
    </row>
    <row r="1678" spans="1:12">
      <c r="A1678" s="27">
        <v>37835</v>
      </c>
      <c r="B1678" s="11">
        <v>107.6</v>
      </c>
      <c r="C1678" s="11">
        <f t="shared" si="149"/>
        <v>792.31</v>
      </c>
      <c r="D1678" s="16">
        <f t="shared" si="150"/>
        <v>1452.4</v>
      </c>
      <c r="E1678" s="16">
        <f t="shared" si="151"/>
        <v>1455.4500400000002</v>
      </c>
      <c r="F1678" s="11">
        <f t="shared" si="152"/>
        <v>3.0500400000000809</v>
      </c>
      <c r="G1678" s="11">
        <f t="shared" si="153"/>
        <v>795.36004000000003</v>
      </c>
      <c r="H1678" s="17"/>
      <c r="I1678" s="16"/>
      <c r="J1678" s="11"/>
      <c r="K1678" s="11"/>
      <c r="L1678" s="37"/>
    </row>
    <row r="1679" spans="1:12">
      <c r="A1679" s="27">
        <v>37836</v>
      </c>
      <c r="B1679" s="11">
        <v>107.71</v>
      </c>
      <c r="C1679" s="11">
        <f t="shared" si="149"/>
        <v>792.19999999999993</v>
      </c>
      <c r="D1679" s="16">
        <f t="shared" si="150"/>
        <v>1452.29</v>
      </c>
      <c r="E1679" s="16">
        <f t="shared" si="151"/>
        <v>1455.3398090000001</v>
      </c>
      <c r="F1679" s="11">
        <f t="shared" si="152"/>
        <v>3.0498090000000957</v>
      </c>
      <c r="G1679" s="11">
        <f t="shared" si="153"/>
        <v>795.24980900000003</v>
      </c>
      <c r="H1679" s="17"/>
      <c r="I1679" s="16"/>
      <c r="J1679" s="11"/>
      <c r="K1679" s="11"/>
      <c r="L1679" s="37"/>
    </row>
    <row r="1680" spans="1:12">
      <c r="A1680" s="27">
        <v>37837</v>
      </c>
      <c r="B1680" s="11">
        <v>107.79</v>
      </c>
      <c r="C1680" s="11">
        <f t="shared" si="149"/>
        <v>792.12</v>
      </c>
      <c r="D1680" s="16">
        <f t="shared" si="150"/>
        <v>1452.21</v>
      </c>
      <c r="E1680" s="16">
        <f t="shared" si="151"/>
        <v>1455.2596410000001</v>
      </c>
      <c r="F1680" s="11">
        <f t="shared" si="152"/>
        <v>3.0496410000000651</v>
      </c>
      <c r="G1680" s="11">
        <f t="shared" si="153"/>
        <v>795.16964100000007</v>
      </c>
      <c r="H1680" s="17"/>
      <c r="I1680" s="16"/>
      <c r="J1680" s="11"/>
      <c r="K1680" s="11"/>
      <c r="L1680" s="37"/>
    </row>
    <row r="1681" spans="1:12">
      <c r="A1681" s="27">
        <v>37838</v>
      </c>
      <c r="B1681" s="11">
        <v>107.99</v>
      </c>
      <c r="C1681" s="11">
        <f t="shared" si="149"/>
        <v>791.92</v>
      </c>
      <c r="D1681" s="16">
        <f t="shared" si="150"/>
        <v>1452.01</v>
      </c>
      <c r="E1681" s="16">
        <f t="shared" si="151"/>
        <v>1455.059221</v>
      </c>
      <c r="F1681" s="11">
        <f t="shared" si="152"/>
        <v>3.0492209999999886</v>
      </c>
      <c r="G1681" s="11">
        <f t="shared" si="153"/>
        <v>794.96922099999995</v>
      </c>
      <c r="H1681" s="17"/>
      <c r="I1681" s="16"/>
      <c r="J1681" s="11"/>
      <c r="K1681" s="11"/>
      <c r="L1681" s="37"/>
    </row>
    <row r="1682" spans="1:12">
      <c r="A1682" s="27">
        <v>37839</v>
      </c>
      <c r="B1682" s="11">
        <v>108.26</v>
      </c>
      <c r="C1682" s="11">
        <f t="shared" si="149"/>
        <v>791.65</v>
      </c>
      <c r="D1682" s="16">
        <f t="shared" si="150"/>
        <v>1451.74</v>
      </c>
      <c r="E1682" s="16">
        <f t="shared" si="151"/>
        <v>1454.788654</v>
      </c>
      <c r="F1682" s="11">
        <f t="shared" si="152"/>
        <v>3.0486539999999422</v>
      </c>
      <c r="G1682" s="11">
        <f t="shared" si="153"/>
        <v>794.69865399999992</v>
      </c>
      <c r="H1682" s="17"/>
      <c r="I1682" s="16"/>
      <c r="J1682" s="11"/>
      <c r="K1682" s="11"/>
      <c r="L1682" s="37"/>
    </row>
    <row r="1683" spans="1:12">
      <c r="A1683" s="27">
        <v>37840</v>
      </c>
      <c r="B1683" s="11">
        <v>108.91</v>
      </c>
      <c r="C1683" s="11">
        <f t="shared" si="149"/>
        <v>791</v>
      </c>
      <c r="D1683" s="16">
        <f t="shared" si="150"/>
        <v>1451.09</v>
      </c>
      <c r="E1683" s="16">
        <f t="shared" si="151"/>
        <v>1454.137289</v>
      </c>
      <c r="F1683" s="11">
        <f t="shared" si="152"/>
        <v>3.0472890000000916</v>
      </c>
      <c r="G1683" s="11">
        <f t="shared" si="153"/>
        <v>794.04728900000009</v>
      </c>
      <c r="H1683" s="17"/>
      <c r="I1683" s="16"/>
      <c r="J1683" s="11"/>
      <c r="K1683" s="11"/>
      <c r="L1683" s="37"/>
    </row>
    <row r="1684" spans="1:12">
      <c r="A1684" s="27">
        <v>37841</v>
      </c>
      <c r="B1684" s="11">
        <v>109.62</v>
      </c>
      <c r="C1684" s="11">
        <f t="shared" si="149"/>
        <v>790.29</v>
      </c>
      <c r="D1684" s="16">
        <f t="shared" si="150"/>
        <v>1450.38</v>
      </c>
      <c r="E1684" s="16">
        <f t="shared" si="151"/>
        <v>1453.425798</v>
      </c>
      <c r="F1684" s="11">
        <f t="shared" si="152"/>
        <v>3.045797999999877</v>
      </c>
      <c r="G1684" s="11">
        <f t="shared" si="153"/>
        <v>793.33579799999984</v>
      </c>
      <c r="H1684" s="17"/>
      <c r="I1684" s="16"/>
      <c r="J1684" s="11"/>
      <c r="K1684" s="11"/>
      <c r="L1684" s="37"/>
    </row>
    <row r="1685" spans="1:12">
      <c r="A1685" s="27">
        <v>37842</v>
      </c>
      <c r="B1685" s="11">
        <v>110.15</v>
      </c>
      <c r="C1685" s="11">
        <f t="shared" si="149"/>
        <v>789.76</v>
      </c>
      <c r="D1685" s="16">
        <f t="shared" si="150"/>
        <v>1449.85</v>
      </c>
      <c r="E1685" s="16">
        <f t="shared" si="151"/>
        <v>1452.894685</v>
      </c>
      <c r="F1685" s="11">
        <f t="shared" si="152"/>
        <v>3.0446850000000723</v>
      </c>
      <c r="G1685" s="11">
        <f t="shared" si="153"/>
        <v>792.80468500000006</v>
      </c>
      <c r="H1685" s="17"/>
      <c r="I1685" s="16"/>
      <c r="J1685" s="11"/>
      <c r="K1685" s="11"/>
      <c r="L1685" s="37"/>
    </row>
    <row r="1686" spans="1:12">
      <c r="A1686" s="27">
        <v>37843</v>
      </c>
      <c r="B1686" s="11">
        <v>110.26</v>
      </c>
      <c r="C1686" s="11">
        <f t="shared" si="149"/>
        <v>789.65</v>
      </c>
      <c r="D1686" s="16">
        <f t="shared" si="150"/>
        <v>1449.74</v>
      </c>
      <c r="E1686" s="16">
        <f t="shared" si="151"/>
        <v>1452.7844540000001</v>
      </c>
      <c r="F1686" s="11">
        <f t="shared" si="152"/>
        <v>3.044454000000087</v>
      </c>
      <c r="G1686" s="11">
        <f t="shared" si="153"/>
        <v>792.69445400000006</v>
      </c>
      <c r="H1686" s="17"/>
      <c r="I1686" s="16"/>
      <c r="J1686" s="11"/>
      <c r="K1686" s="11"/>
      <c r="L1686" s="37"/>
    </row>
    <row r="1687" spans="1:12">
      <c r="A1687" s="27">
        <v>37844</v>
      </c>
      <c r="B1687" s="11">
        <v>110.21</v>
      </c>
      <c r="C1687" s="11">
        <f t="shared" si="149"/>
        <v>789.69999999999993</v>
      </c>
      <c r="D1687" s="16">
        <f t="shared" si="150"/>
        <v>1449.79</v>
      </c>
      <c r="E1687" s="16">
        <f t="shared" si="151"/>
        <v>1452.8345589999999</v>
      </c>
      <c r="F1687" s="11">
        <f t="shared" si="152"/>
        <v>3.0445589999999356</v>
      </c>
      <c r="G1687" s="11">
        <f t="shared" si="153"/>
        <v>792.74455899999987</v>
      </c>
      <c r="H1687" s="17"/>
      <c r="I1687" s="16"/>
      <c r="J1687" s="11"/>
      <c r="K1687" s="11"/>
      <c r="L1687" s="37"/>
    </row>
    <row r="1688" spans="1:12">
      <c r="A1688" s="27">
        <v>37845</v>
      </c>
      <c r="B1688" s="11">
        <v>109.97</v>
      </c>
      <c r="C1688" s="11">
        <f t="shared" si="149"/>
        <v>789.93999999999994</v>
      </c>
      <c r="D1688" s="16">
        <f t="shared" si="150"/>
        <v>1450.03</v>
      </c>
      <c r="E1688" s="16">
        <f t="shared" si="151"/>
        <v>1453.075063</v>
      </c>
      <c r="F1688" s="11">
        <f t="shared" si="152"/>
        <v>3.0450630000000274</v>
      </c>
      <c r="G1688" s="11">
        <f t="shared" si="153"/>
        <v>792.98506299999997</v>
      </c>
      <c r="H1688" s="17"/>
      <c r="I1688" s="16"/>
      <c r="J1688" s="11"/>
      <c r="K1688" s="11"/>
      <c r="L1688" s="37"/>
    </row>
    <row r="1689" spans="1:12">
      <c r="A1689" s="27">
        <v>37846</v>
      </c>
      <c r="B1689" s="11">
        <v>110</v>
      </c>
      <c r="C1689" s="11">
        <f t="shared" si="149"/>
        <v>789.91</v>
      </c>
      <c r="D1689" s="16">
        <f t="shared" si="150"/>
        <v>1450</v>
      </c>
      <c r="E1689" s="16">
        <f t="shared" si="151"/>
        <v>1453.0450000000001</v>
      </c>
      <c r="F1689" s="11">
        <f t="shared" si="152"/>
        <v>3.0450000000000728</v>
      </c>
      <c r="G1689" s="11">
        <f t="shared" si="153"/>
        <v>792.95500000000004</v>
      </c>
      <c r="H1689" s="17"/>
      <c r="I1689" s="16"/>
      <c r="J1689" s="11"/>
      <c r="K1689" s="11"/>
      <c r="L1689" s="37"/>
    </row>
    <row r="1690" spans="1:12">
      <c r="A1690" s="27">
        <v>37847</v>
      </c>
      <c r="B1690" s="11">
        <v>110</v>
      </c>
      <c r="C1690" s="11">
        <f t="shared" si="149"/>
        <v>789.91</v>
      </c>
      <c r="D1690" s="16">
        <f t="shared" si="150"/>
        <v>1450</v>
      </c>
      <c r="E1690" s="16">
        <f t="shared" si="151"/>
        <v>1453.0450000000001</v>
      </c>
      <c r="F1690" s="11">
        <f t="shared" si="152"/>
        <v>3.0450000000000728</v>
      </c>
      <c r="G1690" s="11">
        <f t="shared" si="153"/>
        <v>792.95500000000004</v>
      </c>
      <c r="H1690" s="17"/>
      <c r="I1690" s="16"/>
      <c r="J1690" s="11"/>
      <c r="K1690" s="11"/>
      <c r="L1690" s="37"/>
    </row>
    <row r="1691" spans="1:12">
      <c r="A1691" s="27">
        <v>37848</v>
      </c>
      <c r="B1691" s="11">
        <v>109.63</v>
      </c>
      <c r="C1691" s="11">
        <f t="shared" si="149"/>
        <v>790.28</v>
      </c>
      <c r="D1691" s="16">
        <f t="shared" si="150"/>
        <v>1450.37</v>
      </c>
      <c r="E1691" s="16">
        <f t="shared" si="151"/>
        <v>1453.4157769999999</v>
      </c>
      <c r="F1691" s="11">
        <f t="shared" si="152"/>
        <v>3.0457770000000437</v>
      </c>
      <c r="G1691" s="11">
        <f t="shared" si="153"/>
        <v>793.32577700000002</v>
      </c>
      <c r="H1691" s="17"/>
      <c r="I1691" s="16"/>
      <c r="J1691" s="11"/>
      <c r="K1691" s="11"/>
      <c r="L1691" s="37"/>
    </row>
    <row r="1692" spans="1:12">
      <c r="A1692" s="27">
        <v>37849</v>
      </c>
      <c r="B1692" s="11">
        <v>109.21</v>
      </c>
      <c r="C1692" s="11">
        <f t="shared" si="149"/>
        <v>790.69999999999993</v>
      </c>
      <c r="D1692" s="16">
        <f t="shared" si="150"/>
        <v>1450.79</v>
      </c>
      <c r="E1692" s="16">
        <f t="shared" si="151"/>
        <v>1453.8366590000001</v>
      </c>
      <c r="F1692" s="11">
        <f t="shared" si="152"/>
        <v>3.0466590000000906</v>
      </c>
      <c r="G1692" s="11">
        <f t="shared" si="153"/>
        <v>793.74665900000002</v>
      </c>
      <c r="H1692" s="17"/>
      <c r="I1692" s="16"/>
      <c r="J1692" s="11"/>
      <c r="K1692" s="11"/>
      <c r="L1692" s="37"/>
    </row>
    <row r="1693" spans="1:12">
      <c r="A1693" s="27">
        <v>37850</v>
      </c>
      <c r="B1693" s="11">
        <v>109.06</v>
      </c>
      <c r="C1693" s="11">
        <f t="shared" si="149"/>
        <v>790.84999999999991</v>
      </c>
      <c r="D1693" s="16">
        <f t="shared" si="150"/>
        <v>1450.94</v>
      </c>
      <c r="E1693" s="16">
        <f t="shared" si="151"/>
        <v>1453.9869740000001</v>
      </c>
      <c r="F1693" s="11">
        <f t="shared" si="152"/>
        <v>3.0469740000000911</v>
      </c>
      <c r="G1693" s="11">
        <f t="shared" si="153"/>
        <v>793.896974</v>
      </c>
      <c r="H1693" s="17"/>
      <c r="I1693" s="16"/>
      <c r="J1693" s="11"/>
      <c r="K1693" s="11"/>
      <c r="L1693" s="37"/>
    </row>
    <row r="1694" spans="1:12">
      <c r="A1694" s="27">
        <v>37851</v>
      </c>
      <c r="B1694" s="11">
        <v>109.22</v>
      </c>
      <c r="C1694" s="11">
        <f t="shared" si="149"/>
        <v>790.68999999999994</v>
      </c>
      <c r="D1694" s="16">
        <f t="shared" si="150"/>
        <v>1450.78</v>
      </c>
      <c r="E1694" s="16">
        <f t="shared" si="151"/>
        <v>1453.826638</v>
      </c>
      <c r="F1694" s="11">
        <f t="shared" si="152"/>
        <v>3.0466380000000299</v>
      </c>
      <c r="G1694" s="11">
        <f t="shared" si="153"/>
        <v>793.73663799999997</v>
      </c>
      <c r="H1694" s="17"/>
      <c r="I1694" s="16"/>
      <c r="J1694" s="11"/>
      <c r="K1694" s="11"/>
      <c r="L1694" s="37"/>
    </row>
    <row r="1695" spans="1:12">
      <c r="A1695" s="27">
        <v>37852</v>
      </c>
      <c r="B1695" s="11">
        <v>109.24</v>
      </c>
      <c r="C1695" s="11">
        <f t="shared" si="149"/>
        <v>790.67</v>
      </c>
      <c r="D1695" s="16">
        <f t="shared" si="150"/>
        <v>1450.76</v>
      </c>
      <c r="E1695" s="16">
        <f t="shared" si="151"/>
        <v>1453.8065959999999</v>
      </c>
      <c r="F1695" s="11">
        <f t="shared" si="152"/>
        <v>3.0465959999999086</v>
      </c>
      <c r="G1695" s="11">
        <f t="shared" si="153"/>
        <v>793.71659599999987</v>
      </c>
      <c r="H1695" s="17"/>
      <c r="I1695" s="16"/>
      <c r="J1695" s="11"/>
      <c r="K1695" s="11"/>
      <c r="L1695" s="37"/>
    </row>
    <row r="1696" spans="1:12">
      <c r="A1696" s="27">
        <v>37853</v>
      </c>
      <c r="B1696" s="11">
        <v>109.35</v>
      </c>
      <c r="C1696" s="11">
        <f t="shared" si="149"/>
        <v>790.56</v>
      </c>
      <c r="D1696" s="16">
        <f t="shared" si="150"/>
        <v>1450.65</v>
      </c>
      <c r="E1696" s="16">
        <f t="shared" si="151"/>
        <v>1453.696365</v>
      </c>
      <c r="F1696" s="11">
        <f t="shared" si="152"/>
        <v>3.0463649999999234</v>
      </c>
      <c r="G1696" s="11">
        <f t="shared" si="153"/>
        <v>793.60636499999987</v>
      </c>
      <c r="H1696" s="17"/>
      <c r="I1696" s="16"/>
      <c r="J1696" s="11"/>
      <c r="K1696" s="11"/>
      <c r="L1696" s="37"/>
    </row>
    <row r="1697" spans="1:12">
      <c r="A1697" s="27">
        <v>37854</v>
      </c>
      <c r="B1697" s="11">
        <v>109.4</v>
      </c>
      <c r="C1697" s="11">
        <f t="shared" si="149"/>
        <v>790.51</v>
      </c>
      <c r="D1697" s="16">
        <f t="shared" si="150"/>
        <v>1450.6</v>
      </c>
      <c r="E1697" s="16">
        <f t="shared" si="151"/>
        <v>1453.64626</v>
      </c>
      <c r="F1697" s="11">
        <f t="shared" si="152"/>
        <v>3.0462600000000748</v>
      </c>
      <c r="G1697" s="11">
        <f t="shared" si="153"/>
        <v>793.55626000000007</v>
      </c>
      <c r="H1697" s="17"/>
      <c r="I1697" s="16"/>
      <c r="J1697" s="11"/>
      <c r="K1697" s="11"/>
      <c r="L1697" s="37"/>
    </row>
    <row r="1698" spans="1:12">
      <c r="A1698" s="27">
        <v>37855</v>
      </c>
      <c r="B1698" s="11">
        <v>109.57</v>
      </c>
      <c r="C1698" s="11">
        <f t="shared" si="149"/>
        <v>790.33999999999992</v>
      </c>
      <c r="D1698" s="16">
        <f t="shared" si="150"/>
        <v>1450.43</v>
      </c>
      <c r="E1698" s="16">
        <f t="shared" si="151"/>
        <v>1453.475903</v>
      </c>
      <c r="F1698" s="11">
        <f t="shared" si="152"/>
        <v>3.045902999999953</v>
      </c>
      <c r="G1698" s="11">
        <f t="shared" si="153"/>
        <v>793.38590299999987</v>
      </c>
      <c r="H1698" s="17"/>
      <c r="I1698" s="16"/>
      <c r="J1698" s="11"/>
      <c r="K1698" s="11"/>
      <c r="L1698" s="37"/>
    </row>
    <row r="1699" spans="1:12">
      <c r="A1699" s="27">
        <v>37856</v>
      </c>
      <c r="B1699" s="11">
        <v>109.45</v>
      </c>
      <c r="C1699" s="11">
        <f t="shared" si="149"/>
        <v>790.45999999999992</v>
      </c>
      <c r="D1699" s="16">
        <f t="shared" si="150"/>
        <v>1450.55</v>
      </c>
      <c r="E1699" s="16">
        <f t="shared" si="151"/>
        <v>1453.596155</v>
      </c>
      <c r="F1699" s="11">
        <f t="shared" si="152"/>
        <v>3.0461549999999988</v>
      </c>
      <c r="G1699" s="11">
        <f t="shared" si="153"/>
        <v>793.50615499999992</v>
      </c>
      <c r="H1699" s="17"/>
      <c r="I1699" s="16"/>
      <c r="J1699" s="11"/>
      <c r="K1699" s="11"/>
      <c r="L1699" s="37"/>
    </row>
    <row r="1700" spans="1:12">
      <c r="A1700" s="27">
        <v>37857</v>
      </c>
      <c r="B1700" s="11">
        <v>109.25</v>
      </c>
      <c r="C1700" s="11">
        <f t="shared" si="149"/>
        <v>790.66</v>
      </c>
      <c r="D1700" s="16">
        <f t="shared" si="150"/>
        <v>1450.75</v>
      </c>
      <c r="E1700" s="16">
        <f t="shared" si="151"/>
        <v>1453.7965750000001</v>
      </c>
      <c r="F1700" s="11">
        <f t="shared" si="152"/>
        <v>3.0465750000000753</v>
      </c>
      <c r="G1700" s="11">
        <f t="shared" si="153"/>
        <v>793.70657500000004</v>
      </c>
      <c r="H1700" s="17"/>
      <c r="I1700" s="16"/>
      <c r="J1700" s="11"/>
      <c r="K1700" s="11"/>
      <c r="L1700" s="37"/>
    </row>
    <row r="1701" spans="1:12">
      <c r="A1701" s="27">
        <v>37858</v>
      </c>
      <c r="B1701" s="11">
        <v>109.16</v>
      </c>
      <c r="C1701" s="11">
        <f t="shared" si="149"/>
        <v>790.75</v>
      </c>
      <c r="D1701" s="16">
        <f t="shared" si="150"/>
        <v>1450.84</v>
      </c>
      <c r="E1701" s="16">
        <f t="shared" si="151"/>
        <v>1453.8867639999999</v>
      </c>
      <c r="F1701" s="11">
        <f t="shared" si="152"/>
        <v>3.0467639999999392</v>
      </c>
      <c r="G1701" s="11">
        <f t="shared" si="153"/>
        <v>793.79676399999994</v>
      </c>
      <c r="H1701" s="17"/>
      <c r="I1701" s="16"/>
      <c r="J1701" s="11"/>
      <c r="K1701" s="11"/>
      <c r="L1701" s="37"/>
    </row>
    <row r="1702" spans="1:12">
      <c r="A1702" s="27">
        <v>37859</v>
      </c>
      <c r="B1702" s="11">
        <v>109.2</v>
      </c>
      <c r="C1702" s="11">
        <f t="shared" si="149"/>
        <v>790.70999999999992</v>
      </c>
      <c r="D1702" s="16">
        <f t="shared" si="150"/>
        <v>1450.8</v>
      </c>
      <c r="E1702" s="16">
        <f t="shared" si="151"/>
        <v>1453.8466799999999</v>
      </c>
      <c r="F1702" s="11">
        <f t="shared" si="152"/>
        <v>3.0466799999999239</v>
      </c>
      <c r="G1702" s="11">
        <f t="shared" si="153"/>
        <v>793.75667999999985</v>
      </c>
      <c r="H1702" s="17"/>
      <c r="I1702" s="16"/>
      <c r="J1702" s="11"/>
      <c r="K1702" s="11"/>
      <c r="L1702" s="37"/>
    </row>
    <row r="1703" spans="1:12">
      <c r="A1703" s="27">
        <v>37860</v>
      </c>
      <c r="B1703" s="11">
        <v>109.33</v>
      </c>
      <c r="C1703" s="11">
        <f t="shared" si="149"/>
        <v>790.57999999999993</v>
      </c>
      <c r="D1703" s="16">
        <f t="shared" si="150"/>
        <v>1450.67</v>
      </c>
      <c r="E1703" s="16">
        <f t="shared" si="151"/>
        <v>1453.7164070000001</v>
      </c>
      <c r="F1703" s="11">
        <f t="shared" si="152"/>
        <v>3.0464070000000447</v>
      </c>
      <c r="G1703" s="11">
        <f t="shared" si="153"/>
        <v>793.62640699999997</v>
      </c>
      <c r="H1703" s="17"/>
      <c r="I1703" s="16"/>
      <c r="J1703" s="11"/>
      <c r="K1703" s="11"/>
      <c r="L1703" s="37"/>
    </row>
    <row r="1704" spans="1:12">
      <c r="A1704" s="27">
        <v>37861</v>
      </c>
      <c r="B1704" s="11">
        <v>109.62</v>
      </c>
      <c r="C1704" s="11">
        <f t="shared" si="149"/>
        <v>790.29</v>
      </c>
      <c r="D1704" s="16">
        <f t="shared" si="150"/>
        <v>1450.38</v>
      </c>
      <c r="E1704" s="16">
        <f t="shared" si="151"/>
        <v>1453.425798</v>
      </c>
      <c r="F1704" s="11">
        <f t="shared" si="152"/>
        <v>3.045797999999877</v>
      </c>
      <c r="G1704" s="11">
        <f t="shared" si="153"/>
        <v>793.33579799999984</v>
      </c>
      <c r="H1704" s="17"/>
      <c r="I1704" s="16"/>
      <c r="J1704" s="11"/>
      <c r="K1704" s="11"/>
      <c r="L1704" s="37"/>
    </row>
    <row r="1705" spans="1:12">
      <c r="A1705" s="27">
        <v>37862</v>
      </c>
      <c r="B1705" s="11">
        <v>109.81</v>
      </c>
      <c r="C1705" s="11">
        <f t="shared" si="149"/>
        <v>790.09999999999991</v>
      </c>
      <c r="D1705" s="16">
        <f t="shared" si="150"/>
        <v>1450.19</v>
      </c>
      <c r="E1705" s="16">
        <f t="shared" si="151"/>
        <v>1453.2353990000001</v>
      </c>
      <c r="F1705" s="11">
        <f t="shared" si="152"/>
        <v>3.0453990000000886</v>
      </c>
      <c r="G1705" s="11">
        <f t="shared" si="153"/>
        <v>793.145399</v>
      </c>
      <c r="H1705" s="17"/>
      <c r="I1705" s="16"/>
      <c r="J1705" s="11"/>
      <c r="K1705" s="11"/>
      <c r="L1705" s="37"/>
    </row>
    <row r="1706" spans="1:12">
      <c r="A1706" s="27">
        <v>37863</v>
      </c>
      <c r="B1706" s="11">
        <v>109.9</v>
      </c>
      <c r="C1706" s="11">
        <f t="shared" si="149"/>
        <v>790.01</v>
      </c>
      <c r="D1706" s="16">
        <f t="shared" si="150"/>
        <v>1450.1</v>
      </c>
      <c r="E1706" s="16">
        <f t="shared" si="151"/>
        <v>1453.1452099999999</v>
      </c>
      <c r="F1706" s="11">
        <f t="shared" si="152"/>
        <v>3.0452099999999973</v>
      </c>
      <c r="G1706" s="11">
        <f t="shared" si="153"/>
        <v>793.05520999999999</v>
      </c>
      <c r="H1706" s="17"/>
      <c r="I1706" s="16"/>
      <c r="J1706" s="11"/>
      <c r="K1706" s="11"/>
      <c r="L1706" s="37"/>
    </row>
    <row r="1707" spans="1:12">
      <c r="A1707" s="27">
        <v>37864</v>
      </c>
      <c r="B1707" s="11">
        <v>109.75</v>
      </c>
      <c r="C1707" s="11">
        <f t="shared" si="149"/>
        <v>790.16</v>
      </c>
      <c r="D1707" s="16">
        <f t="shared" si="150"/>
        <v>1450.25</v>
      </c>
      <c r="E1707" s="16">
        <f t="shared" si="151"/>
        <v>1453.295525</v>
      </c>
      <c r="F1707" s="11">
        <f t="shared" si="152"/>
        <v>3.0455249999999978</v>
      </c>
      <c r="G1707" s="11">
        <f t="shared" si="153"/>
        <v>793.20552499999997</v>
      </c>
      <c r="H1707" s="17"/>
      <c r="I1707" s="16"/>
      <c r="J1707" s="11"/>
      <c r="K1707" s="11"/>
      <c r="L1707" s="37"/>
    </row>
    <row r="1708" spans="1:12">
      <c r="A1708" s="27">
        <v>37865</v>
      </c>
      <c r="B1708" s="11">
        <v>109.44</v>
      </c>
      <c r="C1708" s="11">
        <f t="shared" si="149"/>
        <v>790.47</v>
      </c>
      <c r="D1708" s="16">
        <f t="shared" si="150"/>
        <v>1450.56</v>
      </c>
      <c r="E1708" s="16">
        <f t="shared" si="151"/>
        <v>1453.606176</v>
      </c>
      <c r="F1708" s="11">
        <f t="shared" si="152"/>
        <v>3.0461760000000595</v>
      </c>
      <c r="G1708" s="11">
        <f t="shared" si="153"/>
        <v>793.51617600000009</v>
      </c>
      <c r="H1708" s="17"/>
      <c r="I1708" s="16"/>
      <c r="J1708" s="11"/>
      <c r="K1708" s="11"/>
      <c r="L1708" s="37"/>
    </row>
    <row r="1709" spans="1:12">
      <c r="A1709" s="27">
        <v>37866</v>
      </c>
      <c r="B1709" s="11">
        <v>109.33</v>
      </c>
      <c r="C1709" s="11">
        <f t="shared" si="149"/>
        <v>790.57999999999993</v>
      </c>
      <c r="D1709" s="16">
        <f t="shared" si="150"/>
        <v>1450.67</v>
      </c>
      <c r="E1709" s="16">
        <f t="shared" si="151"/>
        <v>1453.7164070000001</v>
      </c>
      <c r="F1709" s="11">
        <f t="shared" si="152"/>
        <v>3.0464070000000447</v>
      </c>
      <c r="G1709" s="11">
        <f t="shared" si="153"/>
        <v>793.62640699999997</v>
      </c>
      <c r="H1709" s="17"/>
      <c r="I1709" s="16"/>
      <c r="J1709" s="11"/>
      <c r="K1709" s="11"/>
      <c r="L1709" s="37"/>
    </row>
    <row r="1710" spans="1:12">
      <c r="A1710" s="27">
        <v>37867</v>
      </c>
      <c r="B1710" s="11">
        <v>109.34</v>
      </c>
      <c r="C1710" s="11">
        <f t="shared" si="149"/>
        <v>790.56999999999994</v>
      </c>
      <c r="D1710" s="16">
        <f t="shared" si="150"/>
        <v>1450.66</v>
      </c>
      <c r="E1710" s="16">
        <f t="shared" si="151"/>
        <v>1453.7063860000001</v>
      </c>
      <c r="F1710" s="11">
        <f t="shared" si="152"/>
        <v>3.0463859999999841</v>
      </c>
      <c r="G1710" s="11">
        <f t="shared" si="153"/>
        <v>793.61638599999992</v>
      </c>
      <c r="H1710" s="17"/>
      <c r="I1710" s="16"/>
      <c r="J1710" s="11"/>
      <c r="K1710" s="11"/>
      <c r="L1710" s="37"/>
    </row>
    <row r="1711" spans="1:12">
      <c r="A1711" s="27">
        <v>37868</v>
      </c>
      <c r="B1711" s="11">
        <v>109.38</v>
      </c>
      <c r="C1711" s="11">
        <f t="shared" si="149"/>
        <v>790.53</v>
      </c>
      <c r="D1711" s="16">
        <f t="shared" si="150"/>
        <v>1450.62</v>
      </c>
      <c r="E1711" s="16">
        <f t="shared" si="151"/>
        <v>1453.6663019999999</v>
      </c>
      <c r="F1711" s="11">
        <f t="shared" si="152"/>
        <v>3.0463019999999688</v>
      </c>
      <c r="G1711" s="11">
        <f t="shared" si="153"/>
        <v>793.57630199999994</v>
      </c>
      <c r="H1711" s="17"/>
      <c r="I1711" s="16"/>
      <c r="J1711" s="11"/>
      <c r="K1711" s="11"/>
      <c r="L1711" s="37"/>
    </row>
    <row r="1712" spans="1:12">
      <c r="A1712" s="27">
        <v>37869</v>
      </c>
      <c r="B1712" s="11">
        <v>109.22</v>
      </c>
      <c r="C1712" s="11">
        <f t="shared" si="149"/>
        <v>790.68999999999994</v>
      </c>
      <c r="D1712" s="16">
        <f t="shared" si="150"/>
        <v>1450.78</v>
      </c>
      <c r="E1712" s="16">
        <f t="shared" si="151"/>
        <v>1453.826638</v>
      </c>
      <c r="F1712" s="11">
        <f t="shared" si="152"/>
        <v>3.0466380000000299</v>
      </c>
      <c r="G1712" s="11">
        <f t="shared" si="153"/>
        <v>793.73663799999997</v>
      </c>
      <c r="H1712" s="17"/>
      <c r="I1712" s="16"/>
      <c r="J1712" s="11"/>
      <c r="K1712" s="11"/>
      <c r="L1712" s="37"/>
    </row>
    <row r="1713" spans="1:12">
      <c r="A1713" s="27">
        <v>37870</v>
      </c>
      <c r="B1713" s="11">
        <v>108.96</v>
      </c>
      <c r="C1713" s="11">
        <f t="shared" si="149"/>
        <v>790.94999999999993</v>
      </c>
      <c r="D1713" s="16">
        <f t="shared" si="150"/>
        <v>1451.04</v>
      </c>
      <c r="E1713" s="16">
        <f t="shared" si="151"/>
        <v>1454.087184</v>
      </c>
      <c r="F1713" s="11">
        <f t="shared" si="152"/>
        <v>3.0471840000000157</v>
      </c>
      <c r="G1713" s="11">
        <f t="shared" si="153"/>
        <v>793.99718399999995</v>
      </c>
      <c r="H1713" s="17"/>
      <c r="I1713" s="16"/>
      <c r="J1713" s="11"/>
      <c r="K1713" s="11"/>
      <c r="L1713" s="37"/>
    </row>
    <row r="1714" spans="1:12">
      <c r="A1714" s="27">
        <v>37871</v>
      </c>
      <c r="B1714" s="11">
        <v>108.74</v>
      </c>
      <c r="C1714" s="11">
        <f t="shared" si="149"/>
        <v>791.17</v>
      </c>
      <c r="D1714" s="16">
        <f t="shared" si="150"/>
        <v>1451.26</v>
      </c>
      <c r="E1714" s="16">
        <f t="shared" si="151"/>
        <v>1454.307646</v>
      </c>
      <c r="F1714" s="11">
        <f t="shared" si="152"/>
        <v>3.0476459999999861</v>
      </c>
      <c r="G1714" s="11">
        <f t="shared" si="153"/>
        <v>794.21764599999995</v>
      </c>
      <c r="H1714" s="17"/>
      <c r="I1714" s="16"/>
      <c r="J1714" s="11"/>
      <c r="K1714" s="11"/>
      <c r="L1714" s="37"/>
    </row>
    <row r="1715" spans="1:12">
      <c r="A1715" s="27">
        <v>37872</v>
      </c>
      <c r="B1715" s="11">
        <v>108.56</v>
      </c>
      <c r="C1715" s="11">
        <f t="shared" si="149"/>
        <v>791.34999999999991</v>
      </c>
      <c r="D1715" s="16">
        <f t="shared" si="150"/>
        <v>1451.44</v>
      </c>
      <c r="E1715" s="16">
        <f t="shared" si="151"/>
        <v>1454.488024</v>
      </c>
      <c r="F1715" s="11">
        <f t="shared" si="152"/>
        <v>3.0480239999999412</v>
      </c>
      <c r="G1715" s="11">
        <f t="shared" si="153"/>
        <v>794.39802399999985</v>
      </c>
      <c r="H1715" s="17"/>
      <c r="I1715" s="16"/>
      <c r="J1715" s="11"/>
      <c r="K1715" s="11"/>
      <c r="L1715" s="37"/>
    </row>
    <row r="1716" spans="1:12">
      <c r="A1716" s="27">
        <v>37873</v>
      </c>
      <c r="B1716" s="11">
        <v>108.62</v>
      </c>
      <c r="C1716" s="11">
        <f t="shared" si="149"/>
        <v>791.29</v>
      </c>
      <c r="D1716" s="16">
        <f t="shared" si="150"/>
        <v>1451.38</v>
      </c>
      <c r="E1716" s="16">
        <f t="shared" si="151"/>
        <v>1454.4278980000001</v>
      </c>
      <c r="F1716" s="11">
        <f t="shared" si="152"/>
        <v>3.047898000000032</v>
      </c>
      <c r="G1716" s="11">
        <f t="shared" si="153"/>
        <v>794.337898</v>
      </c>
      <c r="H1716" s="17"/>
      <c r="I1716" s="16"/>
      <c r="J1716" s="11"/>
      <c r="K1716" s="11"/>
      <c r="L1716" s="37"/>
    </row>
    <row r="1717" spans="1:12">
      <c r="A1717" s="27">
        <v>37874</v>
      </c>
      <c r="B1717" s="11">
        <v>108.53</v>
      </c>
      <c r="C1717" s="11">
        <f t="shared" si="149"/>
        <v>791.38</v>
      </c>
      <c r="D1717" s="16">
        <f t="shared" si="150"/>
        <v>1451.47</v>
      </c>
      <c r="E1717" s="16">
        <f t="shared" si="151"/>
        <v>1454.5180869999999</v>
      </c>
      <c r="F1717" s="11">
        <f t="shared" si="152"/>
        <v>3.0480869999998959</v>
      </c>
      <c r="G1717" s="11">
        <f t="shared" si="153"/>
        <v>794.42808699999989</v>
      </c>
      <c r="H1717" s="17"/>
      <c r="I1717" s="16"/>
      <c r="J1717" s="11"/>
      <c r="K1717" s="11"/>
      <c r="L1717" s="37"/>
    </row>
    <row r="1718" spans="1:12">
      <c r="A1718" s="27">
        <v>37875</v>
      </c>
      <c r="B1718" s="11">
        <v>108.45</v>
      </c>
      <c r="C1718" s="11">
        <f t="shared" si="149"/>
        <v>791.45999999999992</v>
      </c>
      <c r="D1718" s="16">
        <f t="shared" si="150"/>
        <v>1451.55</v>
      </c>
      <c r="E1718" s="16">
        <f t="shared" si="151"/>
        <v>1454.5982549999999</v>
      </c>
      <c r="F1718" s="11">
        <f t="shared" si="152"/>
        <v>3.0482549999999264</v>
      </c>
      <c r="G1718" s="11">
        <f t="shared" si="153"/>
        <v>794.50825499999985</v>
      </c>
      <c r="H1718" s="17"/>
      <c r="I1718" s="16"/>
      <c r="J1718" s="11"/>
      <c r="K1718" s="11"/>
      <c r="L1718" s="37"/>
    </row>
    <row r="1719" spans="1:12">
      <c r="A1719" s="27">
        <v>37876</v>
      </c>
      <c r="B1719" s="11">
        <v>108.21</v>
      </c>
      <c r="C1719" s="11">
        <f t="shared" si="149"/>
        <v>791.69999999999993</v>
      </c>
      <c r="D1719" s="16">
        <f t="shared" si="150"/>
        <v>1451.79</v>
      </c>
      <c r="E1719" s="16">
        <f t="shared" si="151"/>
        <v>1454.838759</v>
      </c>
      <c r="F1719" s="11">
        <f t="shared" si="152"/>
        <v>3.0487590000000182</v>
      </c>
      <c r="G1719" s="11">
        <f t="shared" si="153"/>
        <v>794.74875899999995</v>
      </c>
      <c r="H1719" s="17"/>
      <c r="I1719" s="16"/>
      <c r="J1719" s="11"/>
      <c r="K1719" s="11"/>
      <c r="L1719" s="37"/>
    </row>
    <row r="1720" spans="1:12">
      <c r="A1720" s="27">
        <v>37877</v>
      </c>
      <c r="B1720" s="11">
        <v>107.91</v>
      </c>
      <c r="C1720" s="11">
        <f t="shared" si="149"/>
        <v>792</v>
      </c>
      <c r="D1720" s="16">
        <f t="shared" si="150"/>
        <v>1452.09</v>
      </c>
      <c r="E1720" s="16">
        <f t="shared" si="151"/>
        <v>1455.1393889999999</v>
      </c>
      <c r="F1720" s="11">
        <f t="shared" si="152"/>
        <v>3.0493890000000192</v>
      </c>
      <c r="G1720" s="11">
        <f t="shared" si="153"/>
        <v>795.04938900000002</v>
      </c>
      <c r="H1720" s="17"/>
      <c r="I1720" s="16"/>
      <c r="J1720" s="11"/>
      <c r="K1720" s="11"/>
      <c r="L1720" s="37"/>
    </row>
    <row r="1721" spans="1:12">
      <c r="A1721" s="27">
        <v>37878</v>
      </c>
      <c r="B1721" s="11">
        <v>107.85</v>
      </c>
      <c r="C1721" s="11">
        <f t="shared" ref="C1721:C1784" si="154">899.91-B1721</f>
        <v>792.06</v>
      </c>
      <c r="D1721" s="16">
        <f t="shared" ref="D1721:D1784" si="155">1560-B1721</f>
        <v>1452.15</v>
      </c>
      <c r="E1721" s="16">
        <f t="shared" ref="E1721:E1784" si="156">D1721*1.0021</f>
        <v>1455.199515</v>
      </c>
      <c r="F1721" s="11">
        <f t="shared" ref="F1721:F1784" si="157">G1721-C1721</f>
        <v>3.0495149999999285</v>
      </c>
      <c r="G1721" s="11">
        <f t="shared" ref="G1721:G1784" si="158">C1721+(E1721-D1721)</f>
        <v>795.10951499999987</v>
      </c>
      <c r="H1721" s="17"/>
      <c r="I1721" s="16"/>
      <c r="J1721" s="11"/>
      <c r="K1721" s="11"/>
      <c r="L1721" s="37"/>
    </row>
    <row r="1722" spans="1:12">
      <c r="A1722" s="27">
        <v>37879</v>
      </c>
      <c r="B1722" s="11">
        <v>107.7</v>
      </c>
      <c r="C1722" s="11">
        <f t="shared" si="154"/>
        <v>792.20999999999992</v>
      </c>
      <c r="D1722" s="16">
        <f t="shared" si="155"/>
        <v>1452.3</v>
      </c>
      <c r="E1722" s="16">
        <f t="shared" si="156"/>
        <v>1455.3498299999999</v>
      </c>
      <c r="F1722" s="11">
        <f t="shared" si="157"/>
        <v>3.049829999999929</v>
      </c>
      <c r="G1722" s="11">
        <f t="shared" si="158"/>
        <v>795.25982999999985</v>
      </c>
      <c r="H1722" s="17"/>
      <c r="I1722" s="16"/>
      <c r="J1722" s="11"/>
      <c r="K1722" s="11"/>
      <c r="L1722" s="37"/>
    </row>
    <row r="1723" spans="1:12">
      <c r="A1723" s="27">
        <v>37880</v>
      </c>
      <c r="B1723" s="11">
        <v>107.46</v>
      </c>
      <c r="C1723" s="11">
        <f t="shared" si="154"/>
        <v>792.44999999999993</v>
      </c>
      <c r="D1723" s="16">
        <f t="shared" si="155"/>
        <v>1452.54</v>
      </c>
      <c r="E1723" s="16">
        <f t="shared" si="156"/>
        <v>1455.590334</v>
      </c>
      <c r="F1723" s="11">
        <f t="shared" si="157"/>
        <v>3.0503340000000208</v>
      </c>
      <c r="G1723" s="11">
        <f t="shared" si="158"/>
        <v>795.50033399999995</v>
      </c>
      <c r="H1723" s="17"/>
      <c r="I1723" s="16"/>
      <c r="J1723" s="11"/>
      <c r="K1723" s="11"/>
      <c r="L1723" s="37"/>
    </row>
    <row r="1724" spans="1:12">
      <c r="A1724" s="27">
        <v>37881</v>
      </c>
      <c r="B1724" s="11">
        <v>107.27</v>
      </c>
      <c r="C1724" s="11">
        <f t="shared" si="154"/>
        <v>792.64</v>
      </c>
      <c r="D1724" s="16">
        <f t="shared" si="155"/>
        <v>1452.73</v>
      </c>
      <c r="E1724" s="16">
        <f t="shared" si="156"/>
        <v>1455.7807330000001</v>
      </c>
      <c r="F1724" s="11">
        <f t="shared" si="157"/>
        <v>3.0507330000000366</v>
      </c>
      <c r="G1724" s="11">
        <f t="shared" si="158"/>
        <v>795.69073300000002</v>
      </c>
      <c r="H1724" s="17"/>
      <c r="I1724" s="16"/>
      <c r="J1724" s="11"/>
      <c r="K1724" s="11"/>
      <c r="L1724" s="37"/>
    </row>
    <row r="1725" spans="1:12">
      <c r="A1725" s="27">
        <v>37882</v>
      </c>
      <c r="B1725" s="11">
        <v>107.16</v>
      </c>
      <c r="C1725" s="11">
        <f t="shared" si="154"/>
        <v>792.75</v>
      </c>
      <c r="D1725" s="16">
        <f t="shared" si="155"/>
        <v>1452.84</v>
      </c>
      <c r="E1725" s="16">
        <f t="shared" si="156"/>
        <v>1455.8909639999999</v>
      </c>
      <c r="F1725" s="11">
        <f t="shared" si="157"/>
        <v>3.0509640000000218</v>
      </c>
      <c r="G1725" s="11">
        <f t="shared" si="158"/>
        <v>795.80096400000002</v>
      </c>
      <c r="H1725" s="17"/>
      <c r="I1725" s="16"/>
      <c r="J1725" s="11"/>
      <c r="K1725" s="11"/>
      <c r="L1725" s="37"/>
    </row>
    <row r="1726" spans="1:12">
      <c r="A1726" s="27">
        <v>37883</v>
      </c>
      <c r="B1726" s="11">
        <v>107.14</v>
      </c>
      <c r="C1726" s="11">
        <f t="shared" si="154"/>
        <v>792.77</v>
      </c>
      <c r="D1726" s="16">
        <f t="shared" si="155"/>
        <v>1452.86</v>
      </c>
      <c r="E1726" s="16">
        <f t="shared" si="156"/>
        <v>1455.9110059999998</v>
      </c>
      <c r="F1726" s="11">
        <f t="shared" si="157"/>
        <v>3.0510059999999157</v>
      </c>
      <c r="G1726" s="11">
        <f t="shared" si="158"/>
        <v>795.8210059999999</v>
      </c>
      <c r="H1726" s="17"/>
      <c r="I1726" s="16"/>
      <c r="J1726" s="11"/>
      <c r="K1726" s="11"/>
      <c r="L1726" s="37"/>
    </row>
    <row r="1727" spans="1:12">
      <c r="A1727" s="27">
        <v>37884</v>
      </c>
      <c r="B1727" s="11">
        <v>106.98</v>
      </c>
      <c r="C1727" s="11">
        <f t="shared" si="154"/>
        <v>792.93</v>
      </c>
      <c r="D1727" s="16">
        <f t="shared" si="155"/>
        <v>1453.02</v>
      </c>
      <c r="E1727" s="16">
        <f t="shared" si="156"/>
        <v>1456.071342</v>
      </c>
      <c r="F1727" s="11">
        <f t="shared" si="157"/>
        <v>3.0513419999999769</v>
      </c>
      <c r="G1727" s="11">
        <f t="shared" si="158"/>
        <v>795.98134199999993</v>
      </c>
      <c r="H1727" s="17"/>
      <c r="I1727" s="16"/>
      <c r="J1727" s="11"/>
      <c r="K1727" s="11"/>
      <c r="L1727" s="37"/>
    </row>
    <row r="1728" spans="1:12">
      <c r="A1728" s="27">
        <v>37885</v>
      </c>
      <c r="B1728" s="11">
        <v>106.75</v>
      </c>
      <c r="C1728" s="11">
        <f t="shared" si="154"/>
        <v>793.16</v>
      </c>
      <c r="D1728" s="16">
        <f t="shared" si="155"/>
        <v>1453.25</v>
      </c>
      <c r="E1728" s="16">
        <f t="shared" si="156"/>
        <v>1456.301825</v>
      </c>
      <c r="F1728" s="11">
        <f t="shared" si="157"/>
        <v>3.051825000000008</v>
      </c>
      <c r="G1728" s="11">
        <f t="shared" si="158"/>
        <v>796.21182499999998</v>
      </c>
      <c r="H1728" s="17"/>
      <c r="I1728" s="16"/>
      <c r="J1728" s="11"/>
      <c r="K1728" s="11"/>
      <c r="L1728" s="37"/>
    </row>
    <row r="1729" spans="1:12">
      <c r="A1729" s="27">
        <v>37886</v>
      </c>
      <c r="B1729" s="11">
        <v>106.66</v>
      </c>
      <c r="C1729" s="11">
        <f t="shared" si="154"/>
        <v>793.25</v>
      </c>
      <c r="D1729" s="16">
        <f t="shared" si="155"/>
        <v>1453.34</v>
      </c>
      <c r="E1729" s="16">
        <f t="shared" si="156"/>
        <v>1456.392014</v>
      </c>
      <c r="F1729" s="11">
        <f t="shared" si="157"/>
        <v>3.0520140000000993</v>
      </c>
      <c r="G1729" s="11">
        <f t="shared" si="158"/>
        <v>796.3020140000001</v>
      </c>
      <c r="H1729" s="17"/>
      <c r="I1729" s="16"/>
      <c r="J1729" s="11"/>
      <c r="K1729" s="11"/>
      <c r="L1729" s="37"/>
    </row>
    <row r="1730" spans="1:12">
      <c r="A1730" s="27">
        <v>37887</v>
      </c>
      <c r="B1730" s="11">
        <v>106.52</v>
      </c>
      <c r="C1730" s="11">
        <f t="shared" si="154"/>
        <v>793.39</v>
      </c>
      <c r="D1730" s="16">
        <f t="shared" si="155"/>
        <v>1453.48</v>
      </c>
      <c r="E1730" s="16">
        <f t="shared" si="156"/>
        <v>1456.5323080000001</v>
      </c>
      <c r="F1730" s="11">
        <f t="shared" si="157"/>
        <v>3.0523080000000391</v>
      </c>
      <c r="G1730" s="11">
        <f t="shared" si="158"/>
        <v>796.44230800000003</v>
      </c>
      <c r="H1730" s="17"/>
      <c r="I1730" s="16"/>
      <c r="J1730" s="11"/>
      <c r="K1730" s="11"/>
      <c r="L1730" s="37"/>
    </row>
    <row r="1731" spans="1:12">
      <c r="A1731" s="27">
        <v>37888</v>
      </c>
      <c r="B1731" s="11">
        <v>106.36</v>
      </c>
      <c r="C1731" s="11">
        <f t="shared" si="154"/>
        <v>793.55</v>
      </c>
      <c r="D1731" s="16">
        <f t="shared" si="155"/>
        <v>1453.64</v>
      </c>
      <c r="E1731" s="16">
        <f t="shared" si="156"/>
        <v>1456.6926440000002</v>
      </c>
      <c r="F1731" s="11">
        <f t="shared" si="157"/>
        <v>3.0526440000001003</v>
      </c>
      <c r="G1731" s="11">
        <f t="shared" si="158"/>
        <v>796.60264400000005</v>
      </c>
      <c r="H1731" s="17"/>
      <c r="I1731" s="16"/>
      <c r="J1731" s="11"/>
      <c r="K1731" s="11"/>
      <c r="L1731" s="37"/>
    </row>
    <row r="1732" spans="1:12">
      <c r="A1732" s="27">
        <v>37889</v>
      </c>
      <c r="B1732" s="11">
        <v>106.28</v>
      </c>
      <c r="C1732" s="11">
        <f t="shared" si="154"/>
        <v>793.63</v>
      </c>
      <c r="D1732" s="16">
        <f t="shared" si="155"/>
        <v>1453.72</v>
      </c>
      <c r="E1732" s="16">
        <f t="shared" si="156"/>
        <v>1456.7728119999999</v>
      </c>
      <c r="F1732" s="11">
        <f t="shared" si="157"/>
        <v>3.0528119999999035</v>
      </c>
      <c r="G1732" s="11">
        <f t="shared" si="158"/>
        <v>796.6828119999999</v>
      </c>
      <c r="H1732" s="17"/>
      <c r="I1732" s="16"/>
      <c r="J1732" s="11"/>
      <c r="K1732" s="11"/>
      <c r="L1732" s="37"/>
    </row>
    <row r="1733" spans="1:12">
      <c r="A1733" s="27">
        <v>37890</v>
      </c>
      <c r="B1733" s="11">
        <v>106.12</v>
      </c>
      <c r="C1733" s="11">
        <f t="shared" si="154"/>
        <v>793.79</v>
      </c>
      <c r="D1733" s="16">
        <f t="shared" si="155"/>
        <v>1453.88</v>
      </c>
      <c r="E1733" s="16">
        <f t="shared" si="156"/>
        <v>1456.9331480000001</v>
      </c>
      <c r="F1733" s="11">
        <f t="shared" si="157"/>
        <v>3.0531479999999647</v>
      </c>
      <c r="G1733" s="11">
        <f t="shared" si="158"/>
        <v>796.84314799999993</v>
      </c>
      <c r="H1733" s="17"/>
      <c r="I1733" s="16"/>
      <c r="J1733" s="11"/>
      <c r="K1733" s="11"/>
      <c r="L1733" s="37"/>
    </row>
    <row r="1734" spans="1:12">
      <c r="A1734" s="27">
        <v>37891</v>
      </c>
      <c r="B1734" s="11">
        <v>106.05</v>
      </c>
      <c r="C1734" s="11">
        <f t="shared" si="154"/>
        <v>793.86</v>
      </c>
      <c r="D1734" s="16">
        <f t="shared" si="155"/>
        <v>1453.95</v>
      </c>
      <c r="E1734" s="16">
        <f t="shared" si="156"/>
        <v>1457.003295</v>
      </c>
      <c r="F1734" s="11">
        <f t="shared" si="157"/>
        <v>3.0532949999999346</v>
      </c>
      <c r="G1734" s="11">
        <f t="shared" si="158"/>
        <v>796.91329499999995</v>
      </c>
      <c r="H1734" s="17"/>
      <c r="I1734" s="16"/>
      <c r="J1734" s="11"/>
      <c r="K1734" s="11"/>
      <c r="L1734" s="37"/>
    </row>
    <row r="1735" spans="1:12">
      <c r="A1735" s="27">
        <v>37892</v>
      </c>
      <c r="B1735" s="11">
        <v>106.09</v>
      </c>
      <c r="C1735" s="11">
        <f t="shared" si="154"/>
        <v>793.81999999999994</v>
      </c>
      <c r="D1735" s="16">
        <f t="shared" si="155"/>
        <v>1453.91</v>
      </c>
      <c r="E1735" s="16">
        <f t="shared" si="156"/>
        <v>1456.963211</v>
      </c>
      <c r="F1735" s="11">
        <f t="shared" si="157"/>
        <v>3.0532109999999193</v>
      </c>
      <c r="G1735" s="11">
        <f t="shared" si="158"/>
        <v>796.87321099999986</v>
      </c>
      <c r="H1735" s="17"/>
      <c r="I1735" s="16"/>
      <c r="J1735" s="11"/>
      <c r="K1735" s="11"/>
      <c r="L1735" s="37"/>
    </row>
    <row r="1736" spans="1:12">
      <c r="A1736" s="27">
        <v>37893</v>
      </c>
      <c r="B1736" s="11">
        <v>106.09</v>
      </c>
      <c r="C1736" s="11">
        <f t="shared" si="154"/>
        <v>793.81999999999994</v>
      </c>
      <c r="D1736" s="16">
        <f t="shared" si="155"/>
        <v>1453.91</v>
      </c>
      <c r="E1736" s="16">
        <f t="shared" si="156"/>
        <v>1456.963211</v>
      </c>
      <c r="F1736" s="11">
        <f t="shared" si="157"/>
        <v>3.0532109999999193</v>
      </c>
      <c r="G1736" s="11">
        <f t="shared" si="158"/>
        <v>796.87321099999986</v>
      </c>
      <c r="H1736" s="17"/>
      <c r="I1736" s="16"/>
      <c r="J1736" s="11"/>
      <c r="K1736" s="11"/>
      <c r="L1736" s="37"/>
    </row>
    <row r="1737" spans="1:12">
      <c r="A1737" s="27">
        <v>37894</v>
      </c>
      <c r="B1737" s="11">
        <v>106.07</v>
      </c>
      <c r="C1737" s="11">
        <f t="shared" si="154"/>
        <v>793.83999999999992</v>
      </c>
      <c r="D1737" s="16">
        <f t="shared" si="155"/>
        <v>1453.93</v>
      </c>
      <c r="E1737" s="16">
        <f t="shared" si="156"/>
        <v>1456.9832530000001</v>
      </c>
      <c r="F1737" s="11">
        <f t="shared" si="157"/>
        <v>3.0532530000000406</v>
      </c>
      <c r="G1737" s="11">
        <f t="shared" si="158"/>
        <v>796.89325299999996</v>
      </c>
      <c r="H1737" s="17"/>
      <c r="I1737" s="16"/>
      <c r="J1737" s="11"/>
      <c r="K1737" s="11"/>
      <c r="L1737" s="37"/>
    </row>
    <row r="1738" spans="1:12">
      <c r="A1738" s="27">
        <v>37895</v>
      </c>
      <c r="B1738" s="11">
        <v>106.1</v>
      </c>
      <c r="C1738" s="11">
        <f t="shared" si="154"/>
        <v>793.81</v>
      </c>
      <c r="D1738" s="16">
        <f t="shared" si="155"/>
        <v>1453.9</v>
      </c>
      <c r="E1738" s="16">
        <f t="shared" si="156"/>
        <v>1456.9531900000002</v>
      </c>
      <c r="F1738" s="11">
        <f t="shared" si="157"/>
        <v>3.053190000000086</v>
      </c>
      <c r="G1738" s="11">
        <f t="shared" si="158"/>
        <v>796.86319000000003</v>
      </c>
      <c r="H1738" s="17"/>
      <c r="I1738" s="16"/>
      <c r="J1738" s="11"/>
      <c r="K1738" s="11"/>
      <c r="L1738" s="37"/>
    </row>
    <row r="1739" spans="1:12">
      <c r="A1739" s="27">
        <v>37896</v>
      </c>
      <c r="B1739" s="11">
        <v>106.09</v>
      </c>
      <c r="C1739" s="11">
        <f t="shared" si="154"/>
        <v>793.81999999999994</v>
      </c>
      <c r="D1739" s="16">
        <f t="shared" si="155"/>
        <v>1453.91</v>
      </c>
      <c r="E1739" s="16">
        <f t="shared" si="156"/>
        <v>1456.963211</v>
      </c>
      <c r="F1739" s="11">
        <f t="shared" si="157"/>
        <v>3.0532109999999193</v>
      </c>
      <c r="G1739" s="11">
        <f t="shared" si="158"/>
        <v>796.87321099999986</v>
      </c>
      <c r="H1739" s="17"/>
      <c r="I1739" s="16"/>
      <c r="J1739" s="11"/>
      <c r="K1739" s="11"/>
      <c r="L1739" s="37"/>
    </row>
    <row r="1740" spans="1:12">
      <c r="A1740" s="27">
        <v>37897</v>
      </c>
      <c r="B1740" s="11">
        <v>106.25</v>
      </c>
      <c r="C1740" s="11">
        <f t="shared" si="154"/>
        <v>793.66</v>
      </c>
      <c r="D1740" s="16">
        <f t="shared" si="155"/>
        <v>1453.75</v>
      </c>
      <c r="E1740" s="16">
        <f t="shared" si="156"/>
        <v>1456.8028750000001</v>
      </c>
      <c r="F1740" s="11">
        <f t="shared" si="157"/>
        <v>3.0528750000000855</v>
      </c>
      <c r="G1740" s="11">
        <f t="shared" si="158"/>
        <v>796.71287500000005</v>
      </c>
      <c r="H1740" s="17"/>
      <c r="I1740" s="16"/>
      <c r="J1740" s="11"/>
      <c r="K1740" s="11"/>
      <c r="L1740" s="37"/>
    </row>
    <row r="1741" spans="1:12">
      <c r="A1741" s="27">
        <v>37898</v>
      </c>
      <c r="B1741" s="11">
        <v>106.46</v>
      </c>
      <c r="C1741" s="11">
        <f t="shared" si="154"/>
        <v>793.44999999999993</v>
      </c>
      <c r="D1741" s="16">
        <f t="shared" si="155"/>
        <v>1453.54</v>
      </c>
      <c r="E1741" s="16">
        <f t="shared" si="156"/>
        <v>1456.5924339999999</v>
      </c>
      <c r="F1741" s="11">
        <f t="shared" si="157"/>
        <v>3.0524339999999484</v>
      </c>
      <c r="G1741" s="11">
        <f t="shared" si="158"/>
        <v>796.50243399999988</v>
      </c>
      <c r="H1741" s="17"/>
      <c r="I1741" s="16"/>
      <c r="J1741" s="11"/>
      <c r="K1741" s="11"/>
      <c r="L1741" s="37"/>
    </row>
    <row r="1742" spans="1:12">
      <c r="A1742" s="27">
        <v>37899</v>
      </c>
      <c r="B1742" s="11">
        <v>106.42</v>
      </c>
      <c r="C1742" s="11">
        <f t="shared" si="154"/>
        <v>793.49</v>
      </c>
      <c r="D1742" s="16">
        <f t="shared" si="155"/>
        <v>1453.58</v>
      </c>
      <c r="E1742" s="16">
        <f t="shared" si="156"/>
        <v>1456.6325179999999</v>
      </c>
      <c r="F1742" s="11">
        <f t="shared" si="157"/>
        <v>3.0525179999999636</v>
      </c>
      <c r="G1742" s="11">
        <f t="shared" si="158"/>
        <v>796.54251799999997</v>
      </c>
      <c r="H1742" s="17"/>
      <c r="I1742" s="16"/>
      <c r="J1742" s="11"/>
      <c r="K1742" s="11"/>
      <c r="L1742" s="37"/>
    </row>
    <row r="1743" spans="1:12">
      <c r="A1743" s="27">
        <v>37900</v>
      </c>
      <c r="B1743" s="11">
        <v>106.38</v>
      </c>
      <c r="C1743" s="11">
        <f t="shared" si="154"/>
        <v>793.53</v>
      </c>
      <c r="D1743" s="16">
        <f t="shared" si="155"/>
        <v>1453.62</v>
      </c>
      <c r="E1743" s="16">
        <f t="shared" si="156"/>
        <v>1456.6726019999999</v>
      </c>
      <c r="F1743" s="11">
        <f t="shared" si="157"/>
        <v>3.0526019999999789</v>
      </c>
      <c r="G1743" s="11">
        <f t="shared" si="158"/>
        <v>796.58260199999995</v>
      </c>
      <c r="H1743" s="17"/>
      <c r="I1743" s="16"/>
      <c r="J1743" s="11"/>
      <c r="K1743" s="11"/>
      <c r="L1743" s="37"/>
    </row>
    <row r="1744" spans="1:12">
      <c r="A1744" s="27">
        <v>37901</v>
      </c>
      <c r="B1744" s="11">
        <v>106.49</v>
      </c>
      <c r="C1744" s="11">
        <f t="shared" si="154"/>
        <v>793.42</v>
      </c>
      <c r="D1744" s="16">
        <f t="shared" si="155"/>
        <v>1453.51</v>
      </c>
      <c r="E1744" s="16">
        <f t="shared" si="156"/>
        <v>1456.562371</v>
      </c>
      <c r="F1744" s="11">
        <f t="shared" si="157"/>
        <v>3.0523709999999937</v>
      </c>
      <c r="G1744" s="11">
        <f t="shared" si="158"/>
        <v>796.47237099999995</v>
      </c>
      <c r="H1744" s="17"/>
      <c r="I1744" s="16"/>
      <c r="J1744" s="11"/>
      <c r="K1744" s="11"/>
      <c r="L1744" s="37"/>
    </row>
    <row r="1745" spans="1:12">
      <c r="A1745" s="27">
        <v>37902</v>
      </c>
      <c r="B1745" s="11">
        <v>106.5</v>
      </c>
      <c r="C1745" s="11">
        <f t="shared" si="154"/>
        <v>793.41</v>
      </c>
      <c r="D1745" s="16">
        <f t="shared" si="155"/>
        <v>1453.5</v>
      </c>
      <c r="E1745" s="16">
        <f t="shared" si="156"/>
        <v>1456.5523499999999</v>
      </c>
      <c r="F1745" s="11">
        <f t="shared" si="157"/>
        <v>3.0523499999999331</v>
      </c>
      <c r="G1745" s="11">
        <f t="shared" si="158"/>
        <v>796.4623499999999</v>
      </c>
      <c r="H1745" s="17"/>
      <c r="I1745" s="16"/>
      <c r="J1745" s="11"/>
      <c r="K1745" s="11"/>
      <c r="L1745" s="37"/>
    </row>
    <row r="1746" spans="1:12">
      <c r="A1746" s="27">
        <v>37903</v>
      </c>
      <c r="B1746" s="11">
        <v>106.35</v>
      </c>
      <c r="C1746" s="11">
        <f t="shared" si="154"/>
        <v>793.56</v>
      </c>
      <c r="D1746" s="16">
        <f t="shared" si="155"/>
        <v>1453.65</v>
      </c>
      <c r="E1746" s="16">
        <f t="shared" si="156"/>
        <v>1456.702665</v>
      </c>
      <c r="F1746" s="11">
        <f t="shared" si="157"/>
        <v>3.0526649999999336</v>
      </c>
      <c r="G1746" s="11">
        <f t="shared" si="158"/>
        <v>796.61266499999988</v>
      </c>
      <c r="H1746" s="17"/>
      <c r="I1746" s="16"/>
      <c r="J1746" s="11"/>
      <c r="K1746" s="11"/>
      <c r="L1746" s="37"/>
    </row>
    <row r="1747" spans="1:12">
      <c r="A1747" s="27">
        <v>37904</v>
      </c>
      <c r="B1747" s="11">
        <v>106.23</v>
      </c>
      <c r="C1747" s="11">
        <f t="shared" si="154"/>
        <v>793.68</v>
      </c>
      <c r="D1747" s="16">
        <f t="shared" si="155"/>
        <v>1453.77</v>
      </c>
      <c r="E1747" s="16">
        <f t="shared" si="156"/>
        <v>1456.822917</v>
      </c>
      <c r="F1747" s="11">
        <f t="shared" si="157"/>
        <v>3.0529169999999795</v>
      </c>
      <c r="G1747" s="11">
        <f t="shared" si="158"/>
        <v>796.73291699999993</v>
      </c>
      <c r="H1747" s="17"/>
      <c r="I1747" s="16"/>
      <c r="J1747" s="11"/>
      <c r="K1747" s="11"/>
      <c r="L1747" s="37"/>
    </row>
    <row r="1748" spans="1:12">
      <c r="A1748" s="27">
        <v>37905</v>
      </c>
      <c r="B1748" s="11">
        <v>106.28</v>
      </c>
      <c r="C1748" s="11">
        <f t="shared" si="154"/>
        <v>793.63</v>
      </c>
      <c r="D1748" s="16">
        <f t="shared" si="155"/>
        <v>1453.72</v>
      </c>
      <c r="E1748" s="16">
        <f t="shared" si="156"/>
        <v>1456.7728119999999</v>
      </c>
      <c r="F1748" s="11">
        <f t="shared" si="157"/>
        <v>3.0528119999999035</v>
      </c>
      <c r="G1748" s="11">
        <f t="shared" si="158"/>
        <v>796.6828119999999</v>
      </c>
      <c r="H1748" s="17"/>
      <c r="I1748" s="16"/>
      <c r="J1748" s="11"/>
      <c r="K1748" s="11"/>
      <c r="L1748" s="37"/>
    </row>
    <row r="1749" spans="1:12">
      <c r="A1749" s="27">
        <v>37906</v>
      </c>
      <c r="B1749" s="11">
        <v>106.3</v>
      </c>
      <c r="C1749" s="11">
        <f t="shared" si="154"/>
        <v>793.61</v>
      </c>
      <c r="D1749" s="16">
        <f t="shared" si="155"/>
        <v>1453.7</v>
      </c>
      <c r="E1749" s="16">
        <f t="shared" si="156"/>
        <v>1456.7527700000001</v>
      </c>
      <c r="F1749" s="11">
        <f t="shared" si="157"/>
        <v>3.0527700000000095</v>
      </c>
      <c r="G1749" s="11">
        <f t="shared" si="158"/>
        <v>796.66277000000002</v>
      </c>
      <c r="H1749" s="17"/>
      <c r="I1749" s="16"/>
      <c r="J1749" s="11"/>
      <c r="K1749" s="11"/>
      <c r="L1749" s="37"/>
    </row>
    <row r="1750" spans="1:12">
      <c r="A1750" s="27">
        <v>37907</v>
      </c>
      <c r="B1750" s="11">
        <v>106.18</v>
      </c>
      <c r="C1750" s="11">
        <f t="shared" si="154"/>
        <v>793.73</v>
      </c>
      <c r="D1750" s="16">
        <f t="shared" si="155"/>
        <v>1453.82</v>
      </c>
      <c r="E1750" s="16">
        <f t="shared" si="156"/>
        <v>1456.873022</v>
      </c>
      <c r="F1750" s="11">
        <f t="shared" si="157"/>
        <v>3.0530220000000554</v>
      </c>
      <c r="G1750" s="11">
        <f t="shared" si="158"/>
        <v>796.78302200000007</v>
      </c>
      <c r="H1750" s="17"/>
      <c r="I1750" s="16"/>
      <c r="J1750" s="11"/>
      <c r="K1750" s="11"/>
      <c r="L1750" s="37"/>
    </row>
    <row r="1751" spans="1:12">
      <c r="A1751" s="27">
        <v>37908</v>
      </c>
      <c r="B1751" s="11">
        <v>106.19</v>
      </c>
      <c r="C1751" s="11">
        <f t="shared" si="154"/>
        <v>793.72</v>
      </c>
      <c r="D1751" s="16">
        <f t="shared" si="155"/>
        <v>1453.81</v>
      </c>
      <c r="E1751" s="16">
        <f t="shared" si="156"/>
        <v>1456.8630009999999</v>
      </c>
      <c r="F1751" s="11">
        <f t="shared" si="157"/>
        <v>3.0530009999999947</v>
      </c>
      <c r="G1751" s="11">
        <f t="shared" si="158"/>
        <v>796.77300100000002</v>
      </c>
      <c r="H1751" s="17"/>
      <c r="I1751" s="16"/>
      <c r="J1751" s="11"/>
      <c r="K1751" s="11"/>
      <c r="L1751" s="37"/>
    </row>
    <row r="1752" spans="1:12">
      <c r="A1752" s="27">
        <v>37909</v>
      </c>
      <c r="B1752" s="11">
        <v>106.2</v>
      </c>
      <c r="C1752" s="11">
        <f t="shared" si="154"/>
        <v>793.70999999999992</v>
      </c>
      <c r="D1752" s="16">
        <f t="shared" si="155"/>
        <v>1453.8</v>
      </c>
      <c r="E1752" s="16">
        <f t="shared" si="156"/>
        <v>1456.8529799999999</v>
      </c>
      <c r="F1752" s="11">
        <f t="shared" si="157"/>
        <v>3.0529799999999341</v>
      </c>
      <c r="G1752" s="11">
        <f t="shared" si="158"/>
        <v>796.76297999999986</v>
      </c>
      <c r="H1752" s="17"/>
      <c r="I1752" s="16"/>
      <c r="J1752" s="11"/>
      <c r="K1752" s="11"/>
      <c r="L1752" s="37"/>
    </row>
    <row r="1753" spans="1:12">
      <c r="A1753" s="27">
        <v>37910</v>
      </c>
      <c r="B1753" s="11">
        <v>106.09</v>
      </c>
      <c r="C1753" s="11">
        <f t="shared" si="154"/>
        <v>793.81999999999994</v>
      </c>
      <c r="D1753" s="16">
        <f t="shared" si="155"/>
        <v>1453.91</v>
      </c>
      <c r="E1753" s="16">
        <f t="shared" si="156"/>
        <v>1456.963211</v>
      </c>
      <c r="F1753" s="11">
        <f t="shared" si="157"/>
        <v>3.0532109999999193</v>
      </c>
      <c r="G1753" s="11">
        <f t="shared" si="158"/>
        <v>796.87321099999986</v>
      </c>
      <c r="H1753" s="17"/>
      <c r="I1753" s="16"/>
      <c r="J1753" s="11"/>
      <c r="K1753" s="11"/>
      <c r="L1753" s="37"/>
    </row>
    <row r="1754" spans="1:12">
      <c r="A1754" s="27">
        <v>37911</v>
      </c>
      <c r="B1754" s="11">
        <v>106.08</v>
      </c>
      <c r="C1754" s="11">
        <f t="shared" si="154"/>
        <v>793.82999999999993</v>
      </c>
      <c r="D1754" s="16">
        <f t="shared" si="155"/>
        <v>1453.92</v>
      </c>
      <c r="E1754" s="16">
        <f t="shared" si="156"/>
        <v>1456.9732320000001</v>
      </c>
      <c r="F1754" s="11">
        <f t="shared" si="157"/>
        <v>3.05323199999998</v>
      </c>
      <c r="G1754" s="11">
        <f t="shared" si="158"/>
        <v>796.88323199999991</v>
      </c>
      <c r="H1754" s="17"/>
      <c r="I1754" s="16"/>
      <c r="J1754" s="11"/>
      <c r="K1754" s="11"/>
      <c r="L1754" s="37"/>
    </row>
    <row r="1755" spans="1:12">
      <c r="A1755" s="27">
        <v>37912</v>
      </c>
      <c r="B1755" s="11">
        <v>106.08</v>
      </c>
      <c r="C1755" s="11">
        <f t="shared" si="154"/>
        <v>793.82999999999993</v>
      </c>
      <c r="D1755" s="16">
        <f t="shared" si="155"/>
        <v>1453.92</v>
      </c>
      <c r="E1755" s="16">
        <f t="shared" si="156"/>
        <v>1456.9732320000001</v>
      </c>
      <c r="F1755" s="11">
        <f t="shared" si="157"/>
        <v>3.05323199999998</v>
      </c>
      <c r="G1755" s="11">
        <f t="shared" si="158"/>
        <v>796.88323199999991</v>
      </c>
      <c r="H1755" s="17"/>
      <c r="I1755" s="16"/>
      <c r="J1755" s="11"/>
      <c r="K1755" s="11"/>
      <c r="L1755" s="37"/>
    </row>
    <row r="1756" spans="1:12">
      <c r="A1756" s="27">
        <v>37913</v>
      </c>
      <c r="B1756" s="11">
        <v>106.01</v>
      </c>
      <c r="C1756" s="11">
        <f t="shared" si="154"/>
        <v>793.9</v>
      </c>
      <c r="D1756" s="16">
        <f t="shared" si="155"/>
        <v>1453.99</v>
      </c>
      <c r="E1756" s="16">
        <f t="shared" si="156"/>
        <v>1457.043379</v>
      </c>
      <c r="F1756" s="11">
        <f t="shared" si="157"/>
        <v>3.0533789999999499</v>
      </c>
      <c r="G1756" s="11">
        <f t="shared" si="158"/>
        <v>796.95337899999993</v>
      </c>
      <c r="H1756" s="17"/>
      <c r="I1756" s="16"/>
      <c r="J1756" s="11"/>
      <c r="K1756" s="11"/>
      <c r="L1756" s="37"/>
    </row>
    <row r="1757" spans="1:12">
      <c r="A1757" s="27">
        <v>37914</v>
      </c>
      <c r="B1757" s="11">
        <v>106.09</v>
      </c>
      <c r="C1757" s="11">
        <f t="shared" si="154"/>
        <v>793.81999999999994</v>
      </c>
      <c r="D1757" s="16">
        <f t="shared" si="155"/>
        <v>1453.91</v>
      </c>
      <c r="E1757" s="16">
        <f t="shared" si="156"/>
        <v>1456.963211</v>
      </c>
      <c r="F1757" s="11">
        <f t="shared" si="157"/>
        <v>3.0532109999999193</v>
      </c>
      <c r="G1757" s="11">
        <f t="shared" si="158"/>
        <v>796.87321099999986</v>
      </c>
      <c r="H1757" s="17"/>
      <c r="I1757" s="16"/>
      <c r="J1757" s="11"/>
      <c r="K1757" s="11"/>
      <c r="L1757" s="37"/>
    </row>
    <row r="1758" spans="1:12">
      <c r="A1758" s="27">
        <v>37915</v>
      </c>
      <c r="B1758" s="11">
        <v>106.27</v>
      </c>
      <c r="C1758" s="11">
        <f t="shared" si="154"/>
        <v>793.64</v>
      </c>
      <c r="D1758" s="16">
        <f t="shared" si="155"/>
        <v>1453.73</v>
      </c>
      <c r="E1758" s="16">
        <f t="shared" si="156"/>
        <v>1456.782833</v>
      </c>
      <c r="F1758" s="11">
        <f t="shared" si="157"/>
        <v>3.0528329999999642</v>
      </c>
      <c r="G1758" s="11">
        <f t="shared" si="158"/>
        <v>796.69283299999995</v>
      </c>
      <c r="H1758" s="17"/>
      <c r="I1758" s="16"/>
      <c r="J1758" s="11"/>
      <c r="K1758" s="11"/>
      <c r="L1758" s="37"/>
    </row>
    <row r="1759" spans="1:12">
      <c r="A1759" s="27">
        <v>37916</v>
      </c>
      <c r="B1759" s="11">
        <v>106.34</v>
      </c>
      <c r="C1759" s="11">
        <f t="shared" si="154"/>
        <v>793.56999999999994</v>
      </c>
      <c r="D1759" s="16">
        <f t="shared" si="155"/>
        <v>1453.66</v>
      </c>
      <c r="E1759" s="16">
        <f t="shared" si="156"/>
        <v>1456.7126860000001</v>
      </c>
      <c r="F1759" s="11">
        <f t="shared" si="157"/>
        <v>3.0526859999999942</v>
      </c>
      <c r="G1759" s="11">
        <f t="shared" si="158"/>
        <v>796.62268599999993</v>
      </c>
      <c r="H1759" s="17"/>
      <c r="I1759" s="16"/>
      <c r="J1759" s="11"/>
      <c r="K1759" s="11"/>
      <c r="L1759" s="37"/>
    </row>
    <row r="1760" spans="1:12">
      <c r="A1760" s="27">
        <v>37917</v>
      </c>
      <c r="B1760" s="11">
        <v>106.37</v>
      </c>
      <c r="C1760" s="11">
        <f t="shared" si="154"/>
        <v>793.54</v>
      </c>
      <c r="D1760" s="16">
        <f t="shared" si="155"/>
        <v>1453.63</v>
      </c>
      <c r="E1760" s="16">
        <f t="shared" si="156"/>
        <v>1456.6826230000001</v>
      </c>
      <c r="F1760" s="11">
        <f t="shared" si="157"/>
        <v>3.0526230000000396</v>
      </c>
      <c r="G1760" s="11">
        <f t="shared" si="158"/>
        <v>796.592623</v>
      </c>
      <c r="H1760" s="17"/>
      <c r="I1760" s="16"/>
      <c r="J1760" s="11"/>
      <c r="K1760" s="11"/>
      <c r="L1760" s="37"/>
    </row>
    <row r="1761" spans="1:12">
      <c r="A1761" s="27">
        <v>37918</v>
      </c>
      <c r="B1761" s="11">
        <v>106.74</v>
      </c>
      <c r="C1761" s="11">
        <f t="shared" si="154"/>
        <v>793.17</v>
      </c>
      <c r="D1761" s="16">
        <f t="shared" si="155"/>
        <v>1453.26</v>
      </c>
      <c r="E1761" s="16">
        <f t="shared" si="156"/>
        <v>1456.3118460000001</v>
      </c>
      <c r="F1761" s="11">
        <f t="shared" si="157"/>
        <v>3.0518460000000687</v>
      </c>
      <c r="G1761" s="11">
        <f t="shared" si="158"/>
        <v>796.22184600000003</v>
      </c>
      <c r="H1761" s="17"/>
      <c r="I1761" s="16"/>
      <c r="J1761" s="11"/>
      <c r="K1761" s="11"/>
      <c r="L1761" s="37"/>
    </row>
    <row r="1762" spans="1:12">
      <c r="A1762" s="27">
        <v>37919</v>
      </c>
      <c r="B1762" s="11">
        <v>106.96</v>
      </c>
      <c r="C1762" s="11">
        <f t="shared" si="154"/>
        <v>792.94999999999993</v>
      </c>
      <c r="D1762" s="16">
        <f t="shared" si="155"/>
        <v>1453.04</v>
      </c>
      <c r="E1762" s="16">
        <f t="shared" si="156"/>
        <v>1456.0913840000001</v>
      </c>
      <c r="F1762" s="11">
        <f t="shared" si="157"/>
        <v>3.0513840000000982</v>
      </c>
      <c r="G1762" s="11">
        <f t="shared" si="158"/>
        <v>796.00138400000003</v>
      </c>
      <c r="H1762" s="17"/>
      <c r="I1762" s="16"/>
      <c r="J1762" s="11"/>
      <c r="K1762" s="11"/>
      <c r="L1762" s="37"/>
    </row>
    <row r="1763" spans="1:12">
      <c r="A1763" s="27">
        <v>37920</v>
      </c>
      <c r="B1763" s="11">
        <v>106.99</v>
      </c>
      <c r="C1763" s="11">
        <f t="shared" si="154"/>
        <v>792.92</v>
      </c>
      <c r="D1763" s="16">
        <f t="shared" si="155"/>
        <v>1453.01</v>
      </c>
      <c r="E1763" s="16">
        <f t="shared" si="156"/>
        <v>1456.0613209999999</v>
      </c>
      <c r="F1763" s="11">
        <f t="shared" si="157"/>
        <v>3.0513209999999162</v>
      </c>
      <c r="G1763" s="11">
        <f t="shared" si="158"/>
        <v>795.97132099999988</v>
      </c>
      <c r="H1763" s="17"/>
      <c r="I1763" s="16"/>
      <c r="J1763" s="11"/>
      <c r="K1763" s="11"/>
      <c r="L1763" s="37"/>
    </row>
    <row r="1764" spans="1:12">
      <c r="A1764" s="27">
        <v>37921</v>
      </c>
      <c r="B1764" s="11">
        <v>106.7</v>
      </c>
      <c r="C1764" s="11">
        <f t="shared" si="154"/>
        <v>793.20999999999992</v>
      </c>
      <c r="D1764" s="16">
        <f t="shared" si="155"/>
        <v>1453.3</v>
      </c>
      <c r="E1764" s="16">
        <f t="shared" si="156"/>
        <v>1456.35193</v>
      </c>
      <c r="F1764" s="11">
        <f t="shared" si="157"/>
        <v>3.051930000000084</v>
      </c>
      <c r="G1764" s="11">
        <f t="shared" si="158"/>
        <v>796.26193000000001</v>
      </c>
      <c r="H1764" s="17"/>
      <c r="I1764" s="16"/>
      <c r="J1764" s="11"/>
      <c r="K1764" s="11"/>
      <c r="L1764" s="37"/>
    </row>
    <row r="1765" spans="1:12">
      <c r="A1765" s="27">
        <v>37922</v>
      </c>
      <c r="B1765" s="11">
        <v>106.49</v>
      </c>
      <c r="C1765" s="11">
        <f t="shared" si="154"/>
        <v>793.42</v>
      </c>
      <c r="D1765" s="16">
        <f t="shared" si="155"/>
        <v>1453.51</v>
      </c>
      <c r="E1765" s="16">
        <f t="shared" si="156"/>
        <v>1456.562371</v>
      </c>
      <c r="F1765" s="11">
        <f t="shared" si="157"/>
        <v>3.0523709999999937</v>
      </c>
      <c r="G1765" s="11">
        <f t="shared" si="158"/>
        <v>796.47237099999995</v>
      </c>
      <c r="H1765" s="17"/>
      <c r="I1765" s="16"/>
      <c r="J1765" s="11"/>
      <c r="K1765" s="11"/>
      <c r="L1765" s="37"/>
    </row>
    <row r="1766" spans="1:12">
      <c r="A1766" s="27">
        <v>37923</v>
      </c>
      <c r="B1766" s="11">
        <v>106.5</v>
      </c>
      <c r="C1766" s="11">
        <f t="shared" si="154"/>
        <v>793.41</v>
      </c>
      <c r="D1766" s="16">
        <f t="shared" si="155"/>
        <v>1453.5</v>
      </c>
      <c r="E1766" s="16">
        <f t="shared" si="156"/>
        <v>1456.5523499999999</v>
      </c>
      <c r="F1766" s="11">
        <f t="shared" si="157"/>
        <v>3.0523499999999331</v>
      </c>
      <c r="G1766" s="11">
        <f t="shared" si="158"/>
        <v>796.4623499999999</v>
      </c>
      <c r="H1766" s="17"/>
      <c r="I1766" s="16"/>
      <c r="J1766" s="11"/>
      <c r="K1766" s="11"/>
      <c r="L1766" s="37"/>
    </row>
    <row r="1767" spans="1:12">
      <c r="A1767" s="27">
        <v>37924</v>
      </c>
      <c r="B1767" s="11">
        <v>106.66</v>
      </c>
      <c r="C1767" s="11">
        <f t="shared" si="154"/>
        <v>793.25</v>
      </c>
      <c r="D1767" s="16">
        <f t="shared" si="155"/>
        <v>1453.34</v>
      </c>
      <c r="E1767" s="16">
        <f t="shared" si="156"/>
        <v>1456.392014</v>
      </c>
      <c r="F1767" s="11">
        <f t="shared" si="157"/>
        <v>3.0520140000000993</v>
      </c>
      <c r="G1767" s="11">
        <f t="shared" si="158"/>
        <v>796.3020140000001</v>
      </c>
      <c r="H1767" s="17"/>
      <c r="I1767" s="16"/>
      <c r="J1767" s="11"/>
      <c r="K1767" s="11"/>
      <c r="L1767" s="37"/>
    </row>
    <row r="1768" spans="1:12">
      <c r="A1768" s="27">
        <v>37925</v>
      </c>
      <c r="B1768" s="11">
        <v>106.75</v>
      </c>
      <c r="C1768" s="11">
        <f t="shared" si="154"/>
        <v>793.16</v>
      </c>
      <c r="D1768" s="16">
        <f t="shared" si="155"/>
        <v>1453.25</v>
      </c>
      <c r="E1768" s="16">
        <f t="shared" si="156"/>
        <v>1456.301825</v>
      </c>
      <c r="F1768" s="11">
        <f t="shared" si="157"/>
        <v>3.051825000000008</v>
      </c>
      <c r="G1768" s="11">
        <f t="shared" si="158"/>
        <v>796.21182499999998</v>
      </c>
      <c r="H1768" s="17"/>
      <c r="I1768" s="16"/>
      <c r="J1768" s="11"/>
      <c r="K1768" s="11"/>
      <c r="L1768" s="37"/>
    </row>
    <row r="1769" spans="1:12">
      <c r="A1769" s="27">
        <v>37926</v>
      </c>
      <c r="B1769" s="11">
        <v>107.1</v>
      </c>
      <c r="C1769" s="11">
        <f t="shared" si="154"/>
        <v>792.81</v>
      </c>
      <c r="D1769" s="16">
        <f t="shared" si="155"/>
        <v>1452.9</v>
      </c>
      <c r="E1769" s="16">
        <f t="shared" si="156"/>
        <v>1455.95109</v>
      </c>
      <c r="F1769" s="11">
        <f t="shared" si="157"/>
        <v>3.051089999999931</v>
      </c>
      <c r="G1769" s="11">
        <f t="shared" si="158"/>
        <v>795.86108999999988</v>
      </c>
      <c r="H1769" s="17"/>
      <c r="I1769" s="16"/>
      <c r="J1769" s="11"/>
      <c r="K1769" s="11"/>
      <c r="L1769" s="37"/>
    </row>
    <row r="1770" spans="1:12">
      <c r="A1770" s="27">
        <v>37927</v>
      </c>
      <c r="B1770" s="11">
        <v>107.28</v>
      </c>
      <c r="C1770" s="11">
        <f t="shared" si="154"/>
        <v>792.63</v>
      </c>
      <c r="D1770" s="16">
        <f t="shared" si="155"/>
        <v>1452.72</v>
      </c>
      <c r="E1770" s="16">
        <f t="shared" si="156"/>
        <v>1455.770712</v>
      </c>
      <c r="F1770" s="11">
        <f t="shared" si="157"/>
        <v>3.0507119999999759</v>
      </c>
      <c r="G1770" s="11">
        <f t="shared" si="158"/>
        <v>795.68071199999997</v>
      </c>
      <c r="H1770" s="17"/>
      <c r="I1770" s="16"/>
      <c r="J1770" s="11"/>
      <c r="K1770" s="11"/>
      <c r="L1770" s="37"/>
    </row>
    <row r="1771" spans="1:12">
      <c r="A1771" s="27">
        <v>37928</v>
      </c>
      <c r="B1771" s="11">
        <v>107.18</v>
      </c>
      <c r="C1771" s="11">
        <f t="shared" si="154"/>
        <v>792.73</v>
      </c>
      <c r="D1771" s="16">
        <f t="shared" si="155"/>
        <v>1452.82</v>
      </c>
      <c r="E1771" s="16">
        <f t="shared" si="156"/>
        <v>1455.8709219999998</v>
      </c>
      <c r="F1771" s="11">
        <f t="shared" si="157"/>
        <v>3.0509219999999004</v>
      </c>
      <c r="G1771" s="11">
        <f t="shared" si="158"/>
        <v>795.78092199999992</v>
      </c>
      <c r="H1771" s="17"/>
      <c r="I1771" s="16"/>
      <c r="J1771" s="11"/>
      <c r="K1771" s="11"/>
      <c r="L1771" s="37"/>
    </row>
    <row r="1772" spans="1:12">
      <c r="A1772" s="27">
        <v>37929</v>
      </c>
      <c r="B1772" s="11">
        <v>107.23</v>
      </c>
      <c r="C1772" s="11">
        <f t="shared" si="154"/>
        <v>792.68</v>
      </c>
      <c r="D1772" s="16">
        <f t="shared" si="155"/>
        <v>1452.77</v>
      </c>
      <c r="E1772" s="16">
        <f t="shared" si="156"/>
        <v>1455.820817</v>
      </c>
      <c r="F1772" s="11">
        <f t="shared" si="157"/>
        <v>3.0508170000000518</v>
      </c>
      <c r="G1772" s="11">
        <f t="shared" si="158"/>
        <v>795.730817</v>
      </c>
      <c r="H1772" s="17"/>
      <c r="I1772" s="16"/>
      <c r="J1772" s="11"/>
      <c r="K1772" s="11"/>
      <c r="L1772" s="37"/>
    </row>
    <row r="1773" spans="1:12">
      <c r="A1773" s="27">
        <v>37930</v>
      </c>
      <c r="B1773" s="11">
        <v>107.37</v>
      </c>
      <c r="C1773" s="11">
        <f t="shared" si="154"/>
        <v>792.54</v>
      </c>
      <c r="D1773" s="16">
        <f t="shared" si="155"/>
        <v>1452.63</v>
      </c>
      <c r="E1773" s="16">
        <f t="shared" si="156"/>
        <v>1455.680523</v>
      </c>
      <c r="F1773" s="11">
        <f t="shared" si="157"/>
        <v>3.0505229999998846</v>
      </c>
      <c r="G1773" s="11">
        <f t="shared" si="158"/>
        <v>795.59052299999985</v>
      </c>
      <c r="H1773" s="17"/>
      <c r="I1773" s="16"/>
      <c r="J1773" s="11"/>
      <c r="K1773" s="11"/>
      <c r="L1773" s="37"/>
    </row>
    <row r="1774" spans="1:12">
      <c r="A1774" s="27">
        <v>37931</v>
      </c>
      <c r="B1774" s="11">
        <v>107.59</v>
      </c>
      <c r="C1774" s="11">
        <f t="shared" si="154"/>
        <v>792.31999999999994</v>
      </c>
      <c r="D1774" s="16">
        <f t="shared" si="155"/>
        <v>1452.41</v>
      </c>
      <c r="E1774" s="16">
        <f t="shared" si="156"/>
        <v>1455.460061</v>
      </c>
      <c r="F1774" s="11">
        <f t="shared" si="157"/>
        <v>3.0500609999999142</v>
      </c>
      <c r="G1774" s="11">
        <f t="shared" si="158"/>
        <v>795.37006099999985</v>
      </c>
      <c r="H1774" s="17"/>
      <c r="I1774" s="16"/>
      <c r="J1774" s="11"/>
      <c r="K1774" s="11"/>
      <c r="L1774" s="37"/>
    </row>
    <row r="1775" spans="1:12">
      <c r="A1775" s="27">
        <v>37932</v>
      </c>
      <c r="B1775" s="11">
        <v>107.62</v>
      </c>
      <c r="C1775" s="11">
        <f t="shared" si="154"/>
        <v>792.29</v>
      </c>
      <c r="D1775" s="16">
        <f t="shared" si="155"/>
        <v>1452.38</v>
      </c>
      <c r="E1775" s="16">
        <f t="shared" si="156"/>
        <v>1455.4299980000001</v>
      </c>
      <c r="F1775" s="11">
        <f t="shared" si="157"/>
        <v>3.0499979999999596</v>
      </c>
      <c r="G1775" s="11">
        <f t="shared" si="158"/>
        <v>795.33999799999992</v>
      </c>
      <c r="H1775" s="17"/>
      <c r="I1775" s="16"/>
      <c r="J1775" s="11"/>
      <c r="K1775" s="11"/>
      <c r="L1775" s="37"/>
    </row>
    <row r="1776" spans="1:12">
      <c r="A1776" s="27">
        <v>37933</v>
      </c>
      <c r="B1776" s="11">
        <v>107.56</v>
      </c>
      <c r="C1776" s="11">
        <f t="shared" si="154"/>
        <v>792.34999999999991</v>
      </c>
      <c r="D1776" s="16">
        <f t="shared" si="155"/>
        <v>1452.44</v>
      </c>
      <c r="E1776" s="16">
        <f t="shared" si="156"/>
        <v>1455.4901240000002</v>
      </c>
      <c r="F1776" s="11">
        <f t="shared" si="157"/>
        <v>3.0501240000000962</v>
      </c>
      <c r="G1776" s="11">
        <f t="shared" si="158"/>
        <v>795.40012400000001</v>
      </c>
      <c r="H1776" s="17"/>
      <c r="I1776" s="16"/>
      <c r="J1776" s="11"/>
      <c r="K1776" s="11"/>
      <c r="L1776" s="37"/>
    </row>
    <row r="1777" spans="1:12">
      <c r="A1777" s="27">
        <v>37934</v>
      </c>
      <c r="B1777" s="11">
        <v>107.42</v>
      </c>
      <c r="C1777" s="11">
        <f t="shared" si="154"/>
        <v>792.49</v>
      </c>
      <c r="D1777" s="16">
        <f t="shared" si="155"/>
        <v>1452.58</v>
      </c>
      <c r="E1777" s="16">
        <f t="shared" si="156"/>
        <v>1455.630418</v>
      </c>
      <c r="F1777" s="11">
        <f t="shared" si="157"/>
        <v>3.050418000000036</v>
      </c>
      <c r="G1777" s="11">
        <f t="shared" si="158"/>
        <v>795.54041800000005</v>
      </c>
      <c r="H1777" s="17"/>
      <c r="I1777" s="16"/>
      <c r="J1777" s="11"/>
      <c r="K1777" s="11"/>
      <c r="L1777" s="37"/>
    </row>
    <row r="1778" spans="1:12">
      <c r="A1778" s="27">
        <v>37935</v>
      </c>
      <c r="B1778" s="11">
        <v>107.21</v>
      </c>
      <c r="C1778" s="11">
        <f t="shared" si="154"/>
        <v>792.69999999999993</v>
      </c>
      <c r="D1778" s="16">
        <f t="shared" si="155"/>
        <v>1452.79</v>
      </c>
      <c r="E1778" s="16">
        <f t="shared" si="156"/>
        <v>1455.8408589999999</v>
      </c>
      <c r="F1778" s="11">
        <f t="shared" si="157"/>
        <v>3.0508589999999458</v>
      </c>
      <c r="G1778" s="11">
        <f t="shared" si="158"/>
        <v>795.75085899999988</v>
      </c>
      <c r="H1778" s="17"/>
      <c r="I1778" s="16"/>
      <c r="J1778" s="11"/>
      <c r="K1778" s="11"/>
      <c r="L1778" s="37"/>
    </row>
    <row r="1779" spans="1:12">
      <c r="A1779" s="27">
        <v>37936</v>
      </c>
      <c r="B1779" s="11">
        <v>107.04</v>
      </c>
      <c r="C1779" s="11">
        <f t="shared" si="154"/>
        <v>792.87</v>
      </c>
      <c r="D1779" s="16">
        <f t="shared" si="155"/>
        <v>1452.96</v>
      </c>
      <c r="E1779" s="16">
        <f t="shared" si="156"/>
        <v>1456.0112160000001</v>
      </c>
      <c r="F1779" s="11">
        <f t="shared" si="157"/>
        <v>3.0512160000000677</v>
      </c>
      <c r="G1779" s="11">
        <f t="shared" si="158"/>
        <v>795.92121600000007</v>
      </c>
      <c r="H1779" s="17"/>
      <c r="I1779" s="16"/>
      <c r="J1779" s="11"/>
      <c r="K1779" s="11"/>
      <c r="L1779" s="37"/>
    </row>
    <row r="1780" spans="1:12">
      <c r="A1780" s="27">
        <v>37937</v>
      </c>
      <c r="B1780" s="11">
        <v>106.98</v>
      </c>
      <c r="C1780" s="11">
        <f t="shared" si="154"/>
        <v>792.93</v>
      </c>
      <c r="D1780" s="16">
        <f t="shared" si="155"/>
        <v>1453.02</v>
      </c>
      <c r="E1780" s="16">
        <f t="shared" si="156"/>
        <v>1456.071342</v>
      </c>
      <c r="F1780" s="11">
        <f t="shared" si="157"/>
        <v>3.0513419999999769</v>
      </c>
      <c r="G1780" s="11">
        <f t="shared" si="158"/>
        <v>795.98134199999993</v>
      </c>
      <c r="H1780" s="17"/>
      <c r="I1780" s="16"/>
      <c r="J1780" s="11"/>
      <c r="K1780" s="11"/>
      <c r="L1780" s="37"/>
    </row>
    <row r="1781" spans="1:12">
      <c r="A1781" s="27">
        <v>37938</v>
      </c>
      <c r="B1781" s="11">
        <v>107.2</v>
      </c>
      <c r="C1781" s="11">
        <f t="shared" si="154"/>
        <v>792.70999999999992</v>
      </c>
      <c r="D1781" s="16">
        <f t="shared" si="155"/>
        <v>1452.8</v>
      </c>
      <c r="E1781" s="16">
        <f t="shared" si="156"/>
        <v>1455.85088</v>
      </c>
      <c r="F1781" s="11">
        <f t="shared" si="157"/>
        <v>3.0508800000000065</v>
      </c>
      <c r="G1781" s="11">
        <f t="shared" si="158"/>
        <v>795.76087999999993</v>
      </c>
      <c r="H1781" s="17"/>
      <c r="I1781" s="16"/>
      <c r="J1781" s="11"/>
      <c r="K1781" s="11"/>
      <c r="L1781" s="37"/>
    </row>
    <row r="1782" spans="1:12">
      <c r="A1782" s="27">
        <v>37939</v>
      </c>
      <c r="B1782" s="11">
        <v>107.17</v>
      </c>
      <c r="C1782" s="11">
        <f t="shared" si="154"/>
        <v>792.74</v>
      </c>
      <c r="D1782" s="16">
        <f t="shared" si="155"/>
        <v>1452.83</v>
      </c>
      <c r="E1782" s="16">
        <f t="shared" si="156"/>
        <v>1455.8809429999999</v>
      </c>
      <c r="F1782" s="11">
        <f t="shared" si="157"/>
        <v>3.0509429999999611</v>
      </c>
      <c r="G1782" s="11">
        <f t="shared" si="158"/>
        <v>795.79094299999997</v>
      </c>
      <c r="H1782" s="17"/>
      <c r="I1782" s="16"/>
      <c r="J1782" s="11"/>
      <c r="K1782" s="11"/>
      <c r="L1782" s="37"/>
    </row>
    <row r="1783" spans="1:12">
      <c r="A1783" s="27">
        <v>37940</v>
      </c>
      <c r="B1783" s="11">
        <v>107.05</v>
      </c>
      <c r="C1783" s="11">
        <f t="shared" si="154"/>
        <v>792.86</v>
      </c>
      <c r="D1783" s="16">
        <f t="shared" si="155"/>
        <v>1452.95</v>
      </c>
      <c r="E1783" s="16">
        <f t="shared" si="156"/>
        <v>1456.0011950000001</v>
      </c>
      <c r="F1783" s="11">
        <f t="shared" si="157"/>
        <v>3.051195000000007</v>
      </c>
      <c r="G1783" s="11">
        <f t="shared" si="158"/>
        <v>795.91119500000002</v>
      </c>
      <c r="H1783" s="17"/>
      <c r="I1783" s="16"/>
      <c r="J1783" s="11"/>
      <c r="K1783" s="11"/>
      <c r="L1783" s="37"/>
    </row>
    <row r="1784" spans="1:12">
      <c r="A1784" s="27">
        <v>37941</v>
      </c>
      <c r="B1784" s="11">
        <v>106.99</v>
      </c>
      <c r="C1784" s="11">
        <f t="shared" si="154"/>
        <v>792.92</v>
      </c>
      <c r="D1784" s="16">
        <f t="shared" si="155"/>
        <v>1453.01</v>
      </c>
      <c r="E1784" s="16">
        <f t="shared" si="156"/>
        <v>1456.0613209999999</v>
      </c>
      <c r="F1784" s="11">
        <f t="shared" si="157"/>
        <v>3.0513209999999162</v>
      </c>
      <c r="G1784" s="11">
        <f t="shared" si="158"/>
        <v>795.97132099999988</v>
      </c>
      <c r="H1784" s="17"/>
      <c r="I1784" s="16"/>
      <c r="J1784" s="11"/>
      <c r="K1784" s="11"/>
      <c r="L1784" s="37"/>
    </row>
    <row r="1785" spans="1:12">
      <c r="A1785" s="27">
        <v>37942</v>
      </c>
      <c r="B1785" s="11">
        <v>106.87</v>
      </c>
      <c r="C1785" s="11">
        <f t="shared" ref="C1785:C1848" si="159">899.91-B1785</f>
        <v>793.04</v>
      </c>
      <c r="D1785" s="16">
        <f t="shared" ref="D1785:D1848" si="160">1560-B1785</f>
        <v>1453.13</v>
      </c>
      <c r="E1785" s="16">
        <f t="shared" ref="E1785:E1848" si="161">D1785*1.0021</f>
        <v>1456.1815730000001</v>
      </c>
      <c r="F1785" s="11">
        <f t="shared" ref="F1785:F1848" si="162">G1785-C1785</f>
        <v>3.0515729999999621</v>
      </c>
      <c r="G1785" s="11">
        <f t="shared" ref="G1785:G1848" si="163">C1785+(E1785-D1785)</f>
        <v>796.09157299999993</v>
      </c>
      <c r="H1785" s="17"/>
      <c r="I1785" s="16"/>
      <c r="J1785" s="11"/>
      <c r="K1785" s="11"/>
      <c r="L1785" s="37"/>
    </row>
    <row r="1786" spans="1:12">
      <c r="A1786" s="27">
        <v>37943</v>
      </c>
      <c r="B1786" s="11">
        <v>107.01</v>
      </c>
      <c r="C1786" s="11">
        <f t="shared" si="159"/>
        <v>792.9</v>
      </c>
      <c r="D1786" s="16">
        <f t="shared" si="160"/>
        <v>1452.99</v>
      </c>
      <c r="E1786" s="16">
        <f t="shared" si="161"/>
        <v>1456.041279</v>
      </c>
      <c r="F1786" s="11">
        <f t="shared" si="162"/>
        <v>3.0512790000000223</v>
      </c>
      <c r="G1786" s="11">
        <f t="shared" si="163"/>
        <v>795.951279</v>
      </c>
      <c r="H1786" s="17"/>
      <c r="I1786" s="16"/>
      <c r="J1786" s="11"/>
      <c r="K1786" s="11"/>
      <c r="L1786" s="37"/>
    </row>
    <row r="1787" spans="1:12">
      <c r="A1787" s="27">
        <v>37944</v>
      </c>
      <c r="B1787" s="11">
        <v>107.39</v>
      </c>
      <c r="C1787" s="11">
        <f t="shared" si="159"/>
        <v>792.52</v>
      </c>
      <c r="D1787" s="16">
        <f t="shared" si="160"/>
        <v>1452.61</v>
      </c>
      <c r="E1787" s="16">
        <f t="shared" si="161"/>
        <v>1455.6604809999999</v>
      </c>
      <c r="F1787" s="11">
        <f t="shared" si="162"/>
        <v>3.0504809999999907</v>
      </c>
      <c r="G1787" s="11">
        <f t="shared" si="163"/>
        <v>795.57048099999997</v>
      </c>
      <c r="H1787" s="17"/>
      <c r="I1787" s="16"/>
      <c r="J1787" s="11"/>
      <c r="K1787" s="11"/>
      <c r="L1787" s="37"/>
    </row>
    <row r="1788" spans="1:12">
      <c r="A1788" s="27">
        <v>37945</v>
      </c>
      <c r="B1788" s="11">
        <v>107.46</v>
      </c>
      <c r="C1788" s="11">
        <f t="shared" si="159"/>
        <v>792.44999999999993</v>
      </c>
      <c r="D1788" s="16">
        <f t="shared" si="160"/>
        <v>1452.54</v>
      </c>
      <c r="E1788" s="16">
        <f t="shared" si="161"/>
        <v>1455.590334</v>
      </c>
      <c r="F1788" s="11">
        <f t="shared" si="162"/>
        <v>3.0503340000000208</v>
      </c>
      <c r="G1788" s="11">
        <f t="shared" si="163"/>
        <v>795.50033399999995</v>
      </c>
      <c r="H1788" s="17"/>
      <c r="I1788" s="16"/>
      <c r="J1788" s="11"/>
      <c r="K1788" s="11"/>
      <c r="L1788" s="37"/>
    </row>
    <row r="1789" spans="1:12">
      <c r="A1789" s="27">
        <v>37946</v>
      </c>
      <c r="B1789" s="11">
        <v>107.57</v>
      </c>
      <c r="C1789" s="11">
        <f t="shared" si="159"/>
        <v>792.33999999999992</v>
      </c>
      <c r="D1789" s="16">
        <f t="shared" si="160"/>
        <v>1452.43</v>
      </c>
      <c r="E1789" s="16">
        <f t="shared" si="161"/>
        <v>1455.4801030000001</v>
      </c>
      <c r="F1789" s="11">
        <f t="shared" si="162"/>
        <v>3.0501030000000355</v>
      </c>
      <c r="G1789" s="11">
        <f t="shared" si="163"/>
        <v>795.39010299999995</v>
      </c>
      <c r="H1789" s="17"/>
      <c r="I1789" s="16"/>
      <c r="J1789" s="11"/>
      <c r="K1789" s="11"/>
      <c r="L1789" s="37"/>
    </row>
    <row r="1790" spans="1:12">
      <c r="A1790" s="27">
        <v>37947</v>
      </c>
      <c r="B1790" s="11">
        <v>107.69</v>
      </c>
      <c r="C1790" s="11">
        <f t="shared" si="159"/>
        <v>792.22</v>
      </c>
      <c r="D1790" s="16">
        <f t="shared" si="160"/>
        <v>1452.31</v>
      </c>
      <c r="E1790" s="16">
        <f t="shared" si="161"/>
        <v>1455.3598509999999</v>
      </c>
      <c r="F1790" s="11">
        <f t="shared" si="162"/>
        <v>3.0498509999999897</v>
      </c>
      <c r="G1790" s="11">
        <f t="shared" si="163"/>
        <v>795.26985100000002</v>
      </c>
      <c r="H1790" s="17"/>
      <c r="I1790" s="16"/>
      <c r="J1790" s="11"/>
      <c r="K1790" s="11"/>
      <c r="L1790" s="37"/>
    </row>
    <row r="1791" spans="1:12">
      <c r="A1791" s="27">
        <v>37948</v>
      </c>
      <c r="B1791" s="11">
        <v>107.89</v>
      </c>
      <c r="C1791" s="11">
        <f t="shared" si="159"/>
        <v>792.02</v>
      </c>
      <c r="D1791" s="16">
        <f t="shared" si="160"/>
        <v>1452.11</v>
      </c>
      <c r="E1791" s="16">
        <f t="shared" si="161"/>
        <v>1455.1594309999998</v>
      </c>
      <c r="F1791" s="11">
        <f t="shared" si="162"/>
        <v>3.0494309999999132</v>
      </c>
      <c r="G1791" s="11">
        <f t="shared" si="163"/>
        <v>795.06943099999989</v>
      </c>
      <c r="H1791" s="17"/>
      <c r="I1791" s="16"/>
      <c r="J1791" s="11"/>
      <c r="K1791" s="11"/>
      <c r="L1791" s="37"/>
    </row>
    <row r="1792" spans="1:12">
      <c r="A1792" s="27">
        <v>37949</v>
      </c>
      <c r="B1792" s="11">
        <v>108.24</v>
      </c>
      <c r="C1792" s="11">
        <f t="shared" si="159"/>
        <v>791.67</v>
      </c>
      <c r="D1792" s="16">
        <f t="shared" si="160"/>
        <v>1451.76</v>
      </c>
      <c r="E1792" s="16">
        <f t="shared" si="161"/>
        <v>1454.8086960000001</v>
      </c>
      <c r="F1792" s="11">
        <f t="shared" si="162"/>
        <v>3.0486960000000636</v>
      </c>
      <c r="G1792" s="11">
        <f t="shared" si="163"/>
        <v>794.71869600000002</v>
      </c>
      <c r="H1792" s="17"/>
      <c r="I1792" s="16"/>
      <c r="J1792" s="11"/>
      <c r="K1792" s="11"/>
      <c r="L1792" s="37"/>
    </row>
    <row r="1793" spans="1:12">
      <c r="A1793" s="27">
        <v>37950</v>
      </c>
      <c r="B1793" s="11">
        <v>108.05</v>
      </c>
      <c r="C1793" s="11">
        <f t="shared" si="159"/>
        <v>791.86</v>
      </c>
      <c r="D1793" s="16">
        <f t="shared" si="160"/>
        <v>1451.95</v>
      </c>
      <c r="E1793" s="16">
        <f t="shared" si="161"/>
        <v>1454.9990950000001</v>
      </c>
      <c r="F1793" s="11">
        <f t="shared" si="162"/>
        <v>3.0490950000000794</v>
      </c>
      <c r="G1793" s="11">
        <f t="shared" si="163"/>
        <v>794.90909500000009</v>
      </c>
      <c r="H1793" s="17"/>
      <c r="I1793" s="16"/>
      <c r="J1793" s="11"/>
      <c r="K1793" s="11"/>
      <c r="L1793" s="37"/>
    </row>
    <row r="1794" spans="1:12">
      <c r="A1794" s="27">
        <v>37951</v>
      </c>
      <c r="B1794" s="11">
        <v>108.42</v>
      </c>
      <c r="C1794" s="11">
        <f t="shared" si="159"/>
        <v>791.49</v>
      </c>
      <c r="D1794" s="16">
        <f t="shared" si="160"/>
        <v>1451.58</v>
      </c>
      <c r="E1794" s="16">
        <f t="shared" si="161"/>
        <v>1454.6283179999998</v>
      </c>
      <c r="F1794" s="11">
        <f t="shared" si="162"/>
        <v>3.0483179999998811</v>
      </c>
      <c r="G1794" s="11">
        <f t="shared" si="163"/>
        <v>794.53831799999989</v>
      </c>
      <c r="H1794" s="17"/>
      <c r="I1794" s="16"/>
      <c r="J1794" s="11"/>
      <c r="K1794" s="11"/>
      <c r="L1794" s="37"/>
    </row>
    <row r="1795" spans="1:12">
      <c r="A1795" s="27">
        <v>37952</v>
      </c>
      <c r="B1795" s="11">
        <v>108.77</v>
      </c>
      <c r="C1795" s="11">
        <f t="shared" si="159"/>
        <v>791.14</v>
      </c>
      <c r="D1795" s="16">
        <f t="shared" si="160"/>
        <v>1451.23</v>
      </c>
      <c r="E1795" s="16">
        <f t="shared" si="161"/>
        <v>1454.277583</v>
      </c>
      <c r="F1795" s="11">
        <f t="shared" si="162"/>
        <v>3.0475830000000315</v>
      </c>
      <c r="G1795" s="11">
        <f t="shared" si="163"/>
        <v>794.18758300000002</v>
      </c>
      <c r="H1795" s="17"/>
      <c r="I1795" s="16"/>
      <c r="J1795" s="11"/>
      <c r="K1795" s="11"/>
      <c r="L1795" s="37"/>
    </row>
    <row r="1796" spans="1:12">
      <c r="A1796" s="27">
        <v>37953</v>
      </c>
      <c r="B1796" s="11">
        <v>109</v>
      </c>
      <c r="C1796" s="11">
        <f t="shared" si="159"/>
        <v>790.91</v>
      </c>
      <c r="D1796" s="16">
        <f t="shared" si="160"/>
        <v>1451</v>
      </c>
      <c r="E1796" s="16">
        <f t="shared" si="161"/>
        <v>1454.0471</v>
      </c>
      <c r="F1796" s="11">
        <f t="shared" si="162"/>
        <v>3.0471000000000004</v>
      </c>
      <c r="G1796" s="11">
        <f t="shared" si="163"/>
        <v>793.95709999999997</v>
      </c>
      <c r="H1796" s="17"/>
      <c r="I1796" s="16"/>
      <c r="J1796" s="11"/>
      <c r="K1796" s="11"/>
      <c r="L1796" s="37"/>
    </row>
    <row r="1797" spans="1:12">
      <c r="A1797" s="27">
        <v>37954</v>
      </c>
      <c r="B1797" s="11">
        <v>108.73</v>
      </c>
      <c r="C1797" s="11">
        <f t="shared" si="159"/>
        <v>791.18</v>
      </c>
      <c r="D1797" s="16">
        <f t="shared" si="160"/>
        <v>1451.27</v>
      </c>
      <c r="E1797" s="16">
        <f t="shared" si="161"/>
        <v>1454.317667</v>
      </c>
      <c r="F1797" s="11">
        <f t="shared" si="162"/>
        <v>3.0476670000000468</v>
      </c>
      <c r="G1797" s="11">
        <f t="shared" si="163"/>
        <v>794.227667</v>
      </c>
      <c r="H1797" s="17"/>
      <c r="I1797" s="16"/>
      <c r="J1797" s="11"/>
      <c r="K1797" s="11"/>
      <c r="L1797" s="37"/>
    </row>
    <row r="1798" spans="1:12">
      <c r="A1798" s="27">
        <v>37955</v>
      </c>
      <c r="B1798" s="11">
        <v>108.47</v>
      </c>
      <c r="C1798" s="11">
        <f t="shared" si="159"/>
        <v>791.43999999999994</v>
      </c>
      <c r="D1798" s="16">
        <f t="shared" si="160"/>
        <v>1451.53</v>
      </c>
      <c r="E1798" s="16">
        <f t="shared" si="161"/>
        <v>1454.578213</v>
      </c>
      <c r="F1798" s="11">
        <f t="shared" si="162"/>
        <v>3.0482130000000325</v>
      </c>
      <c r="G1798" s="11">
        <f t="shared" si="163"/>
        <v>794.48821299999997</v>
      </c>
      <c r="H1798" s="17"/>
      <c r="I1798" s="16"/>
      <c r="J1798" s="11"/>
      <c r="K1798" s="11"/>
      <c r="L1798" s="37"/>
    </row>
    <row r="1799" spans="1:12">
      <c r="A1799" s="27">
        <v>37956</v>
      </c>
      <c r="B1799" s="11">
        <v>108.66</v>
      </c>
      <c r="C1799" s="11">
        <f t="shared" si="159"/>
        <v>791.25</v>
      </c>
      <c r="D1799" s="16">
        <f t="shared" si="160"/>
        <v>1451.34</v>
      </c>
      <c r="E1799" s="16">
        <f t="shared" si="161"/>
        <v>1454.3878139999999</v>
      </c>
      <c r="F1799" s="11">
        <f t="shared" si="162"/>
        <v>3.0478140000000167</v>
      </c>
      <c r="G1799" s="11">
        <f t="shared" si="163"/>
        <v>794.29781400000002</v>
      </c>
      <c r="H1799" s="17"/>
      <c r="I1799" s="16"/>
      <c r="J1799" s="11"/>
      <c r="K1799" s="11"/>
      <c r="L1799" s="37"/>
    </row>
    <row r="1800" spans="1:12">
      <c r="A1800" s="27">
        <v>37957</v>
      </c>
      <c r="B1800" s="11">
        <v>108.7</v>
      </c>
      <c r="C1800" s="11">
        <f t="shared" si="159"/>
        <v>791.20999999999992</v>
      </c>
      <c r="D1800" s="16">
        <f t="shared" si="160"/>
        <v>1451.3</v>
      </c>
      <c r="E1800" s="16">
        <f t="shared" si="161"/>
        <v>1454.34773</v>
      </c>
      <c r="F1800" s="11">
        <f t="shared" si="162"/>
        <v>3.0477300000000014</v>
      </c>
      <c r="G1800" s="11">
        <f t="shared" si="163"/>
        <v>794.25772999999992</v>
      </c>
      <c r="H1800" s="17"/>
      <c r="I1800" s="16"/>
      <c r="J1800" s="11"/>
      <c r="K1800" s="11"/>
      <c r="L1800" s="37"/>
    </row>
    <row r="1801" spans="1:12">
      <c r="A1801" s="27">
        <v>37958</v>
      </c>
      <c r="B1801" s="11">
        <v>108.68</v>
      </c>
      <c r="C1801" s="11">
        <f t="shared" si="159"/>
        <v>791.23</v>
      </c>
      <c r="D1801" s="16">
        <f t="shared" si="160"/>
        <v>1451.32</v>
      </c>
      <c r="E1801" s="16">
        <f t="shared" si="161"/>
        <v>1454.3677719999998</v>
      </c>
      <c r="F1801" s="11">
        <f t="shared" si="162"/>
        <v>3.0477719999998953</v>
      </c>
      <c r="G1801" s="11">
        <f t="shared" si="163"/>
        <v>794.27777199999991</v>
      </c>
      <c r="H1801" s="17"/>
      <c r="I1801" s="16"/>
      <c r="J1801" s="11"/>
      <c r="K1801" s="11"/>
      <c r="L1801" s="37"/>
    </row>
    <row r="1802" spans="1:12">
      <c r="A1802" s="27">
        <v>37959</v>
      </c>
      <c r="B1802" s="11">
        <v>108.77</v>
      </c>
      <c r="C1802" s="11">
        <f t="shared" si="159"/>
        <v>791.14</v>
      </c>
      <c r="D1802" s="16">
        <f t="shared" si="160"/>
        <v>1451.23</v>
      </c>
      <c r="E1802" s="16">
        <f t="shared" si="161"/>
        <v>1454.277583</v>
      </c>
      <c r="F1802" s="11">
        <f t="shared" si="162"/>
        <v>3.0475830000000315</v>
      </c>
      <c r="G1802" s="11">
        <f t="shared" si="163"/>
        <v>794.18758300000002</v>
      </c>
      <c r="H1802" s="17"/>
      <c r="I1802" s="16"/>
      <c r="J1802" s="11"/>
      <c r="K1802" s="11"/>
      <c r="L1802" s="37"/>
    </row>
    <row r="1803" spans="1:12">
      <c r="A1803" s="27">
        <v>37960</v>
      </c>
      <c r="B1803" s="11">
        <v>109.14</v>
      </c>
      <c r="C1803" s="11">
        <f t="shared" si="159"/>
        <v>790.77</v>
      </c>
      <c r="D1803" s="16">
        <f t="shared" si="160"/>
        <v>1450.86</v>
      </c>
      <c r="E1803" s="16">
        <f t="shared" si="161"/>
        <v>1453.906806</v>
      </c>
      <c r="F1803" s="11">
        <f t="shared" si="162"/>
        <v>3.0468060000000605</v>
      </c>
      <c r="G1803" s="11">
        <f t="shared" si="163"/>
        <v>793.81680600000004</v>
      </c>
      <c r="H1803" s="17"/>
      <c r="I1803" s="16"/>
      <c r="J1803" s="11"/>
      <c r="K1803" s="11"/>
      <c r="L1803" s="37"/>
    </row>
    <row r="1804" spans="1:12">
      <c r="A1804" s="27">
        <v>37961</v>
      </c>
      <c r="B1804" s="11">
        <v>109.13</v>
      </c>
      <c r="C1804" s="11">
        <f t="shared" si="159"/>
        <v>790.78</v>
      </c>
      <c r="D1804" s="16">
        <f t="shared" si="160"/>
        <v>1450.87</v>
      </c>
      <c r="E1804" s="16">
        <f t="shared" si="161"/>
        <v>1453.9168269999998</v>
      </c>
      <c r="F1804" s="11">
        <f t="shared" si="162"/>
        <v>3.0468269999998938</v>
      </c>
      <c r="G1804" s="11">
        <f t="shared" si="163"/>
        <v>793.82682699999987</v>
      </c>
      <c r="H1804" s="17"/>
      <c r="I1804" s="16"/>
      <c r="J1804" s="11"/>
      <c r="K1804" s="11"/>
      <c r="L1804" s="37"/>
    </row>
    <row r="1805" spans="1:12">
      <c r="A1805" s="27">
        <v>37962</v>
      </c>
      <c r="B1805" s="11">
        <v>108.75</v>
      </c>
      <c r="C1805" s="11">
        <f t="shared" si="159"/>
        <v>791.16</v>
      </c>
      <c r="D1805" s="16">
        <f t="shared" si="160"/>
        <v>1451.25</v>
      </c>
      <c r="E1805" s="16">
        <f t="shared" si="161"/>
        <v>1454.2976249999999</v>
      </c>
      <c r="F1805" s="11">
        <f t="shared" si="162"/>
        <v>3.0476249999999254</v>
      </c>
      <c r="G1805" s="11">
        <f t="shared" si="163"/>
        <v>794.20762499999989</v>
      </c>
      <c r="H1805" s="17"/>
      <c r="I1805" s="16"/>
      <c r="J1805" s="11"/>
      <c r="K1805" s="11"/>
      <c r="L1805" s="37"/>
    </row>
    <row r="1806" spans="1:12">
      <c r="A1806" s="27">
        <v>37963</v>
      </c>
      <c r="B1806" s="11">
        <v>108.7</v>
      </c>
      <c r="C1806" s="11">
        <f t="shared" si="159"/>
        <v>791.20999999999992</v>
      </c>
      <c r="D1806" s="16">
        <f t="shared" si="160"/>
        <v>1451.3</v>
      </c>
      <c r="E1806" s="16">
        <f t="shared" si="161"/>
        <v>1454.34773</v>
      </c>
      <c r="F1806" s="11">
        <f t="shared" si="162"/>
        <v>3.0477300000000014</v>
      </c>
      <c r="G1806" s="11">
        <f t="shared" si="163"/>
        <v>794.25772999999992</v>
      </c>
      <c r="H1806" s="17"/>
      <c r="I1806" s="16"/>
      <c r="J1806" s="11"/>
      <c r="K1806" s="11"/>
      <c r="L1806" s="37"/>
    </row>
    <row r="1807" spans="1:12">
      <c r="A1807" s="27">
        <v>37964</v>
      </c>
      <c r="B1807" s="11">
        <v>108.9</v>
      </c>
      <c r="C1807" s="11">
        <f t="shared" si="159"/>
        <v>791.01</v>
      </c>
      <c r="D1807" s="16">
        <f t="shared" si="160"/>
        <v>1451.1</v>
      </c>
      <c r="E1807" s="16">
        <f t="shared" si="161"/>
        <v>1454.1473099999998</v>
      </c>
      <c r="F1807" s="11">
        <f t="shared" si="162"/>
        <v>3.0473099999999249</v>
      </c>
      <c r="G1807" s="11">
        <f t="shared" si="163"/>
        <v>794.05730999999992</v>
      </c>
      <c r="H1807" s="17"/>
      <c r="I1807" s="16"/>
      <c r="J1807" s="11"/>
      <c r="K1807" s="11"/>
      <c r="L1807" s="37"/>
    </row>
    <row r="1808" spans="1:12">
      <c r="A1808" s="27">
        <v>37965</v>
      </c>
      <c r="B1808" s="11">
        <v>109.18</v>
      </c>
      <c r="C1808" s="11">
        <f t="shared" si="159"/>
        <v>790.73</v>
      </c>
      <c r="D1808" s="16">
        <f t="shared" si="160"/>
        <v>1450.82</v>
      </c>
      <c r="E1808" s="16">
        <f t="shared" si="161"/>
        <v>1453.866722</v>
      </c>
      <c r="F1808" s="11">
        <f t="shared" si="162"/>
        <v>3.0467220000000452</v>
      </c>
      <c r="G1808" s="11">
        <f t="shared" si="163"/>
        <v>793.77672200000006</v>
      </c>
      <c r="H1808" s="17"/>
      <c r="I1808" s="16"/>
      <c r="J1808" s="11"/>
      <c r="K1808" s="11"/>
      <c r="L1808" s="37"/>
    </row>
    <row r="1809" spans="1:12">
      <c r="A1809" s="27">
        <v>37966</v>
      </c>
      <c r="B1809" s="11">
        <v>109.25</v>
      </c>
      <c r="C1809" s="11">
        <f t="shared" si="159"/>
        <v>790.66</v>
      </c>
      <c r="D1809" s="16">
        <f t="shared" si="160"/>
        <v>1450.75</v>
      </c>
      <c r="E1809" s="16">
        <f t="shared" si="161"/>
        <v>1453.7965750000001</v>
      </c>
      <c r="F1809" s="11">
        <f t="shared" si="162"/>
        <v>3.0465750000000753</v>
      </c>
      <c r="G1809" s="11">
        <f t="shared" si="163"/>
        <v>793.70657500000004</v>
      </c>
      <c r="H1809" s="17"/>
      <c r="I1809" s="16"/>
      <c r="J1809" s="11"/>
      <c r="K1809" s="11"/>
      <c r="L1809" s="37"/>
    </row>
    <row r="1810" spans="1:12">
      <c r="A1810" s="27">
        <v>37967</v>
      </c>
      <c r="B1810" s="11">
        <v>109.35</v>
      </c>
      <c r="C1810" s="11">
        <f t="shared" si="159"/>
        <v>790.56</v>
      </c>
      <c r="D1810" s="16">
        <f t="shared" si="160"/>
        <v>1450.65</v>
      </c>
      <c r="E1810" s="16">
        <f t="shared" si="161"/>
        <v>1453.696365</v>
      </c>
      <c r="F1810" s="11">
        <f t="shared" si="162"/>
        <v>3.0463649999999234</v>
      </c>
      <c r="G1810" s="11">
        <f t="shared" si="163"/>
        <v>793.60636499999987</v>
      </c>
      <c r="H1810" s="17"/>
      <c r="I1810" s="16"/>
      <c r="J1810" s="11"/>
      <c r="K1810" s="11"/>
      <c r="L1810" s="37"/>
    </row>
    <row r="1811" spans="1:12">
      <c r="A1811" s="27">
        <v>37968</v>
      </c>
      <c r="B1811" s="11">
        <v>109.53</v>
      </c>
      <c r="C1811" s="11">
        <f t="shared" si="159"/>
        <v>790.38</v>
      </c>
      <c r="D1811" s="16">
        <f t="shared" si="160"/>
        <v>1450.47</v>
      </c>
      <c r="E1811" s="16">
        <f t="shared" si="161"/>
        <v>1453.515987</v>
      </c>
      <c r="F1811" s="11">
        <f t="shared" si="162"/>
        <v>3.0459869999999682</v>
      </c>
      <c r="G1811" s="11">
        <f t="shared" si="163"/>
        <v>793.42598699999996</v>
      </c>
      <c r="H1811" s="17"/>
      <c r="I1811" s="16"/>
      <c r="J1811" s="11"/>
      <c r="K1811" s="11"/>
      <c r="L1811" s="37"/>
    </row>
    <row r="1812" spans="1:12">
      <c r="A1812" s="27">
        <v>37969</v>
      </c>
      <c r="B1812" s="11">
        <v>109.44</v>
      </c>
      <c r="C1812" s="11">
        <f t="shared" si="159"/>
        <v>790.47</v>
      </c>
      <c r="D1812" s="16">
        <f t="shared" si="160"/>
        <v>1450.56</v>
      </c>
      <c r="E1812" s="16">
        <f t="shared" si="161"/>
        <v>1453.606176</v>
      </c>
      <c r="F1812" s="11">
        <f t="shared" si="162"/>
        <v>3.0461760000000595</v>
      </c>
      <c r="G1812" s="11">
        <f t="shared" si="163"/>
        <v>793.51617600000009</v>
      </c>
      <c r="H1812" s="17"/>
      <c r="I1812" s="16"/>
      <c r="J1812" s="11"/>
      <c r="K1812" s="11"/>
      <c r="L1812" s="37"/>
    </row>
    <row r="1813" spans="1:12">
      <c r="A1813" s="27">
        <v>37970</v>
      </c>
      <c r="B1813" s="11">
        <v>109.2</v>
      </c>
      <c r="C1813" s="11">
        <f t="shared" si="159"/>
        <v>790.70999999999992</v>
      </c>
      <c r="D1813" s="16">
        <f t="shared" si="160"/>
        <v>1450.8</v>
      </c>
      <c r="E1813" s="16">
        <f t="shared" si="161"/>
        <v>1453.8466799999999</v>
      </c>
      <c r="F1813" s="11">
        <f t="shared" si="162"/>
        <v>3.0466799999999239</v>
      </c>
      <c r="G1813" s="11">
        <f t="shared" si="163"/>
        <v>793.75667999999985</v>
      </c>
      <c r="H1813" s="17"/>
      <c r="I1813" s="16"/>
      <c r="J1813" s="11"/>
      <c r="K1813" s="11"/>
      <c r="L1813" s="37"/>
    </row>
    <row r="1814" spans="1:12">
      <c r="A1814" s="27">
        <v>37971</v>
      </c>
      <c r="B1814" s="11">
        <v>109.72</v>
      </c>
      <c r="C1814" s="11">
        <f t="shared" si="159"/>
        <v>790.18999999999994</v>
      </c>
      <c r="D1814" s="16">
        <f t="shared" si="160"/>
        <v>1450.28</v>
      </c>
      <c r="E1814" s="16">
        <f t="shared" si="161"/>
        <v>1453.3255879999999</v>
      </c>
      <c r="F1814" s="11">
        <f t="shared" si="162"/>
        <v>3.0455879999999524</v>
      </c>
      <c r="G1814" s="11">
        <f t="shared" si="163"/>
        <v>793.23558799999989</v>
      </c>
      <c r="H1814" s="17"/>
      <c r="I1814" s="16"/>
      <c r="J1814" s="11"/>
      <c r="K1814" s="11"/>
      <c r="L1814" s="37"/>
    </row>
    <row r="1815" spans="1:12">
      <c r="A1815" s="27">
        <v>37972</v>
      </c>
      <c r="B1815" s="11">
        <v>109.69</v>
      </c>
      <c r="C1815" s="11">
        <f t="shared" si="159"/>
        <v>790.22</v>
      </c>
      <c r="D1815" s="16">
        <f t="shared" si="160"/>
        <v>1450.31</v>
      </c>
      <c r="E1815" s="16">
        <f t="shared" si="161"/>
        <v>1453.3556509999999</v>
      </c>
      <c r="F1815" s="11">
        <f t="shared" si="162"/>
        <v>3.0456509999999071</v>
      </c>
      <c r="G1815" s="11">
        <f t="shared" si="163"/>
        <v>793.26565099999993</v>
      </c>
      <c r="H1815" s="17"/>
      <c r="I1815" s="16"/>
      <c r="J1815" s="11"/>
      <c r="K1815" s="11"/>
      <c r="L1815" s="37"/>
    </row>
    <row r="1816" spans="1:12">
      <c r="A1816" s="27">
        <v>37973</v>
      </c>
      <c r="B1816" s="11">
        <v>109.75</v>
      </c>
      <c r="C1816" s="11">
        <f t="shared" si="159"/>
        <v>790.16</v>
      </c>
      <c r="D1816" s="16">
        <f t="shared" si="160"/>
        <v>1450.25</v>
      </c>
      <c r="E1816" s="16">
        <f t="shared" si="161"/>
        <v>1453.295525</v>
      </c>
      <c r="F1816" s="11">
        <f t="shared" si="162"/>
        <v>3.0455249999999978</v>
      </c>
      <c r="G1816" s="11">
        <f t="shared" si="163"/>
        <v>793.20552499999997</v>
      </c>
      <c r="H1816" s="17"/>
      <c r="I1816" s="16"/>
      <c r="J1816" s="11"/>
      <c r="K1816" s="11"/>
      <c r="L1816" s="37"/>
    </row>
    <row r="1817" spans="1:12">
      <c r="A1817" s="27">
        <v>37974</v>
      </c>
      <c r="B1817" s="11">
        <v>110.07</v>
      </c>
      <c r="C1817" s="11">
        <f t="shared" si="159"/>
        <v>789.83999999999992</v>
      </c>
      <c r="D1817" s="16">
        <f t="shared" si="160"/>
        <v>1449.93</v>
      </c>
      <c r="E1817" s="16">
        <f t="shared" si="161"/>
        <v>1452.9748529999999</v>
      </c>
      <c r="F1817" s="11">
        <f t="shared" si="162"/>
        <v>3.0448529999998755</v>
      </c>
      <c r="G1817" s="11">
        <f t="shared" si="163"/>
        <v>792.88485299999979</v>
      </c>
      <c r="H1817" s="17"/>
      <c r="I1817" s="16"/>
      <c r="J1817" s="11"/>
      <c r="K1817" s="11"/>
      <c r="L1817" s="37"/>
    </row>
    <row r="1818" spans="1:12">
      <c r="A1818" s="27">
        <v>37975</v>
      </c>
      <c r="B1818" s="11">
        <v>110.17</v>
      </c>
      <c r="C1818" s="11">
        <f t="shared" si="159"/>
        <v>789.74</v>
      </c>
      <c r="D1818" s="16">
        <f t="shared" si="160"/>
        <v>1449.83</v>
      </c>
      <c r="E1818" s="16">
        <f t="shared" si="161"/>
        <v>1452.8746429999999</v>
      </c>
      <c r="F1818" s="11">
        <f t="shared" si="162"/>
        <v>3.0446429999999509</v>
      </c>
      <c r="G1818" s="11">
        <f t="shared" si="163"/>
        <v>792.78464299999996</v>
      </c>
      <c r="H1818" s="17"/>
      <c r="I1818" s="16"/>
      <c r="J1818" s="11"/>
      <c r="K1818" s="11"/>
      <c r="L1818" s="37"/>
    </row>
    <row r="1819" spans="1:12">
      <c r="A1819" s="27">
        <v>37976</v>
      </c>
      <c r="B1819" s="11">
        <v>110.1</v>
      </c>
      <c r="C1819" s="11">
        <f t="shared" si="159"/>
        <v>789.81</v>
      </c>
      <c r="D1819" s="16">
        <f t="shared" si="160"/>
        <v>1449.9</v>
      </c>
      <c r="E1819" s="16">
        <f t="shared" si="161"/>
        <v>1452.94479</v>
      </c>
      <c r="F1819" s="11">
        <f t="shared" si="162"/>
        <v>3.0447899999999208</v>
      </c>
      <c r="G1819" s="11">
        <f t="shared" si="163"/>
        <v>792.85478999999987</v>
      </c>
      <c r="H1819" s="17"/>
      <c r="I1819" s="16"/>
      <c r="J1819" s="11"/>
      <c r="K1819" s="11"/>
      <c r="L1819" s="37"/>
    </row>
    <row r="1820" spans="1:12">
      <c r="A1820" s="27">
        <v>37977</v>
      </c>
      <c r="B1820" s="11">
        <v>110.07</v>
      </c>
      <c r="C1820" s="11">
        <f t="shared" si="159"/>
        <v>789.83999999999992</v>
      </c>
      <c r="D1820" s="16">
        <f t="shared" si="160"/>
        <v>1449.93</v>
      </c>
      <c r="E1820" s="16">
        <f t="shared" si="161"/>
        <v>1452.9748529999999</v>
      </c>
      <c r="F1820" s="11">
        <f t="shared" si="162"/>
        <v>3.0448529999998755</v>
      </c>
      <c r="G1820" s="11">
        <f t="shared" si="163"/>
        <v>792.88485299999979</v>
      </c>
      <c r="H1820" s="17"/>
      <c r="I1820" s="16"/>
      <c r="J1820" s="11"/>
      <c r="K1820" s="11"/>
      <c r="L1820" s="37"/>
    </row>
    <row r="1821" spans="1:12">
      <c r="A1821" s="27">
        <v>37978</v>
      </c>
      <c r="B1821" s="11">
        <v>110.39</v>
      </c>
      <c r="C1821" s="11">
        <f t="shared" si="159"/>
        <v>789.52</v>
      </c>
      <c r="D1821" s="16">
        <f t="shared" si="160"/>
        <v>1449.61</v>
      </c>
      <c r="E1821" s="16">
        <f t="shared" si="161"/>
        <v>1452.6541809999999</v>
      </c>
      <c r="F1821" s="11">
        <f t="shared" si="162"/>
        <v>3.0441809999999805</v>
      </c>
      <c r="G1821" s="11">
        <f t="shared" si="163"/>
        <v>792.56418099999996</v>
      </c>
      <c r="H1821" s="17"/>
      <c r="I1821" s="16"/>
      <c r="J1821" s="11"/>
      <c r="K1821" s="11"/>
      <c r="L1821" s="37"/>
    </row>
    <row r="1822" spans="1:12">
      <c r="A1822" s="27">
        <v>37979</v>
      </c>
      <c r="B1822" s="11">
        <v>110.26</v>
      </c>
      <c r="C1822" s="11">
        <f t="shared" si="159"/>
        <v>789.65</v>
      </c>
      <c r="D1822" s="16">
        <f t="shared" si="160"/>
        <v>1449.74</v>
      </c>
      <c r="E1822" s="16">
        <f t="shared" si="161"/>
        <v>1452.7844540000001</v>
      </c>
      <c r="F1822" s="11">
        <f t="shared" si="162"/>
        <v>3.044454000000087</v>
      </c>
      <c r="G1822" s="11">
        <f t="shared" si="163"/>
        <v>792.69445400000006</v>
      </c>
      <c r="H1822" s="17"/>
      <c r="I1822" s="16"/>
      <c r="J1822" s="11"/>
      <c r="K1822" s="11"/>
      <c r="L1822" s="37"/>
    </row>
    <row r="1823" spans="1:12">
      <c r="A1823" s="27">
        <v>37980</v>
      </c>
      <c r="B1823" s="11">
        <v>110.16</v>
      </c>
      <c r="C1823" s="11">
        <f t="shared" si="159"/>
        <v>789.75</v>
      </c>
      <c r="D1823" s="16">
        <f t="shared" si="160"/>
        <v>1449.84</v>
      </c>
      <c r="E1823" s="16">
        <f t="shared" si="161"/>
        <v>1452.8846639999999</v>
      </c>
      <c r="F1823" s="11">
        <f t="shared" si="162"/>
        <v>3.0446640000000116</v>
      </c>
      <c r="G1823" s="11">
        <f t="shared" si="163"/>
        <v>792.79466400000001</v>
      </c>
      <c r="H1823" s="17"/>
      <c r="I1823" s="16"/>
      <c r="J1823" s="11"/>
      <c r="K1823" s="11"/>
      <c r="L1823" s="37"/>
    </row>
    <row r="1824" spans="1:12">
      <c r="A1824" s="27">
        <v>37981</v>
      </c>
      <c r="B1824" s="11">
        <v>110.22</v>
      </c>
      <c r="C1824" s="11">
        <f t="shared" si="159"/>
        <v>789.68999999999994</v>
      </c>
      <c r="D1824" s="16">
        <f t="shared" si="160"/>
        <v>1449.78</v>
      </c>
      <c r="E1824" s="16">
        <f t="shared" si="161"/>
        <v>1452.8245379999998</v>
      </c>
      <c r="F1824" s="11">
        <f t="shared" si="162"/>
        <v>3.044537999999875</v>
      </c>
      <c r="G1824" s="11">
        <f t="shared" si="163"/>
        <v>792.73453799999982</v>
      </c>
      <c r="H1824" s="17"/>
      <c r="I1824" s="16"/>
      <c r="J1824" s="11"/>
      <c r="K1824" s="11"/>
      <c r="L1824" s="37"/>
    </row>
    <row r="1825" spans="1:12">
      <c r="A1825" s="27">
        <v>37982</v>
      </c>
      <c r="B1825" s="11">
        <v>110.35</v>
      </c>
      <c r="C1825" s="11">
        <f t="shared" si="159"/>
        <v>789.56</v>
      </c>
      <c r="D1825" s="16">
        <f t="shared" si="160"/>
        <v>1449.65</v>
      </c>
      <c r="E1825" s="16">
        <f t="shared" si="161"/>
        <v>1452.6942650000001</v>
      </c>
      <c r="F1825" s="11">
        <f t="shared" si="162"/>
        <v>3.0442649999999958</v>
      </c>
      <c r="G1825" s="11">
        <f t="shared" si="163"/>
        <v>792.60426499999994</v>
      </c>
      <c r="H1825" s="17"/>
      <c r="I1825" s="16"/>
      <c r="J1825" s="11"/>
      <c r="K1825" s="11"/>
      <c r="L1825" s="37"/>
    </row>
    <row r="1826" spans="1:12">
      <c r="A1826" s="27">
        <v>37983</v>
      </c>
      <c r="B1826" s="11">
        <v>110.57</v>
      </c>
      <c r="C1826" s="11">
        <f t="shared" si="159"/>
        <v>789.33999999999992</v>
      </c>
      <c r="D1826" s="16">
        <f t="shared" si="160"/>
        <v>1449.43</v>
      </c>
      <c r="E1826" s="16">
        <f t="shared" si="161"/>
        <v>1452.4738030000001</v>
      </c>
      <c r="F1826" s="11">
        <f t="shared" si="162"/>
        <v>3.0438030000000253</v>
      </c>
      <c r="G1826" s="11">
        <f t="shared" si="163"/>
        <v>792.38380299999994</v>
      </c>
      <c r="H1826" s="17"/>
      <c r="I1826" s="16"/>
      <c r="J1826" s="11"/>
      <c r="K1826" s="11"/>
      <c r="L1826" s="37"/>
    </row>
    <row r="1827" spans="1:12">
      <c r="A1827" s="27">
        <v>37984</v>
      </c>
      <c r="B1827" s="11">
        <v>110.69</v>
      </c>
      <c r="C1827" s="11">
        <f t="shared" si="159"/>
        <v>789.22</v>
      </c>
      <c r="D1827" s="16">
        <f t="shared" si="160"/>
        <v>1449.31</v>
      </c>
      <c r="E1827" s="16">
        <f t="shared" si="161"/>
        <v>1452.3535509999999</v>
      </c>
      <c r="F1827" s="11">
        <f t="shared" si="162"/>
        <v>3.0435509999999795</v>
      </c>
      <c r="G1827" s="11">
        <f t="shared" si="163"/>
        <v>792.26355100000001</v>
      </c>
      <c r="H1827" s="17"/>
      <c r="I1827" s="16"/>
      <c r="J1827" s="11"/>
      <c r="K1827" s="11"/>
      <c r="L1827" s="37"/>
    </row>
    <row r="1828" spans="1:12">
      <c r="A1828" s="27">
        <v>37985</v>
      </c>
      <c r="B1828" s="11">
        <v>110.64</v>
      </c>
      <c r="C1828" s="11">
        <f t="shared" si="159"/>
        <v>789.27</v>
      </c>
      <c r="D1828" s="16">
        <f t="shared" si="160"/>
        <v>1449.36</v>
      </c>
      <c r="E1828" s="16">
        <f t="shared" si="161"/>
        <v>1452.403656</v>
      </c>
      <c r="F1828" s="11">
        <f t="shared" si="162"/>
        <v>3.0436560000000554</v>
      </c>
      <c r="G1828" s="11">
        <f t="shared" si="163"/>
        <v>792.31365600000004</v>
      </c>
      <c r="H1828" s="17"/>
      <c r="I1828" s="16"/>
      <c r="J1828" s="11"/>
      <c r="K1828" s="11"/>
      <c r="L1828" s="37"/>
    </row>
    <row r="1829" spans="1:12">
      <c r="A1829" s="27">
        <v>37986</v>
      </c>
      <c r="B1829" s="11">
        <v>110.6</v>
      </c>
      <c r="C1829" s="11">
        <f t="shared" si="159"/>
        <v>789.31</v>
      </c>
      <c r="D1829" s="16">
        <f t="shared" si="160"/>
        <v>1449.4</v>
      </c>
      <c r="E1829" s="16">
        <f t="shared" si="161"/>
        <v>1452.4437400000002</v>
      </c>
      <c r="F1829" s="11">
        <f t="shared" si="162"/>
        <v>3.0437400000000707</v>
      </c>
      <c r="G1829" s="11">
        <f t="shared" si="163"/>
        <v>792.35374000000002</v>
      </c>
      <c r="H1829" s="17"/>
      <c r="I1829" s="16"/>
      <c r="J1829" s="11"/>
      <c r="K1829" s="11"/>
      <c r="L1829" s="37"/>
    </row>
    <row r="1830" spans="1:12">
      <c r="A1830" s="27">
        <v>37987</v>
      </c>
      <c r="B1830" s="11">
        <v>110.64</v>
      </c>
      <c r="C1830" s="11">
        <f t="shared" si="159"/>
        <v>789.27</v>
      </c>
      <c r="D1830" s="16">
        <f t="shared" si="160"/>
        <v>1449.36</v>
      </c>
      <c r="E1830" s="16">
        <f t="shared" si="161"/>
        <v>1452.403656</v>
      </c>
      <c r="F1830" s="11">
        <f t="shared" si="162"/>
        <v>3.0436560000000554</v>
      </c>
      <c r="G1830" s="11">
        <f t="shared" si="163"/>
        <v>792.31365600000004</v>
      </c>
      <c r="H1830" s="17"/>
      <c r="I1830" s="16"/>
      <c r="J1830" s="11"/>
      <c r="K1830" s="11"/>
      <c r="L1830" s="37"/>
    </row>
    <row r="1831" spans="1:12">
      <c r="A1831" s="27">
        <v>37988</v>
      </c>
      <c r="B1831" s="11">
        <v>110.66</v>
      </c>
      <c r="C1831" s="11">
        <f t="shared" si="159"/>
        <v>789.25</v>
      </c>
      <c r="D1831" s="16">
        <f t="shared" si="160"/>
        <v>1449.34</v>
      </c>
      <c r="E1831" s="16">
        <f t="shared" si="161"/>
        <v>1452.3836139999999</v>
      </c>
      <c r="F1831" s="11">
        <f t="shared" si="162"/>
        <v>3.0436139999999341</v>
      </c>
      <c r="G1831" s="11">
        <f t="shared" si="163"/>
        <v>792.29361399999993</v>
      </c>
      <c r="H1831" s="17"/>
      <c r="I1831" s="16"/>
      <c r="J1831" s="11"/>
      <c r="K1831" s="11"/>
      <c r="L1831" s="37"/>
    </row>
    <row r="1832" spans="1:12">
      <c r="A1832" s="27">
        <v>37989</v>
      </c>
      <c r="B1832" s="11">
        <v>110.69</v>
      </c>
      <c r="C1832" s="11">
        <f t="shared" si="159"/>
        <v>789.22</v>
      </c>
      <c r="D1832" s="16">
        <f t="shared" si="160"/>
        <v>1449.31</v>
      </c>
      <c r="E1832" s="16">
        <f t="shared" si="161"/>
        <v>1452.3535509999999</v>
      </c>
      <c r="F1832" s="11">
        <f t="shared" si="162"/>
        <v>3.0435509999999795</v>
      </c>
      <c r="G1832" s="11">
        <f t="shared" si="163"/>
        <v>792.26355100000001</v>
      </c>
      <c r="H1832" s="17"/>
      <c r="I1832" s="16"/>
      <c r="J1832" s="11"/>
      <c r="K1832" s="11"/>
      <c r="L1832" s="37"/>
    </row>
    <row r="1833" spans="1:12">
      <c r="A1833" s="27">
        <v>37990</v>
      </c>
      <c r="B1833" s="11">
        <v>110.82</v>
      </c>
      <c r="C1833" s="11">
        <f t="shared" si="159"/>
        <v>789.08999999999992</v>
      </c>
      <c r="D1833" s="16">
        <f t="shared" si="160"/>
        <v>1449.18</v>
      </c>
      <c r="E1833" s="16">
        <f t="shared" si="161"/>
        <v>1452.2232780000002</v>
      </c>
      <c r="F1833" s="11">
        <f t="shared" si="162"/>
        <v>3.0432780000001003</v>
      </c>
      <c r="G1833" s="11">
        <f t="shared" si="163"/>
        <v>792.13327800000002</v>
      </c>
      <c r="H1833" s="17"/>
      <c r="I1833" s="16"/>
      <c r="J1833" s="11"/>
      <c r="K1833" s="11"/>
      <c r="L1833" s="37"/>
    </row>
    <row r="1834" spans="1:12">
      <c r="A1834" s="27">
        <v>37991</v>
      </c>
      <c r="B1834" s="11">
        <v>111.03</v>
      </c>
      <c r="C1834" s="11">
        <f t="shared" si="159"/>
        <v>788.88</v>
      </c>
      <c r="D1834" s="16">
        <f t="shared" si="160"/>
        <v>1448.97</v>
      </c>
      <c r="E1834" s="16">
        <f t="shared" si="161"/>
        <v>1452.012837</v>
      </c>
      <c r="F1834" s="11">
        <f t="shared" si="162"/>
        <v>3.0428369999999632</v>
      </c>
      <c r="G1834" s="11">
        <f t="shared" si="163"/>
        <v>791.92283699999996</v>
      </c>
      <c r="H1834" s="17"/>
      <c r="I1834" s="16"/>
      <c r="J1834" s="11"/>
      <c r="K1834" s="11"/>
      <c r="L1834" s="37"/>
    </row>
    <row r="1835" spans="1:12">
      <c r="A1835" s="27">
        <v>37992</v>
      </c>
      <c r="B1835" s="11">
        <v>111.19</v>
      </c>
      <c r="C1835" s="11">
        <f t="shared" si="159"/>
        <v>788.72</v>
      </c>
      <c r="D1835" s="16">
        <f t="shared" si="160"/>
        <v>1448.81</v>
      </c>
      <c r="E1835" s="16">
        <f t="shared" si="161"/>
        <v>1451.8525009999998</v>
      </c>
      <c r="F1835" s="11">
        <f t="shared" si="162"/>
        <v>3.042500999999902</v>
      </c>
      <c r="G1835" s="11">
        <f t="shared" si="163"/>
        <v>791.76250099999993</v>
      </c>
      <c r="H1835" s="17"/>
      <c r="I1835" s="16"/>
      <c r="J1835" s="11"/>
      <c r="K1835" s="11"/>
      <c r="L1835" s="37"/>
    </row>
    <row r="1836" spans="1:12">
      <c r="A1836" s="27">
        <v>37993</v>
      </c>
      <c r="B1836" s="11">
        <v>111.03</v>
      </c>
      <c r="C1836" s="11">
        <f t="shared" si="159"/>
        <v>788.88</v>
      </c>
      <c r="D1836" s="16">
        <f t="shared" si="160"/>
        <v>1448.97</v>
      </c>
      <c r="E1836" s="16">
        <f t="shared" si="161"/>
        <v>1452.012837</v>
      </c>
      <c r="F1836" s="11">
        <f t="shared" si="162"/>
        <v>3.0428369999999632</v>
      </c>
      <c r="G1836" s="11">
        <f t="shared" si="163"/>
        <v>791.92283699999996</v>
      </c>
      <c r="H1836" s="17"/>
      <c r="I1836" s="16"/>
      <c r="J1836" s="11"/>
      <c r="K1836" s="11"/>
      <c r="L1836" s="37"/>
    </row>
    <row r="1837" spans="1:12">
      <c r="A1837" s="27">
        <v>37994</v>
      </c>
      <c r="B1837" s="11">
        <v>110.78</v>
      </c>
      <c r="C1837" s="11">
        <f t="shared" si="159"/>
        <v>789.13</v>
      </c>
      <c r="D1837" s="16">
        <f t="shared" si="160"/>
        <v>1449.22</v>
      </c>
      <c r="E1837" s="16">
        <f t="shared" si="161"/>
        <v>1452.2633619999999</v>
      </c>
      <c r="F1837" s="11">
        <f t="shared" si="162"/>
        <v>3.0433619999998882</v>
      </c>
      <c r="G1837" s="11">
        <f t="shared" si="163"/>
        <v>792.17336199999988</v>
      </c>
      <c r="H1837" s="17"/>
      <c r="I1837" s="16"/>
      <c r="J1837" s="11"/>
      <c r="K1837" s="11"/>
      <c r="L1837" s="37"/>
    </row>
    <row r="1838" spans="1:12">
      <c r="A1838" s="27">
        <v>37995</v>
      </c>
      <c r="B1838" s="11">
        <v>111.18</v>
      </c>
      <c r="C1838" s="11">
        <f t="shared" si="159"/>
        <v>788.73</v>
      </c>
      <c r="D1838" s="16">
        <f t="shared" si="160"/>
        <v>1448.82</v>
      </c>
      <c r="E1838" s="16">
        <f t="shared" si="161"/>
        <v>1451.8625219999999</v>
      </c>
      <c r="F1838" s="11">
        <f t="shared" si="162"/>
        <v>3.0425219999999626</v>
      </c>
      <c r="G1838" s="11">
        <f t="shared" si="163"/>
        <v>791.77252199999998</v>
      </c>
      <c r="H1838" s="17"/>
      <c r="I1838" s="16"/>
      <c r="J1838" s="11"/>
      <c r="K1838" s="11"/>
      <c r="L1838" s="37"/>
    </row>
    <row r="1839" spans="1:12">
      <c r="A1839" s="27">
        <v>37996</v>
      </c>
      <c r="B1839" s="11">
        <v>111.46</v>
      </c>
      <c r="C1839" s="11">
        <f t="shared" si="159"/>
        <v>788.44999999999993</v>
      </c>
      <c r="D1839" s="16">
        <f t="shared" si="160"/>
        <v>1448.54</v>
      </c>
      <c r="E1839" s="16">
        <f t="shared" si="161"/>
        <v>1451.581934</v>
      </c>
      <c r="F1839" s="11">
        <f t="shared" si="162"/>
        <v>3.041934000000083</v>
      </c>
      <c r="G1839" s="11">
        <f t="shared" si="163"/>
        <v>791.49193400000001</v>
      </c>
      <c r="H1839" s="17"/>
      <c r="I1839" s="16"/>
      <c r="J1839" s="11"/>
      <c r="K1839" s="11"/>
      <c r="L1839" s="37"/>
    </row>
    <row r="1840" spans="1:12">
      <c r="A1840" s="27">
        <v>37997</v>
      </c>
      <c r="B1840" s="11">
        <v>111.3</v>
      </c>
      <c r="C1840" s="11">
        <f t="shared" si="159"/>
        <v>788.61</v>
      </c>
      <c r="D1840" s="16">
        <f t="shared" si="160"/>
        <v>1448.7</v>
      </c>
      <c r="E1840" s="16">
        <f t="shared" si="161"/>
        <v>1451.74227</v>
      </c>
      <c r="F1840" s="11">
        <f t="shared" si="162"/>
        <v>3.0422699999999168</v>
      </c>
      <c r="G1840" s="11">
        <f t="shared" si="163"/>
        <v>791.65226999999993</v>
      </c>
      <c r="H1840" s="17"/>
      <c r="I1840" s="16"/>
      <c r="J1840" s="11"/>
      <c r="K1840" s="11"/>
      <c r="L1840" s="37"/>
    </row>
    <row r="1841" spans="1:12">
      <c r="A1841" s="27">
        <v>37998</v>
      </c>
      <c r="B1841" s="11">
        <v>111.16</v>
      </c>
      <c r="C1841" s="11">
        <f t="shared" si="159"/>
        <v>788.75</v>
      </c>
      <c r="D1841" s="16">
        <f t="shared" si="160"/>
        <v>1448.84</v>
      </c>
      <c r="E1841" s="16">
        <f t="shared" si="161"/>
        <v>1451.882564</v>
      </c>
      <c r="F1841" s="11">
        <f t="shared" si="162"/>
        <v>3.042564000000084</v>
      </c>
      <c r="G1841" s="11">
        <f t="shared" si="163"/>
        <v>791.79256400000008</v>
      </c>
      <c r="H1841" s="17"/>
      <c r="I1841" s="16"/>
      <c r="J1841" s="11"/>
      <c r="K1841" s="11"/>
      <c r="L1841" s="37"/>
    </row>
    <row r="1842" spans="1:12">
      <c r="A1842" s="27">
        <v>37999</v>
      </c>
      <c r="B1842" s="11">
        <v>111.12</v>
      </c>
      <c r="C1842" s="11">
        <f t="shared" si="159"/>
        <v>788.79</v>
      </c>
      <c r="D1842" s="16">
        <f t="shared" si="160"/>
        <v>1448.88</v>
      </c>
      <c r="E1842" s="16">
        <f t="shared" si="161"/>
        <v>1451.9226480000002</v>
      </c>
      <c r="F1842" s="11">
        <f t="shared" si="162"/>
        <v>3.0426480000000993</v>
      </c>
      <c r="G1842" s="11">
        <f t="shared" si="163"/>
        <v>791.83264800000006</v>
      </c>
      <c r="H1842" s="17"/>
      <c r="I1842" s="16"/>
      <c r="J1842" s="11"/>
      <c r="K1842" s="11"/>
      <c r="L1842" s="37"/>
    </row>
    <row r="1843" spans="1:12">
      <c r="A1843" s="27">
        <v>38000</v>
      </c>
      <c r="B1843" s="11">
        <v>111.03</v>
      </c>
      <c r="C1843" s="11">
        <f t="shared" si="159"/>
        <v>788.88</v>
      </c>
      <c r="D1843" s="16">
        <f t="shared" si="160"/>
        <v>1448.97</v>
      </c>
      <c r="E1843" s="16">
        <f t="shared" si="161"/>
        <v>1452.012837</v>
      </c>
      <c r="F1843" s="11">
        <f t="shared" si="162"/>
        <v>3.0428369999999632</v>
      </c>
      <c r="G1843" s="11">
        <f t="shared" si="163"/>
        <v>791.92283699999996</v>
      </c>
      <c r="H1843" s="17"/>
      <c r="I1843" s="16"/>
      <c r="J1843" s="11"/>
      <c r="K1843" s="11"/>
      <c r="L1843" s="37"/>
    </row>
    <row r="1844" spans="1:12">
      <c r="A1844" s="27">
        <v>38001</v>
      </c>
      <c r="B1844" s="11">
        <v>110.77</v>
      </c>
      <c r="C1844" s="11">
        <f t="shared" si="159"/>
        <v>789.14</v>
      </c>
      <c r="D1844" s="16">
        <f t="shared" si="160"/>
        <v>1449.23</v>
      </c>
      <c r="E1844" s="16">
        <f t="shared" si="161"/>
        <v>1452.273383</v>
      </c>
      <c r="F1844" s="11">
        <f t="shared" si="162"/>
        <v>3.0433829999999489</v>
      </c>
      <c r="G1844" s="11">
        <f t="shared" si="163"/>
        <v>792.18338299999994</v>
      </c>
      <c r="H1844" s="17"/>
      <c r="I1844" s="16"/>
      <c r="J1844" s="11"/>
      <c r="K1844" s="11"/>
      <c r="L1844" s="37"/>
    </row>
    <row r="1845" spans="1:12">
      <c r="A1845" s="27">
        <v>38002</v>
      </c>
      <c r="B1845" s="11">
        <v>110.44</v>
      </c>
      <c r="C1845" s="11">
        <f t="shared" si="159"/>
        <v>789.47</v>
      </c>
      <c r="D1845" s="16">
        <f t="shared" si="160"/>
        <v>1449.56</v>
      </c>
      <c r="E1845" s="16">
        <f t="shared" si="161"/>
        <v>1452.6040759999998</v>
      </c>
      <c r="F1845" s="11">
        <f t="shared" si="162"/>
        <v>3.0440759999999045</v>
      </c>
      <c r="G1845" s="11">
        <f t="shared" si="163"/>
        <v>792.51407599999993</v>
      </c>
      <c r="H1845" s="17"/>
      <c r="I1845" s="16"/>
      <c r="J1845" s="11"/>
      <c r="K1845" s="11"/>
      <c r="L1845" s="37"/>
    </row>
    <row r="1846" spans="1:12">
      <c r="A1846" s="27">
        <v>38003</v>
      </c>
      <c r="B1846" s="11">
        <v>110.28</v>
      </c>
      <c r="C1846" s="11">
        <f t="shared" si="159"/>
        <v>789.63</v>
      </c>
      <c r="D1846" s="16">
        <f t="shared" si="160"/>
        <v>1449.72</v>
      </c>
      <c r="E1846" s="16">
        <f t="shared" si="161"/>
        <v>1452.764412</v>
      </c>
      <c r="F1846" s="11">
        <f t="shared" si="162"/>
        <v>3.0444119999999657</v>
      </c>
      <c r="G1846" s="11">
        <f t="shared" si="163"/>
        <v>792.67441199999996</v>
      </c>
      <c r="H1846" s="17"/>
      <c r="I1846" s="16"/>
      <c r="J1846" s="11"/>
      <c r="K1846" s="11"/>
      <c r="L1846" s="37"/>
    </row>
    <row r="1847" spans="1:12">
      <c r="A1847" s="27">
        <v>38004</v>
      </c>
      <c r="B1847" s="11">
        <v>110.33</v>
      </c>
      <c r="C1847" s="11">
        <f t="shared" si="159"/>
        <v>789.57999999999993</v>
      </c>
      <c r="D1847" s="16">
        <f t="shared" si="160"/>
        <v>1449.67</v>
      </c>
      <c r="E1847" s="16">
        <f t="shared" si="161"/>
        <v>1452.714307</v>
      </c>
      <c r="F1847" s="11">
        <f t="shared" si="162"/>
        <v>3.0443069999998897</v>
      </c>
      <c r="G1847" s="11">
        <f t="shared" si="163"/>
        <v>792.62430699999982</v>
      </c>
      <c r="H1847" s="17"/>
      <c r="I1847" s="16"/>
      <c r="J1847" s="11"/>
      <c r="K1847" s="11"/>
      <c r="L1847" s="37"/>
    </row>
    <row r="1848" spans="1:12">
      <c r="A1848" s="27">
        <v>38005</v>
      </c>
      <c r="B1848" s="11">
        <v>110.3</v>
      </c>
      <c r="C1848" s="11">
        <f t="shared" si="159"/>
        <v>789.61</v>
      </c>
      <c r="D1848" s="16">
        <f t="shared" si="160"/>
        <v>1449.7</v>
      </c>
      <c r="E1848" s="16">
        <f t="shared" si="161"/>
        <v>1452.7443700000001</v>
      </c>
      <c r="F1848" s="11">
        <f t="shared" si="162"/>
        <v>3.0443700000000717</v>
      </c>
      <c r="G1848" s="11">
        <f t="shared" si="163"/>
        <v>792.65437000000009</v>
      </c>
      <c r="H1848" s="17"/>
      <c r="I1848" s="16"/>
      <c r="J1848" s="11"/>
      <c r="K1848" s="11"/>
      <c r="L1848" s="37"/>
    </row>
    <row r="1849" spans="1:12">
      <c r="A1849" s="27">
        <v>38006</v>
      </c>
      <c r="B1849" s="11">
        <v>110.13</v>
      </c>
      <c r="C1849" s="11">
        <f t="shared" ref="C1849:C1912" si="164">899.91-B1849</f>
        <v>789.78</v>
      </c>
      <c r="D1849" s="16">
        <f t="shared" ref="D1849:D1912" si="165">1560-B1849</f>
        <v>1449.87</v>
      </c>
      <c r="E1849" s="16">
        <f t="shared" ref="E1849:E1912" si="166">D1849*1.0021</f>
        <v>1452.9147269999999</v>
      </c>
      <c r="F1849" s="11">
        <f t="shared" ref="F1849:F1912" si="167">G1849-C1849</f>
        <v>3.0447269999999662</v>
      </c>
      <c r="G1849" s="11">
        <f t="shared" ref="G1849:G1912" si="168">C1849+(E1849-D1849)</f>
        <v>792.82472699999994</v>
      </c>
      <c r="H1849" s="17"/>
      <c r="I1849" s="16"/>
      <c r="J1849" s="11"/>
      <c r="K1849" s="11"/>
      <c r="L1849" s="37"/>
    </row>
    <row r="1850" spans="1:12">
      <c r="A1850" s="27">
        <v>38007</v>
      </c>
      <c r="B1850" s="11">
        <v>110.12</v>
      </c>
      <c r="C1850" s="11">
        <f t="shared" si="164"/>
        <v>789.79</v>
      </c>
      <c r="D1850" s="16">
        <f t="shared" si="165"/>
        <v>1449.88</v>
      </c>
      <c r="E1850" s="16">
        <f t="shared" si="166"/>
        <v>1452.9247480000001</v>
      </c>
      <c r="F1850" s="11">
        <f t="shared" si="167"/>
        <v>3.0447480000000269</v>
      </c>
      <c r="G1850" s="11">
        <f t="shared" si="168"/>
        <v>792.83474799999999</v>
      </c>
      <c r="H1850" s="17"/>
      <c r="I1850" s="16"/>
      <c r="J1850" s="11"/>
      <c r="K1850" s="11"/>
      <c r="L1850" s="37"/>
    </row>
    <row r="1851" spans="1:12">
      <c r="A1851" s="27">
        <v>38008</v>
      </c>
      <c r="B1851" s="11">
        <v>110.11</v>
      </c>
      <c r="C1851" s="11">
        <f t="shared" si="164"/>
        <v>789.8</v>
      </c>
      <c r="D1851" s="16">
        <f t="shared" si="165"/>
        <v>1449.89</v>
      </c>
      <c r="E1851" s="16">
        <f t="shared" si="166"/>
        <v>1452.9347690000002</v>
      </c>
      <c r="F1851" s="11">
        <f t="shared" si="167"/>
        <v>3.0447690000000875</v>
      </c>
      <c r="G1851" s="11">
        <f t="shared" si="168"/>
        <v>792.84476900000004</v>
      </c>
      <c r="H1851" s="17"/>
      <c r="I1851" s="16"/>
      <c r="J1851" s="11"/>
      <c r="K1851" s="11"/>
      <c r="L1851" s="37"/>
    </row>
    <row r="1852" spans="1:12">
      <c r="A1852" s="27">
        <v>38009</v>
      </c>
      <c r="B1852" s="11">
        <v>109.99</v>
      </c>
      <c r="C1852" s="11">
        <f t="shared" si="164"/>
        <v>789.92</v>
      </c>
      <c r="D1852" s="16">
        <f t="shared" si="165"/>
        <v>1450.01</v>
      </c>
      <c r="E1852" s="16">
        <f t="shared" si="166"/>
        <v>1453.0550209999999</v>
      </c>
      <c r="F1852" s="11">
        <f t="shared" si="167"/>
        <v>3.0450209999999061</v>
      </c>
      <c r="G1852" s="11">
        <f t="shared" si="168"/>
        <v>792.96502099999987</v>
      </c>
      <c r="H1852" s="17"/>
      <c r="I1852" s="16"/>
      <c r="J1852" s="11"/>
      <c r="K1852" s="11"/>
      <c r="L1852" s="37"/>
    </row>
    <row r="1853" spans="1:12">
      <c r="A1853" s="27">
        <v>38010</v>
      </c>
      <c r="B1853" s="11">
        <v>109.67</v>
      </c>
      <c r="C1853" s="11">
        <f t="shared" si="164"/>
        <v>790.24</v>
      </c>
      <c r="D1853" s="16">
        <f t="shared" si="165"/>
        <v>1450.33</v>
      </c>
      <c r="E1853" s="16">
        <f t="shared" si="166"/>
        <v>1453.375693</v>
      </c>
      <c r="F1853" s="11">
        <f t="shared" si="167"/>
        <v>3.0456930000000284</v>
      </c>
      <c r="G1853" s="11">
        <f t="shared" si="168"/>
        <v>793.28569300000004</v>
      </c>
      <c r="H1853" s="17"/>
      <c r="I1853" s="16"/>
      <c r="J1853" s="11"/>
      <c r="K1853" s="11"/>
      <c r="L1853" s="37"/>
    </row>
    <row r="1854" spans="1:12">
      <c r="A1854" s="27">
        <v>38011</v>
      </c>
      <c r="B1854" s="11">
        <v>109.56</v>
      </c>
      <c r="C1854" s="11">
        <f t="shared" si="164"/>
        <v>790.34999999999991</v>
      </c>
      <c r="D1854" s="16">
        <f t="shared" si="165"/>
        <v>1450.44</v>
      </c>
      <c r="E1854" s="16">
        <f t="shared" si="166"/>
        <v>1453.4859240000001</v>
      </c>
      <c r="F1854" s="11">
        <f t="shared" si="167"/>
        <v>3.0459240000000136</v>
      </c>
      <c r="G1854" s="11">
        <f t="shared" si="168"/>
        <v>793.39592399999992</v>
      </c>
      <c r="H1854" s="17"/>
      <c r="I1854" s="16"/>
      <c r="J1854" s="11"/>
      <c r="K1854" s="11"/>
      <c r="L1854" s="37"/>
    </row>
    <row r="1855" spans="1:12">
      <c r="A1855" s="27">
        <v>38012</v>
      </c>
      <c r="B1855" s="11">
        <v>109.71</v>
      </c>
      <c r="C1855" s="11">
        <f t="shared" si="164"/>
        <v>790.19999999999993</v>
      </c>
      <c r="D1855" s="16">
        <f t="shared" si="165"/>
        <v>1450.29</v>
      </c>
      <c r="E1855" s="16">
        <f t="shared" si="166"/>
        <v>1453.335609</v>
      </c>
      <c r="F1855" s="11">
        <f t="shared" si="167"/>
        <v>3.0456090000000131</v>
      </c>
      <c r="G1855" s="11">
        <f t="shared" si="168"/>
        <v>793.24560899999994</v>
      </c>
      <c r="H1855" s="17"/>
      <c r="I1855" s="16"/>
      <c r="J1855" s="11"/>
      <c r="K1855" s="11"/>
      <c r="L1855" s="37"/>
    </row>
    <row r="1856" spans="1:12">
      <c r="A1856" s="27">
        <v>38013</v>
      </c>
      <c r="B1856" s="11">
        <v>109.93</v>
      </c>
      <c r="C1856" s="11">
        <f t="shared" si="164"/>
        <v>789.98</v>
      </c>
      <c r="D1856" s="16">
        <f t="shared" si="165"/>
        <v>1450.07</v>
      </c>
      <c r="E1856" s="16">
        <f t="shared" si="166"/>
        <v>1453.115147</v>
      </c>
      <c r="F1856" s="11">
        <f t="shared" si="167"/>
        <v>3.0451470000000427</v>
      </c>
      <c r="G1856" s="11">
        <f t="shared" si="168"/>
        <v>793.02514700000006</v>
      </c>
      <c r="H1856" s="17"/>
      <c r="I1856" s="16"/>
      <c r="J1856" s="11"/>
      <c r="K1856" s="11"/>
      <c r="L1856" s="37"/>
    </row>
    <row r="1857" spans="1:12">
      <c r="A1857" s="27">
        <v>38014</v>
      </c>
      <c r="B1857" s="11">
        <v>109.86</v>
      </c>
      <c r="C1857" s="11">
        <f t="shared" si="164"/>
        <v>790.05</v>
      </c>
      <c r="D1857" s="16">
        <f t="shared" si="165"/>
        <v>1450.14</v>
      </c>
      <c r="E1857" s="16">
        <f t="shared" si="166"/>
        <v>1453.1852940000001</v>
      </c>
      <c r="F1857" s="11">
        <f t="shared" si="167"/>
        <v>3.0452940000000126</v>
      </c>
      <c r="G1857" s="11">
        <f t="shared" si="168"/>
        <v>793.09529399999997</v>
      </c>
      <c r="H1857" s="17"/>
      <c r="I1857" s="16"/>
      <c r="J1857" s="11"/>
      <c r="K1857" s="11"/>
      <c r="L1857" s="37"/>
    </row>
    <row r="1858" spans="1:12">
      <c r="A1858" s="27">
        <v>38015</v>
      </c>
      <c r="B1858" s="11">
        <v>109.63</v>
      </c>
      <c r="C1858" s="11">
        <f t="shared" si="164"/>
        <v>790.28</v>
      </c>
      <c r="D1858" s="16">
        <f t="shared" si="165"/>
        <v>1450.37</v>
      </c>
      <c r="E1858" s="16">
        <f t="shared" si="166"/>
        <v>1453.4157769999999</v>
      </c>
      <c r="F1858" s="11">
        <f t="shared" si="167"/>
        <v>3.0457770000000437</v>
      </c>
      <c r="G1858" s="11">
        <f t="shared" si="168"/>
        <v>793.32577700000002</v>
      </c>
      <c r="H1858" s="17"/>
      <c r="I1858" s="16"/>
      <c r="J1858" s="11"/>
      <c r="K1858" s="11"/>
      <c r="L1858" s="37"/>
    </row>
    <row r="1859" spans="1:12">
      <c r="A1859" s="27">
        <v>38016</v>
      </c>
      <c r="B1859" s="11">
        <v>109.64</v>
      </c>
      <c r="C1859" s="11">
        <f t="shared" si="164"/>
        <v>790.27</v>
      </c>
      <c r="D1859" s="16">
        <f t="shared" si="165"/>
        <v>1450.36</v>
      </c>
      <c r="E1859" s="16">
        <f t="shared" si="166"/>
        <v>1453.4057559999999</v>
      </c>
      <c r="F1859" s="11">
        <f t="shared" si="167"/>
        <v>3.045755999999983</v>
      </c>
      <c r="G1859" s="11">
        <f t="shared" si="168"/>
        <v>793.31575599999996</v>
      </c>
      <c r="H1859" s="17"/>
      <c r="I1859" s="16"/>
      <c r="J1859" s="11"/>
      <c r="K1859" s="11"/>
      <c r="L1859" s="37"/>
    </row>
    <row r="1860" spans="1:12">
      <c r="A1860" s="27">
        <v>38017</v>
      </c>
      <c r="B1860" s="11">
        <v>109.6</v>
      </c>
      <c r="C1860" s="11">
        <f t="shared" si="164"/>
        <v>790.31</v>
      </c>
      <c r="D1860" s="16">
        <f t="shared" si="165"/>
        <v>1450.4</v>
      </c>
      <c r="E1860" s="16">
        <f t="shared" si="166"/>
        <v>1453.4458400000001</v>
      </c>
      <c r="F1860" s="11">
        <f t="shared" si="167"/>
        <v>3.0458399999999983</v>
      </c>
      <c r="G1860" s="11">
        <f t="shared" si="168"/>
        <v>793.35583999999994</v>
      </c>
      <c r="H1860" s="17"/>
      <c r="I1860" s="16"/>
      <c r="J1860" s="11"/>
      <c r="K1860" s="11"/>
      <c r="L1860" s="37"/>
    </row>
    <row r="1861" spans="1:12">
      <c r="A1861" s="27">
        <v>38018</v>
      </c>
      <c r="B1861" s="11">
        <v>109.62</v>
      </c>
      <c r="C1861" s="11">
        <f t="shared" si="164"/>
        <v>790.29</v>
      </c>
      <c r="D1861" s="16">
        <f t="shared" si="165"/>
        <v>1450.38</v>
      </c>
      <c r="E1861" s="16">
        <f t="shared" si="166"/>
        <v>1453.425798</v>
      </c>
      <c r="F1861" s="11">
        <f t="shared" si="167"/>
        <v>3.045797999999877</v>
      </c>
      <c r="G1861" s="11">
        <f t="shared" si="168"/>
        <v>793.33579799999984</v>
      </c>
      <c r="H1861" s="17"/>
      <c r="I1861" s="16"/>
      <c r="J1861" s="11"/>
      <c r="K1861" s="11"/>
      <c r="L1861" s="37"/>
    </row>
    <row r="1862" spans="1:12">
      <c r="A1862" s="27">
        <v>38019</v>
      </c>
      <c r="B1862" s="11">
        <v>109.89</v>
      </c>
      <c r="C1862" s="11">
        <f t="shared" si="164"/>
        <v>790.02</v>
      </c>
      <c r="D1862" s="16">
        <f t="shared" si="165"/>
        <v>1450.11</v>
      </c>
      <c r="E1862" s="16">
        <f t="shared" si="166"/>
        <v>1453.155231</v>
      </c>
      <c r="F1862" s="11">
        <f t="shared" si="167"/>
        <v>3.045231000000058</v>
      </c>
      <c r="G1862" s="11">
        <f t="shared" si="168"/>
        <v>793.06523100000004</v>
      </c>
      <c r="H1862" s="17"/>
      <c r="I1862" s="16"/>
      <c r="J1862" s="11"/>
      <c r="K1862" s="11"/>
      <c r="L1862" s="37"/>
    </row>
    <row r="1863" spans="1:12">
      <c r="A1863" s="27">
        <v>38020</v>
      </c>
      <c r="B1863" s="11">
        <v>110.01</v>
      </c>
      <c r="C1863" s="11">
        <f t="shared" si="164"/>
        <v>789.9</v>
      </c>
      <c r="D1863" s="16">
        <f t="shared" si="165"/>
        <v>1449.99</v>
      </c>
      <c r="E1863" s="16">
        <f t="shared" si="166"/>
        <v>1453.034979</v>
      </c>
      <c r="F1863" s="11">
        <f t="shared" si="167"/>
        <v>3.0449790000000121</v>
      </c>
      <c r="G1863" s="11">
        <f t="shared" si="168"/>
        <v>792.94497899999999</v>
      </c>
      <c r="H1863" s="17"/>
      <c r="I1863" s="16"/>
      <c r="J1863" s="11"/>
      <c r="K1863" s="11"/>
      <c r="L1863" s="37"/>
    </row>
    <row r="1864" spans="1:12">
      <c r="A1864" s="27">
        <v>38021</v>
      </c>
      <c r="B1864" s="11">
        <v>110.12</v>
      </c>
      <c r="C1864" s="11">
        <f t="shared" si="164"/>
        <v>789.79</v>
      </c>
      <c r="D1864" s="16">
        <f t="shared" si="165"/>
        <v>1449.88</v>
      </c>
      <c r="E1864" s="16">
        <f t="shared" si="166"/>
        <v>1452.9247480000001</v>
      </c>
      <c r="F1864" s="11">
        <f t="shared" si="167"/>
        <v>3.0447480000000269</v>
      </c>
      <c r="G1864" s="11">
        <f t="shared" si="168"/>
        <v>792.83474799999999</v>
      </c>
      <c r="H1864" s="17"/>
      <c r="I1864" s="16"/>
      <c r="J1864" s="11"/>
      <c r="K1864" s="11"/>
      <c r="L1864" s="37"/>
    </row>
    <row r="1865" spans="1:12">
      <c r="A1865" s="27">
        <v>38022</v>
      </c>
      <c r="B1865" s="11">
        <v>110.16</v>
      </c>
      <c r="C1865" s="11">
        <f t="shared" si="164"/>
        <v>789.75</v>
      </c>
      <c r="D1865" s="16">
        <f t="shared" si="165"/>
        <v>1449.84</v>
      </c>
      <c r="E1865" s="16">
        <f t="shared" si="166"/>
        <v>1452.8846639999999</v>
      </c>
      <c r="F1865" s="11">
        <f t="shared" si="167"/>
        <v>3.0446640000000116</v>
      </c>
      <c r="G1865" s="11">
        <f t="shared" si="168"/>
        <v>792.79466400000001</v>
      </c>
      <c r="H1865" s="17"/>
      <c r="I1865" s="16"/>
      <c r="J1865" s="11"/>
      <c r="K1865" s="11"/>
      <c r="L1865" s="37"/>
    </row>
    <row r="1866" spans="1:12">
      <c r="A1866" s="27">
        <v>38023</v>
      </c>
      <c r="B1866" s="11">
        <v>110.52</v>
      </c>
      <c r="C1866" s="11">
        <f t="shared" si="164"/>
        <v>789.39</v>
      </c>
      <c r="D1866" s="16">
        <f t="shared" si="165"/>
        <v>1449.48</v>
      </c>
      <c r="E1866" s="16">
        <f t="shared" si="166"/>
        <v>1452.5239079999999</v>
      </c>
      <c r="F1866" s="11">
        <f t="shared" si="167"/>
        <v>3.0439079999998739</v>
      </c>
      <c r="G1866" s="11">
        <f t="shared" si="168"/>
        <v>792.43390799999986</v>
      </c>
      <c r="H1866" s="17"/>
      <c r="I1866" s="16"/>
      <c r="J1866" s="11"/>
      <c r="K1866" s="11"/>
      <c r="L1866" s="37"/>
    </row>
    <row r="1867" spans="1:12">
      <c r="A1867" s="27">
        <v>38024</v>
      </c>
      <c r="B1867" s="11">
        <v>110.75</v>
      </c>
      <c r="C1867" s="11">
        <f t="shared" si="164"/>
        <v>789.16</v>
      </c>
      <c r="D1867" s="16">
        <f t="shared" si="165"/>
        <v>1449.25</v>
      </c>
      <c r="E1867" s="16">
        <f t="shared" si="166"/>
        <v>1452.2934250000001</v>
      </c>
      <c r="F1867" s="11">
        <f t="shared" si="167"/>
        <v>3.0434250000000702</v>
      </c>
      <c r="G1867" s="11">
        <f t="shared" si="168"/>
        <v>792.20342500000004</v>
      </c>
      <c r="H1867" s="17"/>
      <c r="I1867" s="16"/>
      <c r="J1867" s="11"/>
      <c r="K1867" s="11"/>
      <c r="L1867" s="37"/>
    </row>
    <row r="1868" spans="1:12">
      <c r="A1868" s="27">
        <v>38025</v>
      </c>
      <c r="B1868" s="11">
        <v>110.75</v>
      </c>
      <c r="C1868" s="11">
        <f t="shared" si="164"/>
        <v>789.16</v>
      </c>
      <c r="D1868" s="16">
        <f t="shared" si="165"/>
        <v>1449.25</v>
      </c>
      <c r="E1868" s="16">
        <f t="shared" si="166"/>
        <v>1452.2934250000001</v>
      </c>
      <c r="F1868" s="11">
        <f t="shared" si="167"/>
        <v>3.0434250000000702</v>
      </c>
      <c r="G1868" s="11">
        <f t="shared" si="168"/>
        <v>792.20342500000004</v>
      </c>
      <c r="H1868" s="17"/>
      <c r="I1868" s="16"/>
      <c r="J1868" s="11"/>
      <c r="K1868" s="11"/>
      <c r="L1868" s="37"/>
    </row>
    <row r="1869" spans="1:12">
      <c r="A1869" s="27">
        <v>38026</v>
      </c>
      <c r="B1869" s="11">
        <v>110.81</v>
      </c>
      <c r="C1869" s="11">
        <f t="shared" si="164"/>
        <v>789.09999999999991</v>
      </c>
      <c r="D1869" s="16">
        <f t="shared" si="165"/>
        <v>1449.19</v>
      </c>
      <c r="E1869" s="16">
        <f t="shared" si="166"/>
        <v>1452.233299</v>
      </c>
      <c r="F1869" s="11">
        <f t="shared" si="167"/>
        <v>3.0432989999999336</v>
      </c>
      <c r="G1869" s="11">
        <f t="shared" si="168"/>
        <v>792.14329899999984</v>
      </c>
      <c r="H1869" s="17"/>
      <c r="I1869" s="16"/>
      <c r="J1869" s="11"/>
      <c r="K1869" s="11"/>
      <c r="L1869" s="37"/>
    </row>
    <row r="1870" spans="1:12">
      <c r="A1870" s="27">
        <v>38027</v>
      </c>
      <c r="B1870" s="11">
        <v>110.94</v>
      </c>
      <c r="C1870" s="11">
        <f t="shared" si="164"/>
        <v>788.97</v>
      </c>
      <c r="D1870" s="16">
        <f t="shared" si="165"/>
        <v>1449.06</v>
      </c>
      <c r="E1870" s="16">
        <f t="shared" si="166"/>
        <v>1452.103026</v>
      </c>
      <c r="F1870" s="11">
        <f t="shared" si="167"/>
        <v>3.0430260000000544</v>
      </c>
      <c r="G1870" s="11">
        <f t="shared" si="168"/>
        <v>792.01302600000008</v>
      </c>
      <c r="H1870" s="17"/>
      <c r="I1870" s="16"/>
      <c r="J1870" s="11"/>
      <c r="K1870" s="11"/>
      <c r="L1870" s="37"/>
    </row>
    <row r="1871" spans="1:12">
      <c r="A1871" s="27">
        <v>38028</v>
      </c>
      <c r="B1871" s="11">
        <v>110.86</v>
      </c>
      <c r="C1871" s="11">
        <f t="shared" si="164"/>
        <v>789.05</v>
      </c>
      <c r="D1871" s="16">
        <f t="shared" si="165"/>
        <v>1449.14</v>
      </c>
      <c r="E1871" s="16">
        <f t="shared" si="166"/>
        <v>1452.1831940000002</v>
      </c>
      <c r="F1871" s="11">
        <f t="shared" si="167"/>
        <v>3.043194000000085</v>
      </c>
      <c r="G1871" s="11">
        <f t="shared" si="168"/>
        <v>792.09319400000004</v>
      </c>
      <c r="H1871" s="17"/>
      <c r="I1871" s="16"/>
      <c r="J1871" s="11"/>
      <c r="K1871" s="11"/>
      <c r="L1871" s="37"/>
    </row>
    <row r="1872" spans="1:12">
      <c r="A1872" s="27">
        <v>38029</v>
      </c>
      <c r="B1872" s="11">
        <v>111.08</v>
      </c>
      <c r="C1872" s="11">
        <f t="shared" si="164"/>
        <v>788.82999999999993</v>
      </c>
      <c r="D1872" s="16">
        <f t="shared" si="165"/>
        <v>1448.92</v>
      </c>
      <c r="E1872" s="16">
        <f t="shared" si="166"/>
        <v>1451.962732</v>
      </c>
      <c r="F1872" s="11">
        <f t="shared" si="167"/>
        <v>3.0427319999998872</v>
      </c>
      <c r="G1872" s="11">
        <f t="shared" si="168"/>
        <v>791.87273199999981</v>
      </c>
      <c r="H1872" s="17"/>
      <c r="I1872" s="16"/>
      <c r="J1872" s="11"/>
      <c r="K1872" s="11"/>
      <c r="L1872" s="37"/>
    </row>
    <row r="1873" spans="1:12">
      <c r="A1873" s="27">
        <v>38030</v>
      </c>
      <c r="B1873" s="11">
        <v>111.07</v>
      </c>
      <c r="C1873" s="11">
        <f t="shared" si="164"/>
        <v>788.83999999999992</v>
      </c>
      <c r="D1873" s="16">
        <f t="shared" si="165"/>
        <v>1448.93</v>
      </c>
      <c r="E1873" s="16">
        <f t="shared" si="166"/>
        <v>1451.972753</v>
      </c>
      <c r="F1873" s="11">
        <f t="shared" si="167"/>
        <v>3.0427529999999479</v>
      </c>
      <c r="G1873" s="11">
        <f t="shared" si="168"/>
        <v>791.88275299999987</v>
      </c>
      <c r="H1873" s="17"/>
      <c r="I1873" s="16"/>
      <c r="J1873" s="11"/>
      <c r="K1873" s="11"/>
      <c r="L1873" s="37"/>
    </row>
    <row r="1874" spans="1:12">
      <c r="A1874" s="27">
        <v>38031</v>
      </c>
      <c r="B1874" s="11">
        <v>110.82</v>
      </c>
      <c r="C1874" s="11">
        <f t="shared" si="164"/>
        <v>789.08999999999992</v>
      </c>
      <c r="D1874" s="16">
        <f t="shared" si="165"/>
        <v>1449.18</v>
      </c>
      <c r="E1874" s="16">
        <f t="shared" si="166"/>
        <v>1452.2232780000002</v>
      </c>
      <c r="F1874" s="11">
        <f t="shared" si="167"/>
        <v>3.0432780000001003</v>
      </c>
      <c r="G1874" s="11">
        <f t="shared" si="168"/>
        <v>792.13327800000002</v>
      </c>
      <c r="H1874" s="17"/>
      <c r="I1874" s="16"/>
      <c r="J1874" s="11"/>
      <c r="K1874" s="11"/>
      <c r="L1874" s="37"/>
    </row>
    <row r="1875" spans="1:12">
      <c r="A1875" s="27">
        <v>38032</v>
      </c>
      <c r="B1875" s="11">
        <v>110.87</v>
      </c>
      <c r="C1875" s="11">
        <f t="shared" si="164"/>
        <v>789.04</v>
      </c>
      <c r="D1875" s="16">
        <f t="shared" si="165"/>
        <v>1449.13</v>
      </c>
      <c r="E1875" s="16">
        <f t="shared" si="166"/>
        <v>1452.1731730000001</v>
      </c>
      <c r="F1875" s="11">
        <f t="shared" si="167"/>
        <v>3.0431730000000243</v>
      </c>
      <c r="G1875" s="11">
        <f t="shared" si="168"/>
        <v>792.08317299999999</v>
      </c>
      <c r="H1875" s="17"/>
      <c r="I1875" s="16"/>
      <c r="J1875" s="11"/>
      <c r="K1875" s="11"/>
      <c r="L1875" s="37"/>
    </row>
    <row r="1876" spans="1:12">
      <c r="A1876" s="27">
        <v>38033</v>
      </c>
      <c r="B1876" s="11">
        <v>111.18</v>
      </c>
      <c r="C1876" s="11">
        <f t="shared" si="164"/>
        <v>788.73</v>
      </c>
      <c r="D1876" s="16">
        <f t="shared" si="165"/>
        <v>1448.82</v>
      </c>
      <c r="E1876" s="16">
        <f t="shared" si="166"/>
        <v>1451.8625219999999</v>
      </c>
      <c r="F1876" s="11">
        <f t="shared" si="167"/>
        <v>3.0425219999999626</v>
      </c>
      <c r="G1876" s="11">
        <f t="shared" si="168"/>
        <v>791.77252199999998</v>
      </c>
      <c r="H1876" s="17"/>
      <c r="I1876" s="16"/>
      <c r="J1876" s="11"/>
      <c r="K1876" s="11"/>
      <c r="L1876" s="37"/>
    </row>
    <row r="1877" spans="1:12">
      <c r="A1877" s="27">
        <v>38034</v>
      </c>
      <c r="B1877" s="11">
        <v>111.64</v>
      </c>
      <c r="C1877" s="11">
        <f t="shared" si="164"/>
        <v>788.27</v>
      </c>
      <c r="D1877" s="16">
        <f t="shared" si="165"/>
        <v>1448.36</v>
      </c>
      <c r="E1877" s="16">
        <f t="shared" si="166"/>
        <v>1451.4015559999998</v>
      </c>
      <c r="F1877" s="11">
        <f t="shared" si="167"/>
        <v>3.0415559999999005</v>
      </c>
      <c r="G1877" s="11">
        <f t="shared" si="168"/>
        <v>791.31155599999988</v>
      </c>
      <c r="H1877" s="17"/>
      <c r="I1877" s="16"/>
      <c r="J1877" s="11"/>
      <c r="K1877" s="11"/>
      <c r="L1877" s="37"/>
    </row>
    <row r="1878" spans="1:12">
      <c r="A1878" s="27">
        <v>38035</v>
      </c>
      <c r="B1878" s="11">
        <v>112.12</v>
      </c>
      <c r="C1878" s="11">
        <f t="shared" si="164"/>
        <v>787.79</v>
      </c>
      <c r="D1878" s="16">
        <f t="shared" si="165"/>
        <v>1447.88</v>
      </c>
      <c r="E1878" s="16">
        <f t="shared" si="166"/>
        <v>1450.9205480000001</v>
      </c>
      <c r="F1878" s="11">
        <f t="shared" si="167"/>
        <v>3.0405479999999443</v>
      </c>
      <c r="G1878" s="11">
        <f t="shared" si="168"/>
        <v>790.83054799999991</v>
      </c>
      <c r="H1878" s="17"/>
      <c r="I1878" s="16"/>
      <c r="J1878" s="11"/>
      <c r="K1878" s="11"/>
      <c r="L1878" s="37"/>
    </row>
    <row r="1879" spans="1:12">
      <c r="A1879" s="27">
        <v>38036</v>
      </c>
      <c r="B1879" s="11">
        <v>112.22</v>
      </c>
      <c r="C1879" s="11">
        <f t="shared" si="164"/>
        <v>787.68999999999994</v>
      </c>
      <c r="D1879" s="16">
        <f t="shared" si="165"/>
        <v>1447.78</v>
      </c>
      <c r="E1879" s="16">
        <f t="shared" si="166"/>
        <v>1450.820338</v>
      </c>
      <c r="F1879" s="11">
        <f t="shared" si="167"/>
        <v>3.0403380000000197</v>
      </c>
      <c r="G1879" s="11">
        <f t="shared" si="168"/>
        <v>790.73033799999996</v>
      </c>
      <c r="H1879" s="17"/>
      <c r="I1879" s="16"/>
      <c r="J1879" s="11"/>
      <c r="K1879" s="11"/>
      <c r="L1879" s="37"/>
    </row>
    <row r="1880" spans="1:12">
      <c r="A1880" s="27">
        <v>38037</v>
      </c>
      <c r="B1880" s="11">
        <v>112.48</v>
      </c>
      <c r="C1880" s="11">
        <f t="shared" si="164"/>
        <v>787.43</v>
      </c>
      <c r="D1880" s="16">
        <f t="shared" si="165"/>
        <v>1447.52</v>
      </c>
      <c r="E1880" s="16">
        <f t="shared" si="166"/>
        <v>1450.559792</v>
      </c>
      <c r="F1880" s="11">
        <f t="shared" si="167"/>
        <v>3.039792000000034</v>
      </c>
      <c r="G1880" s="11">
        <f t="shared" si="168"/>
        <v>790.46979199999998</v>
      </c>
      <c r="H1880" s="17"/>
      <c r="I1880" s="16"/>
      <c r="J1880" s="11"/>
      <c r="K1880" s="11"/>
      <c r="L1880" s="37"/>
    </row>
    <row r="1881" spans="1:12">
      <c r="A1881" s="27">
        <v>38038</v>
      </c>
      <c r="B1881" s="11">
        <v>112.97</v>
      </c>
      <c r="C1881" s="11">
        <f t="shared" si="164"/>
        <v>786.93999999999994</v>
      </c>
      <c r="D1881" s="16">
        <f t="shared" si="165"/>
        <v>1447.03</v>
      </c>
      <c r="E1881" s="16">
        <f t="shared" si="166"/>
        <v>1450.068763</v>
      </c>
      <c r="F1881" s="11">
        <f t="shared" si="167"/>
        <v>3.0387630000000172</v>
      </c>
      <c r="G1881" s="11">
        <f t="shared" si="168"/>
        <v>789.97876299999996</v>
      </c>
      <c r="H1881" s="17"/>
      <c r="I1881" s="16"/>
      <c r="J1881" s="11"/>
      <c r="K1881" s="11"/>
      <c r="L1881" s="37"/>
    </row>
    <row r="1882" spans="1:12">
      <c r="A1882" s="27">
        <v>38039</v>
      </c>
      <c r="B1882" s="11">
        <v>112.72</v>
      </c>
      <c r="C1882" s="11">
        <f t="shared" si="164"/>
        <v>787.18999999999994</v>
      </c>
      <c r="D1882" s="16">
        <f t="shared" si="165"/>
        <v>1447.28</v>
      </c>
      <c r="E1882" s="16">
        <f t="shared" si="166"/>
        <v>1450.3192879999999</v>
      </c>
      <c r="F1882" s="11">
        <f t="shared" si="167"/>
        <v>3.0392879999999423</v>
      </c>
      <c r="G1882" s="11">
        <f t="shared" si="168"/>
        <v>790.22928799999988</v>
      </c>
      <c r="H1882" s="17"/>
      <c r="I1882" s="16"/>
      <c r="J1882" s="11"/>
      <c r="K1882" s="11"/>
      <c r="L1882" s="37"/>
    </row>
    <row r="1883" spans="1:12">
      <c r="A1883" s="27">
        <v>38040</v>
      </c>
      <c r="B1883" s="11">
        <v>112.38</v>
      </c>
      <c r="C1883" s="11">
        <f t="shared" si="164"/>
        <v>787.53</v>
      </c>
      <c r="D1883" s="16">
        <f t="shared" si="165"/>
        <v>1447.62</v>
      </c>
      <c r="E1883" s="16">
        <f t="shared" si="166"/>
        <v>1450.6600019999998</v>
      </c>
      <c r="F1883" s="11">
        <f t="shared" si="167"/>
        <v>3.0400019999999586</v>
      </c>
      <c r="G1883" s="11">
        <f t="shared" si="168"/>
        <v>790.57000199999993</v>
      </c>
      <c r="H1883" s="17"/>
      <c r="I1883" s="16"/>
      <c r="J1883" s="11"/>
      <c r="K1883" s="11"/>
      <c r="L1883" s="37"/>
    </row>
    <row r="1884" spans="1:12">
      <c r="A1884" s="27">
        <v>38041</v>
      </c>
      <c r="B1884" s="11">
        <v>112.19</v>
      </c>
      <c r="C1884" s="11">
        <f t="shared" si="164"/>
        <v>787.72</v>
      </c>
      <c r="D1884" s="16">
        <f t="shared" si="165"/>
        <v>1447.81</v>
      </c>
      <c r="E1884" s="16">
        <f t="shared" si="166"/>
        <v>1450.8504009999999</v>
      </c>
      <c r="F1884" s="11">
        <f t="shared" si="167"/>
        <v>3.0404009999999744</v>
      </c>
      <c r="G1884" s="11">
        <f t="shared" si="168"/>
        <v>790.760401</v>
      </c>
      <c r="H1884" s="17"/>
      <c r="I1884" s="16"/>
      <c r="J1884" s="11"/>
      <c r="K1884" s="11"/>
      <c r="L1884" s="37"/>
    </row>
    <row r="1885" spans="1:12">
      <c r="A1885" s="27">
        <v>38042</v>
      </c>
      <c r="B1885" s="11">
        <v>112.13</v>
      </c>
      <c r="C1885" s="11">
        <f t="shared" si="164"/>
        <v>787.78</v>
      </c>
      <c r="D1885" s="16">
        <f t="shared" si="165"/>
        <v>1447.87</v>
      </c>
      <c r="E1885" s="16">
        <f t="shared" si="166"/>
        <v>1450.9105269999998</v>
      </c>
      <c r="F1885" s="11">
        <f t="shared" si="167"/>
        <v>3.0405269999998836</v>
      </c>
      <c r="G1885" s="11">
        <f t="shared" si="168"/>
        <v>790.82052699999986</v>
      </c>
      <c r="H1885" s="17"/>
      <c r="I1885" s="16"/>
      <c r="J1885" s="11"/>
      <c r="K1885" s="11"/>
      <c r="L1885" s="37"/>
    </row>
    <row r="1886" spans="1:12">
      <c r="A1886" s="27">
        <v>38043</v>
      </c>
      <c r="B1886" s="11">
        <v>112.05</v>
      </c>
      <c r="C1886" s="11">
        <f t="shared" si="164"/>
        <v>787.86</v>
      </c>
      <c r="D1886" s="16">
        <f t="shared" si="165"/>
        <v>1447.95</v>
      </c>
      <c r="E1886" s="16">
        <f t="shared" si="166"/>
        <v>1450.990695</v>
      </c>
      <c r="F1886" s="11">
        <f t="shared" si="167"/>
        <v>3.0406949999999142</v>
      </c>
      <c r="G1886" s="11">
        <f t="shared" si="168"/>
        <v>790.90069499999993</v>
      </c>
      <c r="H1886" s="17"/>
      <c r="I1886" s="16"/>
      <c r="J1886" s="11"/>
      <c r="K1886" s="11"/>
      <c r="L1886" s="37"/>
    </row>
    <row r="1887" spans="1:12">
      <c r="A1887" s="27">
        <v>38044</v>
      </c>
      <c r="B1887" s="11">
        <v>111.81</v>
      </c>
      <c r="C1887" s="11">
        <f t="shared" si="164"/>
        <v>788.09999999999991</v>
      </c>
      <c r="D1887" s="16">
        <f t="shared" si="165"/>
        <v>1448.19</v>
      </c>
      <c r="E1887" s="16">
        <f t="shared" si="166"/>
        <v>1451.2311990000001</v>
      </c>
      <c r="F1887" s="11">
        <f t="shared" si="167"/>
        <v>3.041199000000006</v>
      </c>
      <c r="G1887" s="11">
        <f t="shared" si="168"/>
        <v>791.14119899999992</v>
      </c>
      <c r="H1887" s="17"/>
      <c r="I1887" s="16"/>
      <c r="J1887" s="11"/>
      <c r="K1887" s="11"/>
      <c r="L1887" s="37"/>
    </row>
    <row r="1888" spans="1:12">
      <c r="A1888" s="27">
        <v>38045</v>
      </c>
      <c r="B1888" s="11">
        <v>111.66</v>
      </c>
      <c r="C1888" s="11">
        <f t="shared" si="164"/>
        <v>788.25</v>
      </c>
      <c r="D1888" s="16">
        <f t="shared" si="165"/>
        <v>1448.34</v>
      </c>
      <c r="E1888" s="16">
        <f t="shared" si="166"/>
        <v>1451.3815139999999</v>
      </c>
      <c r="F1888" s="11">
        <f t="shared" si="167"/>
        <v>3.0415140000000065</v>
      </c>
      <c r="G1888" s="11">
        <f t="shared" si="168"/>
        <v>791.29151400000001</v>
      </c>
      <c r="H1888" s="17"/>
      <c r="I1888" s="16"/>
      <c r="J1888" s="11"/>
      <c r="K1888" s="11"/>
      <c r="L1888" s="37"/>
    </row>
    <row r="1889" spans="1:12">
      <c r="A1889" s="27">
        <v>38046</v>
      </c>
      <c r="B1889" s="11">
        <v>111.57</v>
      </c>
      <c r="C1889" s="11">
        <f t="shared" si="164"/>
        <v>788.33999999999992</v>
      </c>
      <c r="D1889" s="16">
        <f t="shared" si="165"/>
        <v>1448.43</v>
      </c>
      <c r="E1889" s="16">
        <f t="shared" si="166"/>
        <v>1451.4717030000002</v>
      </c>
      <c r="F1889" s="11">
        <f t="shared" si="167"/>
        <v>3.0417030000000977</v>
      </c>
      <c r="G1889" s="11">
        <f t="shared" si="168"/>
        <v>791.38170300000002</v>
      </c>
      <c r="H1889" s="17"/>
      <c r="I1889" s="16"/>
      <c r="J1889" s="11"/>
      <c r="K1889" s="11"/>
      <c r="L1889" s="37"/>
    </row>
    <row r="1890" spans="1:12">
      <c r="A1890" s="27">
        <v>38047</v>
      </c>
      <c r="B1890" s="11">
        <v>111.58</v>
      </c>
      <c r="C1890" s="11">
        <f t="shared" si="164"/>
        <v>788.32999999999993</v>
      </c>
      <c r="D1890" s="16">
        <f t="shared" si="165"/>
        <v>1448.42</v>
      </c>
      <c r="E1890" s="16">
        <f t="shared" si="166"/>
        <v>1451.4616820000001</v>
      </c>
      <c r="F1890" s="11">
        <f t="shared" si="167"/>
        <v>3.0416820000000371</v>
      </c>
      <c r="G1890" s="11">
        <f t="shared" si="168"/>
        <v>791.37168199999996</v>
      </c>
      <c r="H1890" s="17"/>
      <c r="I1890" s="16"/>
      <c r="J1890" s="11"/>
      <c r="K1890" s="11"/>
      <c r="L1890" s="37"/>
    </row>
    <row r="1891" spans="1:12">
      <c r="A1891" s="27">
        <v>38048</v>
      </c>
      <c r="B1891" s="11">
        <v>111.63</v>
      </c>
      <c r="C1891" s="11">
        <f t="shared" si="164"/>
        <v>788.28</v>
      </c>
      <c r="D1891" s="16">
        <f t="shared" si="165"/>
        <v>1448.37</v>
      </c>
      <c r="E1891" s="16">
        <f t="shared" si="166"/>
        <v>1451.4115769999999</v>
      </c>
      <c r="F1891" s="11">
        <f t="shared" si="167"/>
        <v>3.0415769999999611</v>
      </c>
      <c r="G1891" s="11">
        <f t="shared" si="168"/>
        <v>791.32157699999993</v>
      </c>
      <c r="H1891" s="17"/>
      <c r="I1891" s="16"/>
      <c r="J1891" s="11"/>
      <c r="K1891" s="11"/>
      <c r="L1891" s="37"/>
    </row>
    <row r="1892" spans="1:12">
      <c r="A1892" s="27">
        <v>38049</v>
      </c>
      <c r="B1892" s="11">
        <v>111.55</v>
      </c>
      <c r="C1892" s="11">
        <f t="shared" si="164"/>
        <v>788.36</v>
      </c>
      <c r="D1892" s="16">
        <f t="shared" si="165"/>
        <v>1448.45</v>
      </c>
      <c r="E1892" s="16">
        <f t="shared" si="166"/>
        <v>1451.491745</v>
      </c>
      <c r="F1892" s="11">
        <f t="shared" si="167"/>
        <v>3.0417449999999917</v>
      </c>
      <c r="G1892" s="11">
        <f t="shared" si="168"/>
        <v>791.40174500000001</v>
      </c>
      <c r="H1892" s="17"/>
      <c r="I1892" s="16"/>
      <c r="J1892" s="11"/>
      <c r="K1892" s="11"/>
      <c r="L1892" s="37"/>
    </row>
    <row r="1893" spans="1:12">
      <c r="A1893" s="27">
        <v>38050</v>
      </c>
      <c r="B1893" s="11">
        <v>111.36</v>
      </c>
      <c r="C1893" s="11">
        <f t="shared" si="164"/>
        <v>788.55</v>
      </c>
      <c r="D1893" s="16">
        <f t="shared" si="165"/>
        <v>1448.64</v>
      </c>
      <c r="E1893" s="16">
        <f t="shared" si="166"/>
        <v>1451.6821440000001</v>
      </c>
      <c r="F1893" s="11">
        <f t="shared" si="167"/>
        <v>3.0421440000000075</v>
      </c>
      <c r="G1893" s="11">
        <f t="shared" si="168"/>
        <v>791.59214399999996</v>
      </c>
      <c r="H1893" s="17"/>
      <c r="I1893" s="16"/>
      <c r="J1893" s="11"/>
      <c r="K1893" s="11"/>
      <c r="L1893" s="37"/>
    </row>
    <row r="1894" spans="1:12">
      <c r="A1894" s="27">
        <v>38051</v>
      </c>
      <c r="B1894" s="11">
        <v>111.49</v>
      </c>
      <c r="C1894" s="11">
        <f t="shared" si="164"/>
        <v>788.42</v>
      </c>
      <c r="D1894" s="16">
        <f t="shared" si="165"/>
        <v>1448.51</v>
      </c>
      <c r="E1894" s="16">
        <f t="shared" si="166"/>
        <v>1451.5518709999999</v>
      </c>
      <c r="F1894" s="11">
        <f t="shared" si="167"/>
        <v>3.041870999999901</v>
      </c>
      <c r="G1894" s="11">
        <f t="shared" si="168"/>
        <v>791.46187099999986</v>
      </c>
      <c r="H1894" s="17"/>
      <c r="I1894" s="16"/>
      <c r="J1894" s="11"/>
      <c r="K1894" s="11"/>
      <c r="L1894" s="37"/>
    </row>
    <row r="1895" spans="1:12">
      <c r="A1895" s="27">
        <v>38052</v>
      </c>
      <c r="B1895" s="11">
        <v>111.57</v>
      </c>
      <c r="C1895" s="11">
        <f t="shared" si="164"/>
        <v>788.33999999999992</v>
      </c>
      <c r="D1895" s="16">
        <f t="shared" si="165"/>
        <v>1448.43</v>
      </c>
      <c r="E1895" s="16">
        <f t="shared" si="166"/>
        <v>1451.4717030000002</v>
      </c>
      <c r="F1895" s="11">
        <f t="shared" si="167"/>
        <v>3.0417030000000977</v>
      </c>
      <c r="G1895" s="11">
        <f t="shared" si="168"/>
        <v>791.38170300000002</v>
      </c>
      <c r="H1895" s="17"/>
      <c r="I1895" s="16"/>
      <c r="J1895" s="11"/>
      <c r="K1895" s="11"/>
      <c r="L1895" s="37"/>
    </row>
    <row r="1896" spans="1:12">
      <c r="A1896" s="27">
        <v>38053</v>
      </c>
      <c r="B1896" s="11">
        <v>111.62</v>
      </c>
      <c r="C1896" s="11">
        <f t="shared" si="164"/>
        <v>788.29</v>
      </c>
      <c r="D1896" s="16">
        <f t="shared" si="165"/>
        <v>1448.38</v>
      </c>
      <c r="E1896" s="16">
        <f t="shared" si="166"/>
        <v>1451.4215980000001</v>
      </c>
      <c r="F1896" s="11">
        <f t="shared" si="167"/>
        <v>3.0415980000000218</v>
      </c>
      <c r="G1896" s="11">
        <f t="shared" si="168"/>
        <v>791.33159799999999</v>
      </c>
      <c r="H1896" s="17"/>
      <c r="I1896" s="16"/>
      <c r="J1896" s="11"/>
      <c r="K1896" s="11"/>
      <c r="L1896" s="37"/>
    </row>
    <row r="1897" spans="1:12">
      <c r="A1897" s="27">
        <v>38054</v>
      </c>
      <c r="B1897" s="11">
        <v>111.69</v>
      </c>
      <c r="C1897" s="11">
        <f t="shared" si="164"/>
        <v>788.22</v>
      </c>
      <c r="D1897" s="16">
        <f t="shared" si="165"/>
        <v>1448.31</v>
      </c>
      <c r="E1897" s="16">
        <f t="shared" si="166"/>
        <v>1451.351451</v>
      </c>
      <c r="F1897" s="11">
        <f t="shared" si="167"/>
        <v>3.0414510000000519</v>
      </c>
      <c r="G1897" s="11">
        <f t="shared" si="168"/>
        <v>791.26145100000008</v>
      </c>
      <c r="H1897" s="17"/>
      <c r="I1897" s="16"/>
      <c r="J1897" s="11"/>
      <c r="K1897" s="11"/>
      <c r="L1897" s="37"/>
    </row>
    <row r="1898" spans="1:12">
      <c r="A1898" s="27">
        <v>38055</v>
      </c>
      <c r="B1898" s="11">
        <v>111.66</v>
      </c>
      <c r="C1898" s="11">
        <f t="shared" si="164"/>
        <v>788.25</v>
      </c>
      <c r="D1898" s="16">
        <f t="shared" si="165"/>
        <v>1448.34</v>
      </c>
      <c r="E1898" s="16">
        <f t="shared" si="166"/>
        <v>1451.3815139999999</v>
      </c>
      <c r="F1898" s="11">
        <f t="shared" si="167"/>
        <v>3.0415140000000065</v>
      </c>
      <c r="G1898" s="11">
        <f t="shared" si="168"/>
        <v>791.29151400000001</v>
      </c>
      <c r="H1898" s="17"/>
      <c r="I1898" s="16"/>
      <c r="J1898" s="11"/>
      <c r="K1898" s="11"/>
      <c r="L1898" s="37"/>
    </row>
    <row r="1899" spans="1:12">
      <c r="A1899" s="27">
        <v>38056</v>
      </c>
      <c r="B1899" s="11">
        <v>111.75</v>
      </c>
      <c r="C1899" s="11">
        <f t="shared" si="164"/>
        <v>788.16</v>
      </c>
      <c r="D1899" s="16">
        <f t="shared" si="165"/>
        <v>1448.25</v>
      </c>
      <c r="E1899" s="16">
        <f t="shared" si="166"/>
        <v>1451.2913249999999</v>
      </c>
      <c r="F1899" s="11">
        <f t="shared" si="167"/>
        <v>3.0413249999999152</v>
      </c>
      <c r="G1899" s="11">
        <f t="shared" si="168"/>
        <v>791.20132499999988</v>
      </c>
      <c r="H1899" s="17"/>
      <c r="I1899" s="16"/>
      <c r="J1899" s="11"/>
      <c r="K1899" s="11"/>
      <c r="L1899" s="37"/>
    </row>
    <row r="1900" spans="1:12">
      <c r="A1900" s="27">
        <v>38057</v>
      </c>
      <c r="B1900" s="11">
        <v>112</v>
      </c>
      <c r="C1900" s="11">
        <f t="shared" si="164"/>
        <v>787.91</v>
      </c>
      <c r="D1900" s="16">
        <f t="shared" si="165"/>
        <v>1448</v>
      </c>
      <c r="E1900" s="16">
        <f t="shared" si="166"/>
        <v>1451.0408</v>
      </c>
      <c r="F1900" s="11">
        <f t="shared" si="167"/>
        <v>3.0407999999999902</v>
      </c>
      <c r="G1900" s="11">
        <f t="shared" si="168"/>
        <v>790.95079999999996</v>
      </c>
      <c r="H1900" s="17"/>
      <c r="I1900" s="16"/>
      <c r="J1900" s="11"/>
      <c r="K1900" s="11"/>
      <c r="L1900" s="37"/>
    </row>
    <row r="1901" spans="1:12">
      <c r="A1901" s="27">
        <v>38058</v>
      </c>
      <c r="B1901" s="11">
        <v>112.2</v>
      </c>
      <c r="C1901" s="11">
        <f t="shared" si="164"/>
        <v>787.70999999999992</v>
      </c>
      <c r="D1901" s="16">
        <f t="shared" si="165"/>
        <v>1447.8</v>
      </c>
      <c r="E1901" s="16">
        <f t="shared" si="166"/>
        <v>1450.8403799999999</v>
      </c>
      <c r="F1901" s="11">
        <f t="shared" si="167"/>
        <v>3.0403799999999137</v>
      </c>
      <c r="G1901" s="11">
        <f t="shared" si="168"/>
        <v>790.75037999999984</v>
      </c>
      <c r="H1901" s="17"/>
      <c r="I1901" s="16"/>
      <c r="J1901" s="11"/>
      <c r="K1901" s="11"/>
      <c r="L1901" s="37"/>
    </row>
    <row r="1902" spans="1:12">
      <c r="A1902" s="27">
        <v>38059</v>
      </c>
      <c r="B1902" s="11">
        <v>111.88</v>
      </c>
      <c r="C1902" s="11">
        <f t="shared" si="164"/>
        <v>788.03</v>
      </c>
      <c r="D1902" s="16">
        <f t="shared" si="165"/>
        <v>1448.12</v>
      </c>
      <c r="E1902" s="16">
        <f t="shared" si="166"/>
        <v>1451.1610519999999</v>
      </c>
      <c r="F1902" s="11">
        <f t="shared" si="167"/>
        <v>3.0410520000000361</v>
      </c>
      <c r="G1902" s="11">
        <f t="shared" si="168"/>
        <v>791.07105200000001</v>
      </c>
      <c r="H1902" s="17"/>
      <c r="I1902" s="16"/>
      <c r="J1902" s="11"/>
      <c r="K1902" s="11"/>
      <c r="L1902" s="37"/>
    </row>
    <row r="1903" spans="1:12">
      <c r="A1903" s="27">
        <v>38060</v>
      </c>
      <c r="B1903" s="11">
        <v>111.73</v>
      </c>
      <c r="C1903" s="11">
        <f t="shared" si="164"/>
        <v>788.18</v>
      </c>
      <c r="D1903" s="16">
        <f t="shared" si="165"/>
        <v>1448.27</v>
      </c>
      <c r="E1903" s="16">
        <f t="shared" si="166"/>
        <v>1451.311367</v>
      </c>
      <c r="F1903" s="11">
        <f t="shared" si="167"/>
        <v>3.0413670000000366</v>
      </c>
      <c r="G1903" s="11">
        <f t="shared" si="168"/>
        <v>791.22136699999999</v>
      </c>
      <c r="H1903" s="17"/>
      <c r="I1903" s="16"/>
      <c r="J1903" s="11"/>
      <c r="K1903" s="11"/>
      <c r="L1903" s="37"/>
    </row>
    <row r="1904" spans="1:12">
      <c r="A1904" s="27">
        <v>38061</v>
      </c>
      <c r="B1904" s="11">
        <v>110.87</v>
      </c>
      <c r="C1904" s="11">
        <f t="shared" si="164"/>
        <v>789.04</v>
      </c>
      <c r="D1904" s="16">
        <f t="shared" si="165"/>
        <v>1449.13</v>
      </c>
      <c r="E1904" s="16">
        <f t="shared" si="166"/>
        <v>1452.1731730000001</v>
      </c>
      <c r="F1904" s="11">
        <f t="shared" si="167"/>
        <v>3.0431730000000243</v>
      </c>
      <c r="G1904" s="11">
        <f t="shared" si="168"/>
        <v>792.08317299999999</v>
      </c>
      <c r="H1904" s="17"/>
      <c r="I1904" s="16"/>
      <c r="J1904" s="11"/>
      <c r="K1904" s="11"/>
      <c r="L1904" s="37"/>
    </row>
    <row r="1905" spans="1:12">
      <c r="A1905" s="27">
        <v>38062</v>
      </c>
      <c r="B1905" s="11">
        <v>109.55</v>
      </c>
      <c r="C1905" s="11">
        <f t="shared" si="164"/>
        <v>790.36</v>
      </c>
      <c r="D1905" s="16">
        <f t="shared" si="165"/>
        <v>1450.45</v>
      </c>
      <c r="E1905" s="16">
        <f t="shared" si="166"/>
        <v>1453.4959450000001</v>
      </c>
      <c r="F1905" s="11">
        <f t="shared" si="167"/>
        <v>3.0459450000000743</v>
      </c>
      <c r="G1905" s="11">
        <f t="shared" si="168"/>
        <v>793.40594500000009</v>
      </c>
      <c r="H1905" s="17"/>
      <c r="I1905" s="16"/>
      <c r="J1905" s="11"/>
      <c r="K1905" s="11"/>
      <c r="L1905" s="37"/>
    </row>
    <row r="1906" spans="1:12">
      <c r="A1906" s="27">
        <v>38063</v>
      </c>
      <c r="B1906" s="11">
        <v>108.64</v>
      </c>
      <c r="C1906" s="11">
        <f t="shared" si="164"/>
        <v>791.27</v>
      </c>
      <c r="D1906" s="16">
        <f t="shared" si="165"/>
        <v>1451.36</v>
      </c>
      <c r="E1906" s="16">
        <f t="shared" si="166"/>
        <v>1454.4078559999998</v>
      </c>
      <c r="F1906" s="11">
        <f t="shared" si="167"/>
        <v>3.0478559999999106</v>
      </c>
      <c r="G1906" s="11">
        <f t="shared" si="168"/>
        <v>794.31785599999989</v>
      </c>
      <c r="H1906" s="17"/>
      <c r="I1906" s="16"/>
      <c r="J1906" s="11"/>
      <c r="K1906" s="11"/>
      <c r="L1906" s="37"/>
    </row>
    <row r="1907" spans="1:12">
      <c r="A1907" s="27">
        <v>38064</v>
      </c>
      <c r="B1907" s="11">
        <v>107.99</v>
      </c>
      <c r="C1907" s="11">
        <f t="shared" si="164"/>
        <v>791.92</v>
      </c>
      <c r="D1907" s="16">
        <f t="shared" si="165"/>
        <v>1452.01</v>
      </c>
      <c r="E1907" s="16">
        <f t="shared" si="166"/>
        <v>1455.059221</v>
      </c>
      <c r="F1907" s="11">
        <f t="shared" si="167"/>
        <v>3.0492209999999886</v>
      </c>
      <c r="G1907" s="11">
        <f t="shared" si="168"/>
        <v>794.96922099999995</v>
      </c>
      <c r="H1907" s="17"/>
      <c r="I1907" s="16"/>
      <c r="J1907" s="11"/>
      <c r="K1907" s="11"/>
      <c r="L1907" s="37"/>
    </row>
    <row r="1908" spans="1:12">
      <c r="A1908" s="27">
        <v>38065</v>
      </c>
      <c r="B1908" s="11">
        <v>107.52</v>
      </c>
      <c r="C1908" s="11">
        <f t="shared" si="164"/>
        <v>792.39</v>
      </c>
      <c r="D1908" s="16">
        <f t="shared" si="165"/>
        <v>1452.48</v>
      </c>
      <c r="E1908" s="16">
        <f t="shared" si="166"/>
        <v>1455.5302079999999</v>
      </c>
      <c r="F1908" s="11">
        <f t="shared" si="167"/>
        <v>3.0502079999998841</v>
      </c>
      <c r="G1908" s="11">
        <f t="shared" si="168"/>
        <v>795.44020799999987</v>
      </c>
      <c r="H1908" s="17"/>
      <c r="I1908" s="16"/>
      <c r="J1908" s="11"/>
      <c r="K1908" s="11"/>
      <c r="L1908" s="37"/>
    </row>
    <row r="1909" spans="1:12">
      <c r="A1909" s="27">
        <v>38066</v>
      </c>
      <c r="B1909" s="11">
        <v>107.07</v>
      </c>
      <c r="C1909" s="11">
        <f t="shared" si="164"/>
        <v>792.83999999999992</v>
      </c>
      <c r="D1909" s="16">
        <f t="shared" si="165"/>
        <v>1452.93</v>
      </c>
      <c r="E1909" s="16">
        <f t="shared" si="166"/>
        <v>1455.9811529999999</v>
      </c>
      <c r="F1909" s="11">
        <f t="shared" si="167"/>
        <v>3.0511529999998857</v>
      </c>
      <c r="G1909" s="11">
        <f t="shared" si="168"/>
        <v>795.8911529999998</v>
      </c>
      <c r="H1909" s="17"/>
      <c r="I1909" s="16"/>
      <c r="J1909" s="11"/>
      <c r="K1909" s="11"/>
      <c r="L1909" s="37"/>
    </row>
    <row r="1910" spans="1:12">
      <c r="A1910" s="27">
        <v>38067</v>
      </c>
      <c r="B1910" s="11">
        <v>106.71</v>
      </c>
      <c r="C1910" s="11">
        <f t="shared" si="164"/>
        <v>793.19999999999993</v>
      </c>
      <c r="D1910" s="16">
        <f t="shared" si="165"/>
        <v>1453.29</v>
      </c>
      <c r="E1910" s="16">
        <f t="shared" si="166"/>
        <v>1456.341909</v>
      </c>
      <c r="F1910" s="11">
        <f t="shared" si="167"/>
        <v>3.0519090000000233</v>
      </c>
      <c r="G1910" s="11">
        <f t="shared" si="168"/>
        <v>796.25190899999996</v>
      </c>
      <c r="H1910" s="17"/>
      <c r="I1910" s="16"/>
      <c r="J1910" s="11"/>
      <c r="K1910" s="11"/>
      <c r="L1910" s="37"/>
    </row>
    <row r="1911" spans="1:12">
      <c r="A1911" s="27">
        <v>38068</v>
      </c>
      <c r="B1911" s="11">
        <v>106.37</v>
      </c>
      <c r="C1911" s="11">
        <f t="shared" si="164"/>
        <v>793.54</v>
      </c>
      <c r="D1911" s="16">
        <f t="shared" si="165"/>
        <v>1453.63</v>
      </c>
      <c r="E1911" s="16">
        <f t="shared" si="166"/>
        <v>1456.6826230000001</v>
      </c>
      <c r="F1911" s="11">
        <f t="shared" si="167"/>
        <v>3.0526230000000396</v>
      </c>
      <c r="G1911" s="11">
        <f t="shared" si="168"/>
        <v>796.592623</v>
      </c>
      <c r="H1911" s="17"/>
      <c r="I1911" s="16"/>
      <c r="J1911" s="11"/>
      <c r="K1911" s="11"/>
      <c r="L1911" s="37"/>
    </row>
    <row r="1912" spans="1:12">
      <c r="A1912" s="27">
        <v>38069</v>
      </c>
      <c r="B1912" s="11">
        <v>106.08</v>
      </c>
      <c r="C1912" s="11">
        <f t="shared" si="164"/>
        <v>793.82999999999993</v>
      </c>
      <c r="D1912" s="16">
        <f t="shared" si="165"/>
        <v>1453.92</v>
      </c>
      <c r="E1912" s="16">
        <f t="shared" si="166"/>
        <v>1456.9732320000001</v>
      </c>
      <c r="F1912" s="11">
        <f t="shared" si="167"/>
        <v>3.05323199999998</v>
      </c>
      <c r="G1912" s="11">
        <f t="shared" si="168"/>
        <v>796.88323199999991</v>
      </c>
      <c r="H1912" s="17"/>
      <c r="I1912" s="16"/>
      <c r="J1912" s="11"/>
      <c r="K1912" s="11"/>
      <c r="L1912" s="37"/>
    </row>
    <row r="1913" spans="1:12">
      <c r="A1913" s="27">
        <v>38070</v>
      </c>
      <c r="B1913" s="11">
        <v>105.81</v>
      </c>
      <c r="C1913" s="11">
        <f t="shared" ref="C1913:C1949" si="169">899.91-B1913</f>
        <v>794.09999999999991</v>
      </c>
      <c r="D1913" s="16">
        <f t="shared" ref="D1913:D1949" si="170">1560-B1913</f>
        <v>1454.19</v>
      </c>
      <c r="E1913" s="16">
        <f t="shared" ref="E1913:E1949" si="171">D1913*1.0021</f>
        <v>1457.2437990000001</v>
      </c>
      <c r="F1913" s="11">
        <f t="shared" ref="F1913:F1949" si="172">G1913-C1913</f>
        <v>3.0537990000000264</v>
      </c>
      <c r="G1913" s="11">
        <f t="shared" ref="G1913:G1949" si="173">C1913+(E1913-D1913)</f>
        <v>797.15379899999994</v>
      </c>
      <c r="H1913" s="17"/>
      <c r="I1913" s="16"/>
      <c r="J1913" s="11"/>
      <c r="K1913" s="11"/>
      <c r="L1913" s="37"/>
    </row>
    <row r="1914" spans="1:12">
      <c r="A1914" s="27">
        <v>38071</v>
      </c>
      <c r="B1914" s="11">
        <v>105.68</v>
      </c>
      <c r="C1914" s="11">
        <f t="shared" si="169"/>
        <v>794.23</v>
      </c>
      <c r="D1914" s="16">
        <f t="shared" si="170"/>
        <v>1454.32</v>
      </c>
      <c r="E1914" s="16">
        <f t="shared" si="171"/>
        <v>1457.3740719999998</v>
      </c>
      <c r="F1914" s="11">
        <f t="shared" si="172"/>
        <v>3.0540719999999055</v>
      </c>
      <c r="G1914" s="11">
        <f t="shared" si="173"/>
        <v>797.28407199999992</v>
      </c>
      <c r="H1914" s="17"/>
      <c r="I1914" s="16"/>
      <c r="J1914" s="11"/>
      <c r="K1914" s="11"/>
      <c r="L1914" s="37"/>
    </row>
    <row r="1915" spans="1:12">
      <c r="A1915" s="27">
        <v>38072</v>
      </c>
      <c r="B1915" s="11">
        <v>105.51</v>
      </c>
      <c r="C1915" s="11">
        <f t="shared" si="169"/>
        <v>794.4</v>
      </c>
      <c r="D1915" s="16">
        <f t="shared" si="170"/>
        <v>1454.49</v>
      </c>
      <c r="E1915" s="16">
        <f t="shared" si="171"/>
        <v>1457.544429</v>
      </c>
      <c r="F1915" s="11">
        <f t="shared" si="172"/>
        <v>3.0544290000000274</v>
      </c>
      <c r="G1915" s="11">
        <f t="shared" si="173"/>
        <v>797.454429</v>
      </c>
      <c r="H1915" s="17"/>
      <c r="I1915" s="16"/>
      <c r="J1915" s="11"/>
      <c r="K1915" s="11"/>
      <c r="L1915" s="37"/>
    </row>
    <row r="1916" spans="1:12">
      <c r="A1916" s="27">
        <v>38073</v>
      </c>
      <c r="B1916" s="11">
        <v>105.27</v>
      </c>
      <c r="C1916" s="11">
        <f t="shared" si="169"/>
        <v>794.64</v>
      </c>
      <c r="D1916" s="16">
        <f t="shared" si="170"/>
        <v>1454.73</v>
      </c>
      <c r="E1916" s="16">
        <f t="shared" si="171"/>
        <v>1457.7849329999999</v>
      </c>
      <c r="F1916" s="11">
        <f t="shared" si="172"/>
        <v>3.0549329999998918</v>
      </c>
      <c r="G1916" s="11">
        <f t="shared" si="173"/>
        <v>797.69493299999988</v>
      </c>
      <c r="H1916" s="17"/>
      <c r="I1916" s="16"/>
      <c r="J1916" s="11"/>
      <c r="K1916" s="11"/>
      <c r="L1916" s="37"/>
    </row>
    <row r="1917" spans="1:12">
      <c r="A1917" s="27">
        <v>38074</v>
      </c>
      <c r="B1917" s="11">
        <v>105.19</v>
      </c>
      <c r="C1917" s="11">
        <f t="shared" si="169"/>
        <v>794.72</v>
      </c>
      <c r="D1917" s="16">
        <f t="shared" si="170"/>
        <v>1454.81</v>
      </c>
      <c r="E1917" s="16">
        <f t="shared" si="171"/>
        <v>1457.8651009999999</v>
      </c>
      <c r="F1917" s="11">
        <f t="shared" si="172"/>
        <v>3.0551009999999224</v>
      </c>
      <c r="G1917" s="11">
        <f t="shared" si="173"/>
        <v>797.77510099999995</v>
      </c>
      <c r="H1917" s="17"/>
      <c r="I1917" s="16"/>
      <c r="J1917" s="11"/>
      <c r="K1917" s="11"/>
      <c r="L1917" s="37"/>
    </row>
    <row r="1918" spans="1:12">
      <c r="A1918" s="27">
        <v>38075</v>
      </c>
      <c r="B1918" s="11">
        <v>105.25</v>
      </c>
      <c r="C1918" s="11">
        <f t="shared" si="169"/>
        <v>794.66</v>
      </c>
      <c r="D1918" s="16">
        <f t="shared" si="170"/>
        <v>1454.75</v>
      </c>
      <c r="E1918" s="16">
        <f t="shared" si="171"/>
        <v>1457.804975</v>
      </c>
      <c r="F1918" s="11">
        <f t="shared" si="172"/>
        <v>3.0549750000000131</v>
      </c>
      <c r="G1918" s="11">
        <f t="shared" si="173"/>
        <v>797.71497499999998</v>
      </c>
      <c r="H1918" s="17"/>
      <c r="I1918" s="16"/>
      <c r="J1918" s="11"/>
      <c r="K1918" s="11"/>
      <c r="L1918" s="37"/>
    </row>
    <row r="1919" spans="1:12">
      <c r="A1919" s="27">
        <v>38076</v>
      </c>
      <c r="B1919" s="11">
        <v>105.23</v>
      </c>
      <c r="C1919" s="11">
        <f t="shared" si="169"/>
        <v>794.68</v>
      </c>
      <c r="D1919" s="16">
        <f t="shared" si="170"/>
        <v>1454.77</v>
      </c>
      <c r="E1919" s="16">
        <f t="shared" si="171"/>
        <v>1457.8250169999999</v>
      </c>
      <c r="F1919" s="11">
        <f t="shared" si="172"/>
        <v>3.0550169999999071</v>
      </c>
      <c r="G1919" s="11">
        <f t="shared" si="173"/>
        <v>797.73501699999986</v>
      </c>
      <c r="H1919" s="17"/>
      <c r="I1919" s="16"/>
      <c r="J1919" s="11"/>
      <c r="K1919" s="11"/>
      <c r="L1919" s="37"/>
    </row>
    <row r="1920" spans="1:12">
      <c r="A1920" s="27">
        <v>38077</v>
      </c>
      <c r="B1920" s="11">
        <v>105.12</v>
      </c>
      <c r="C1920" s="11">
        <f t="shared" si="169"/>
        <v>794.79</v>
      </c>
      <c r="D1920" s="16">
        <f t="shared" si="170"/>
        <v>1454.88</v>
      </c>
      <c r="E1920" s="16">
        <f t="shared" si="171"/>
        <v>1457.935248</v>
      </c>
      <c r="F1920" s="11">
        <f t="shared" si="172"/>
        <v>3.0552479999998923</v>
      </c>
      <c r="G1920" s="11">
        <f t="shared" si="173"/>
        <v>797.84524799999986</v>
      </c>
      <c r="H1920" s="17"/>
      <c r="I1920" s="16"/>
      <c r="J1920" s="11"/>
      <c r="K1920" s="11"/>
      <c r="L1920" s="37"/>
    </row>
    <row r="1921" spans="1:12">
      <c r="A1921" s="27">
        <v>38078</v>
      </c>
      <c r="B1921" s="11">
        <v>104.8</v>
      </c>
      <c r="C1921" s="11">
        <f t="shared" si="169"/>
        <v>795.11</v>
      </c>
      <c r="D1921" s="16">
        <f t="shared" si="170"/>
        <v>1455.2</v>
      </c>
      <c r="E1921" s="16">
        <f t="shared" si="171"/>
        <v>1458.2559200000001</v>
      </c>
      <c r="F1921" s="11">
        <f t="shared" si="172"/>
        <v>3.0559200000000146</v>
      </c>
      <c r="G1921" s="11">
        <f t="shared" si="173"/>
        <v>798.16592000000003</v>
      </c>
      <c r="H1921" s="17"/>
      <c r="I1921" s="16"/>
      <c r="J1921" s="11"/>
      <c r="K1921" s="11"/>
      <c r="L1921" s="37"/>
    </row>
    <row r="1922" spans="1:12">
      <c r="A1922" s="27">
        <v>38079</v>
      </c>
      <c r="B1922" s="11">
        <v>104.65</v>
      </c>
      <c r="C1922" s="11">
        <f t="shared" si="169"/>
        <v>795.26</v>
      </c>
      <c r="D1922" s="16">
        <f t="shared" si="170"/>
        <v>1455.35</v>
      </c>
      <c r="E1922" s="16">
        <f t="shared" si="171"/>
        <v>1458.4062349999999</v>
      </c>
      <c r="F1922" s="11">
        <f t="shared" si="172"/>
        <v>3.0562350000000151</v>
      </c>
      <c r="G1922" s="11">
        <f t="shared" si="173"/>
        <v>798.31623500000001</v>
      </c>
      <c r="H1922" s="17"/>
      <c r="I1922" s="16"/>
      <c r="J1922" s="11"/>
      <c r="K1922" s="11"/>
      <c r="L1922" s="37"/>
    </row>
    <row r="1923" spans="1:12">
      <c r="A1923" s="27">
        <v>38080</v>
      </c>
      <c r="B1923" s="11">
        <v>104.62</v>
      </c>
      <c r="C1923" s="11">
        <f t="shared" si="169"/>
        <v>795.29</v>
      </c>
      <c r="D1923" s="16">
        <f t="shared" si="170"/>
        <v>1455.38</v>
      </c>
      <c r="E1923" s="16">
        <f t="shared" si="171"/>
        <v>1458.4362980000001</v>
      </c>
      <c r="F1923" s="11">
        <f t="shared" si="172"/>
        <v>3.0562979999999698</v>
      </c>
      <c r="G1923" s="11">
        <f t="shared" si="173"/>
        <v>798.34629799999993</v>
      </c>
      <c r="H1923" s="17"/>
      <c r="I1923" s="16"/>
      <c r="J1923" s="11"/>
      <c r="K1923" s="11"/>
      <c r="L1923" s="37"/>
    </row>
    <row r="1924" spans="1:12">
      <c r="A1924" s="27">
        <v>38081</v>
      </c>
      <c r="B1924" s="11">
        <v>104.39</v>
      </c>
      <c r="C1924" s="11">
        <f t="shared" si="169"/>
        <v>795.52</v>
      </c>
      <c r="D1924" s="16">
        <f t="shared" si="170"/>
        <v>1455.61</v>
      </c>
      <c r="E1924" s="16">
        <f t="shared" si="171"/>
        <v>1458.6667809999999</v>
      </c>
      <c r="F1924" s="11">
        <f t="shared" si="172"/>
        <v>3.0567810000000009</v>
      </c>
      <c r="G1924" s="11">
        <f t="shared" si="173"/>
        <v>798.57678099999998</v>
      </c>
      <c r="H1924" s="17"/>
      <c r="I1924" s="16"/>
      <c r="J1924" s="11"/>
      <c r="K1924" s="11"/>
      <c r="L1924" s="37"/>
    </row>
    <row r="1925" spans="1:12">
      <c r="A1925" s="27">
        <v>38082</v>
      </c>
      <c r="B1925" s="11">
        <v>103.91</v>
      </c>
      <c r="C1925" s="11">
        <f t="shared" si="169"/>
        <v>796</v>
      </c>
      <c r="D1925" s="16">
        <f t="shared" si="170"/>
        <v>1456.09</v>
      </c>
      <c r="E1925" s="16">
        <f t="shared" si="171"/>
        <v>1459.1477889999999</v>
      </c>
      <c r="F1925" s="11">
        <f t="shared" si="172"/>
        <v>3.057788999999957</v>
      </c>
      <c r="G1925" s="11">
        <f t="shared" si="173"/>
        <v>799.05778899999996</v>
      </c>
      <c r="H1925" s="17"/>
      <c r="I1925" s="16"/>
      <c r="J1925" s="11"/>
      <c r="K1925" s="11"/>
      <c r="L1925" s="37"/>
    </row>
    <row r="1926" spans="1:12">
      <c r="A1926" s="27">
        <v>38083</v>
      </c>
      <c r="B1926" s="11">
        <v>103.38</v>
      </c>
      <c r="C1926" s="11">
        <f t="shared" si="169"/>
        <v>796.53</v>
      </c>
      <c r="D1926" s="16">
        <f t="shared" si="170"/>
        <v>1456.62</v>
      </c>
      <c r="E1926" s="16">
        <f t="shared" si="171"/>
        <v>1459.6789019999999</v>
      </c>
      <c r="F1926" s="11">
        <f t="shared" si="172"/>
        <v>3.0589019999999891</v>
      </c>
      <c r="G1926" s="11">
        <f t="shared" si="173"/>
        <v>799.58890199999996</v>
      </c>
      <c r="H1926" s="17"/>
      <c r="I1926" s="16"/>
      <c r="J1926" s="11"/>
      <c r="K1926" s="11"/>
      <c r="L1926" s="37"/>
    </row>
    <row r="1927" spans="1:12">
      <c r="A1927" s="27">
        <v>38084</v>
      </c>
      <c r="B1927" s="11">
        <v>102.61</v>
      </c>
      <c r="C1927" s="11">
        <f t="shared" si="169"/>
        <v>797.3</v>
      </c>
      <c r="D1927" s="16">
        <f t="shared" si="170"/>
        <v>1457.39</v>
      </c>
      <c r="E1927" s="16">
        <f t="shared" si="171"/>
        <v>1460.450519</v>
      </c>
      <c r="F1927" s="11">
        <f t="shared" si="172"/>
        <v>3.0605189999998856</v>
      </c>
      <c r="G1927" s="11">
        <f t="shared" si="173"/>
        <v>800.36051899999984</v>
      </c>
      <c r="H1927" s="17"/>
      <c r="I1927" s="16"/>
      <c r="J1927" s="11"/>
      <c r="K1927" s="11"/>
      <c r="L1927" s="37"/>
    </row>
    <row r="1928" spans="1:12">
      <c r="A1928" s="27">
        <v>38085</v>
      </c>
      <c r="B1928" s="11">
        <v>101.79</v>
      </c>
      <c r="C1928" s="11">
        <f t="shared" si="169"/>
        <v>798.12</v>
      </c>
      <c r="D1928" s="16">
        <f t="shared" si="170"/>
        <v>1458.21</v>
      </c>
      <c r="E1928" s="16">
        <f t="shared" si="171"/>
        <v>1461.2722410000001</v>
      </c>
      <c r="F1928" s="11">
        <f t="shared" si="172"/>
        <v>3.0622410000000855</v>
      </c>
      <c r="G1928" s="11">
        <f t="shared" si="173"/>
        <v>801.18224100000009</v>
      </c>
      <c r="H1928" s="17"/>
      <c r="I1928" s="16"/>
      <c r="J1928" s="11"/>
      <c r="K1928" s="11"/>
      <c r="L1928" s="37"/>
    </row>
    <row r="1929" spans="1:12">
      <c r="A1929" s="27">
        <v>38086</v>
      </c>
      <c r="B1929" s="11">
        <v>101.04</v>
      </c>
      <c r="C1929" s="11">
        <f t="shared" si="169"/>
        <v>798.87</v>
      </c>
      <c r="D1929" s="16">
        <f t="shared" si="170"/>
        <v>1458.96</v>
      </c>
      <c r="E1929" s="16">
        <f t="shared" si="171"/>
        <v>1462.0238160000001</v>
      </c>
      <c r="F1929" s="11">
        <f t="shared" si="172"/>
        <v>3.063816000000088</v>
      </c>
      <c r="G1929" s="11">
        <f t="shared" si="173"/>
        <v>801.93381600000009</v>
      </c>
      <c r="H1929" s="17"/>
      <c r="I1929" s="16"/>
      <c r="J1929" s="11"/>
      <c r="K1929" s="11"/>
      <c r="L1929" s="37"/>
    </row>
    <row r="1930" spans="1:12">
      <c r="A1930" s="27">
        <v>38087</v>
      </c>
      <c r="B1930" s="11">
        <v>100.43</v>
      </c>
      <c r="C1930" s="11">
        <f t="shared" si="169"/>
        <v>799.48</v>
      </c>
      <c r="D1930" s="16">
        <f t="shared" si="170"/>
        <v>1459.57</v>
      </c>
      <c r="E1930" s="16">
        <f t="shared" si="171"/>
        <v>1462.6350969999999</v>
      </c>
      <c r="F1930" s="11">
        <f t="shared" si="172"/>
        <v>3.0650969999999234</v>
      </c>
      <c r="G1930" s="11">
        <f t="shared" si="173"/>
        <v>802.54509699999994</v>
      </c>
      <c r="H1930" s="17"/>
      <c r="I1930" s="16"/>
      <c r="J1930" s="11"/>
      <c r="K1930" s="11"/>
      <c r="L1930" s="37"/>
    </row>
    <row r="1931" spans="1:12">
      <c r="A1931" s="27">
        <v>38088</v>
      </c>
      <c r="B1931" s="11">
        <v>100.04</v>
      </c>
      <c r="C1931" s="11">
        <f t="shared" si="169"/>
        <v>799.87</v>
      </c>
      <c r="D1931" s="16">
        <f t="shared" si="170"/>
        <v>1459.96</v>
      </c>
      <c r="E1931" s="16">
        <f t="shared" si="171"/>
        <v>1463.0259160000001</v>
      </c>
      <c r="F1931" s="11">
        <f t="shared" si="172"/>
        <v>3.0659160000000156</v>
      </c>
      <c r="G1931" s="11">
        <f t="shared" si="173"/>
        <v>802.93591600000002</v>
      </c>
      <c r="H1931" s="17"/>
      <c r="I1931" s="16"/>
      <c r="J1931" s="11"/>
      <c r="K1931" s="11"/>
      <c r="L1931" s="37"/>
    </row>
    <row r="1932" spans="1:12">
      <c r="A1932" s="27">
        <v>38089</v>
      </c>
      <c r="B1932" s="11">
        <v>99.59</v>
      </c>
      <c r="C1932" s="11">
        <f t="shared" si="169"/>
        <v>800.31999999999994</v>
      </c>
      <c r="D1932" s="16">
        <f t="shared" si="170"/>
        <v>1460.41</v>
      </c>
      <c r="E1932" s="16">
        <f t="shared" si="171"/>
        <v>1463.4768610000001</v>
      </c>
      <c r="F1932" s="11">
        <f t="shared" si="172"/>
        <v>3.0668610000000172</v>
      </c>
      <c r="G1932" s="11">
        <f t="shared" si="173"/>
        <v>803.38686099999995</v>
      </c>
      <c r="H1932" s="17"/>
      <c r="I1932" s="16"/>
      <c r="J1932" s="11"/>
      <c r="K1932" s="11"/>
      <c r="L1932" s="37"/>
    </row>
    <row r="1933" spans="1:12">
      <c r="A1933" s="27">
        <v>38090</v>
      </c>
      <c r="B1933" s="11">
        <v>99.29</v>
      </c>
      <c r="C1933" s="11">
        <f t="shared" si="169"/>
        <v>800.62</v>
      </c>
      <c r="D1933" s="16">
        <f t="shared" si="170"/>
        <v>1460.71</v>
      </c>
      <c r="E1933" s="16">
        <f t="shared" si="171"/>
        <v>1463.7774910000001</v>
      </c>
      <c r="F1933" s="11">
        <f t="shared" si="172"/>
        <v>3.0674910000000182</v>
      </c>
      <c r="G1933" s="11">
        <f t="shared" si="173"/>
        <v>803.68749100000002</v>
      </c>
      <c r="H1933" s="17"/>
      <c r="I1933" s="16"/>
      <c r="J1933" s="11"/>
      <c r="K1933" s="11"/>
      <c r="L1933" s="37"/>
    </row>
    <row r="1934" spans="1:12">
      <c r="A1934" s="27">
        <v>38091</v>
      </c>
      <c r="B1934" s="11">
        <v>98.86</v>
      </c>
      <c r="C1934" s="11">
        <f t="shared" si="169"/>
        <v>801.05</v>
      </c>
      <c r="D1934" s="16">
        <f t="shared" si="170"/>
        <v>1461.14</v>
      </c>
      <c r="E1934" s="16">
        <f t="shared" si="171"/>
        <v>1464.208394</v>
      </c>
      <c r="F1934" s="11">
        <f t="shared" si="172"/>
        <v>3.0683939999998984</v>
      </c>
      <c r="G1934" s="11">
        <f t="shared" si="173"/>
        <v>804.11839399999985</v>
      </c>
      <c r="H1934" s="17"/>
      <c r="I1934" s="16"/>
      <c r="J1934" s="11"/>
      <c r="K1934" s="11"/>
      <c r="L1934" s="37"/>
    </row>
    <row r="1935" spans="1:12">
      <c r="A1935" s="27">
        <v>38092</v>
      </c>
      <c r="B1935" s="11">
        <v>98.4</v>
      </c>
      <c r="C1935" s="11">
        <f t="shared" si="169"/>
        <v>801.51</v>
      </c>
      <c r="D1935" s="16">
        <f t="shared" si="170"/>
        <v>1461.6</v>
      </c>
      <c r="E1935" s="16">
        <f t="shared" si="171"/>
        <v>1464.6693599999999</v>
      </c>
      <c r="F1935" s="11">
        <f t="shared" si="172"/>
        <v>3.0693599999999606</v>
      </c>
      <c r="G1935" s="11">
        <f t="shared" si="173"/>
        <v>804.57935999999995</v>
      </c>
      <c r="H1935" s="17"/>
      <c r="I1935" s="16"/>
      <c r="J1935" s="11"/>
      <c r="K1935" s="11"/>
      <c r="L1935" s="37"/>
    </row>
    <row r="1936" spans="1:12">
      <c r="A1936" s="27">
        <v>38093</v>
      </c>
      <c r="B1936" s="11">
        <v>98.12</v>
      </c>
      <c r="C1936" s="11">
        <f t="shared" si="169"/>
        <v>801.79</v>
      </c>
      <c r="D1936" s="16">
        <f t="shared" si="170"/>
        <v>1461.88</v>
      </c>
      <c r="E1936" s="16">
        <f t="shared" si="171"/>
        <v>1464.9499480000002</v>
      </c>
      <c r="F1936" s="11">
        <f t="shared" si="172"/>
        <v>3.0699480000000676</v>
      </c>
      <c r="G1936" s="11">
        <f t="shared" si="173"/>
        <v>804.85994800000003</v>
      </c>
      <c r="H1936" s="17"/>
      <c r="I1936" s="16"/>
      <c r="J1936" s="11"/>
      <c r="K1936" s="11"/>
      <c r="L1936" s="37"/>
    </row>
    <row r="1937" spans="1:12">
      <c r="A1937" s="27">
        <v>38094</v>
      </c>
      <c r="B1937" s="11">
        <v>97.92</v>
      </c>
      <c r="C1937" s="11">
        <f t="shared" si="169"/>
        <v>801.99</v>
      </c>
      <c r="D1937" s="16">
        <f t="shared" si="170"/>
        <v>1462.08</v>
      </c>
      <c r="E1937" s="16">
        <f t="shared" si="171"/>
        <v>1465.1503679999998</v>
      </c>
      <c r="F1937" s="11">
        <f t="shared" si="172"/>
        <v>3.0703679999999167</v>
      </c>
      <c r="G1937" s="11">
        <f t="shared" si="173"/>
        <v>805.06036799999993</v>
      </c>
      <c r="H1937" s="17"/>
      <c r="I1937" s="16"/>
      <c r="J1937" s="11"/>
      <c r="K1937" s="11"/>
      <c r="L1937" s="37"/>
    </row>
    <row r="1938" spans="1:12">
      <c r="A1938" s="27">
        <v>38095</v>
      </c>
      <c r="B1938" s="11">
        <v>97.67</v>
      </c>
      <c r="C1938" s="11">
        <f t="shared" si="169"/>
        <v>802.24</v>
      </c>
      <c r="D1938" s="16">
        <f t="shared" si="170"/>
        <v>1462.33</v>
      </c>
      <c r="E1938" s="16">
        <f t="shared" si="171"/>
        <v>1465.400893</v>
      </c>
      <c r="F1938" s="11">
        <f t="shared" si="172"/>
        <v>3.0708930000000692</v>
      </c>
      <c r="G1938" s="11">
        <f t="shared" si="173"/>
        <v>805.31089300000008</v>
      </c>
      <c r="H1938" s="17"/>
      <c r="I1938" s="16"/>
      <c r="J1938" s="11"/>
      <c r="K1938" s="11"/>
      <c r="L1938" s="37"/>
    </row>
    <row r="1939" spans="1:12">
      <c r="A1939" s="27">
        <v>38096</v>
      </c>
      <c r="B1939" s="11">
        <v>97.42</v>
      </c>
      <c r="C1939" s="11">
        <f t="shared" si="169"/>
        <v>802.49</v>
      </c>
      <c r="D1939" s="16">
        <f t="shared" si="170"/>
        <v>1462.58</v>
      </c>
      <c r="E1939" s="16">
        <f t="shared" si="171"/>
        <v>1465.6514179999999</v>
      </c>
      <c r="F1939" s="11">
        <f t="shared" si="172"/>
        <v>3.0714179999999942</v>
      </c>
      <c r="G1939" s="11">
        <f t="shared" si="173"/>
        <v>805.561418</v>
      </c>
      <c r="H1939" s="17"/>
      <c r="I1939" s="16"/>
      <c r="J1939" s="11"/>
      <c r="K1939" s="11"/>
      <c r="L1939" s="37"/>
    </row>
    <row r="1940" spans="1:12">
      <c r="A1940" s="27">
        <v>38097</v>
      </c>
      <c r="B1940" s="11">
        <v>97.11</v>
      </c>
      <c r="C1940" s="11">
        <f t="shared" si="169"/>
        <v>802.8</v>
      </c>
      <c r="D1940" s="16">
        <f t="shared" si="170"/>
        <v>1462.89</v>
      </c>
      <c r="E1940" s="16">
        <f t="shared" si="171"/>
        <v>1465.9620690000002</v>
      </c>
      <c r="F1940" s="11">
        <f t="shared" si="172"/>
        <v>3.0720690000000559</v>
      </c>
      <c r="G1940" s="11">
        <f t="shared" si="173"/>
        <v>805.87206900000001</v>
      </c>
      <c r="H1940" s="17"/>
      <c r="I1940" s="16"/>
      <c r="J1940" s="11"/>
      <c r="K1940" s="11"/>
      <c r="L1940" s="37"/>
    </row>
    <row r="1941" spans="1:12">
      <c r="A1941" s="27">
        <v>38098</v>
      </c>
      <c r="B1941" s="11">
        <v>96.82</v>
      </c>
      <c r="C1941" s="11">
        <f t="shared" si="169"/>
        <v>803.08999999999992</v>
      </c>
      <c r="D1941" s="16">
        <f t="shared" si="170"/>
        <v>1463.18</v>
      </c>
      <c r="E1941" s="16">
        <f t="shared" si="171"/>
        <v>1466.2526780000001</v>
      </c>
      <c r="F1941" s="11">
        <f t="shared" si="172"/>
        <v>3.0726779999999962</v>
      </c>
      <c r="G1941" s="11">
        <f t="shared" si="173"/>
        <v>806.16267799999991</v>
      </c>
      <c r="H1941" s="17"/>
      <c r="I1941" s="16"/>
      <c r="J1941" s="11"/>
      <c r="K1941" s="11"/>
      <c r="L1941" s="37"/>
    </row>
    <row r="1942" spans="1:12">
      <c r="A1942" s="27">
        <v>38099</v>
      </c>
      <c r="B1942" s="11">
        <v>96.67</v>
      </c>
      <c r="C1942" s="11">
        <f t="shared" si="169"/>
        <v>803.24</v>
      </c>
      <c r="D1942" s="16">
        <f t="shared" si="170"/>
        <v>1463.33</v>
      </c>
      <c r="E1942" s="16">
        <f t="shared" si="171"/>
        <v>1466.4029929999999</v>
      </c>
      <c r="F1942" s="11">
        <f t="shared" si="172"/>
        <v>3.0729929999999968</v>
      </c>
      <c r="G1942" s="11">
        <f t="shared" si="173"/>
        <v>806.31299300000001</v>
      </c>
      <c r="H1942" s="17"/>
      <c r="I1942" s="16"/>
      <c r="J1942" s="11"/>
      <c r="K1942" s="11"/>
      <c r="L1942" s="37"/>
    </row>
    <row r="1943" spans="1:12">
      <c r="A1943" s="27">
        <v>38100</v>
      </c>
      <c r="B1943" s="11">
        <v>96.56</v>
      </c>
      <c r="C1943" s="11">
        <f t="shared" si="169"/>
        <v>803.34999999999991</v>
      </c>
      <c r="D1943" s="16">
        <f t="shared" si="170"/>
        <v>1463.44</v>
      </c>
      <c r="E1943" s="16">
        <f t="shared" si="171"/>
        <v>1466.513224</v>
      </c>
      <c r="F1943" s="11">
        <f t="shared" si="172"/>
        <v>3.073223999999982</v>
      </c>
      <c r="G1943" s="11">
        <f t="shared" si="173"/>
        <v>806.42322399999989</v>
      </c>
      <c r="H1943" s="17"/>
      <c r="I1943" s="16"/>
      <c r="J1943" s="11"/>
      <c r="K1943" s="11"/>
      <c r="L1943" s="37"/>
    </row>
    <row r="1944" spans="1:12">
      <c r="A1944" s="27">
        <v>38101</v>
      </c>
      <c r="B1944" s="11">
        <v>96.08</v>
      </c>
      <c r="C1944" s="11">
        <f t="shared" si="169"/>
        <v>803.82999999999993</v>
      </c>
      <c r="D1944" s="16">
        <f t="shared" si="170"/>
        <v>1463.92</v>
      </c>
      <c r="E1944" s="16">
        <f t="shared" si="171"/>
        <v>1466.994232</v>
      </c>
      <c r="F1944" s="11">
        <f t="shared" si="172"/>
        <v>3.0742319999999381</v>
      </c>
      <c r="G1944" s="11">
        <f t="shared" si="173"/>
        <v>806.90423199999987</v>
      </c>
      <c r="H1944" s="17"/>
      <c r="I1944" s="16"/>
      <c r="J1944" s="11"/>
      <c r="K1944" s="11"/>
      <c r="L1944" s="37"/>
    </row>
    <row r="1945" spans="1:12">
      <c r="A1945" s="27">
        <v>38102</v>
      </c>
      <c r="B1945" s="11">
        <v>95.29</v>
      </c>
      <c r="C1945" s="11">
        <f t="shared" si="169"/>
        <v>804.62</v>
      </c>
      <c r="D1945" s="16">
        <f t="shared" si="170"/>
        <v>1464.71</v>
      </c>
      <c r="E1945" s="16">
        <f t="shared" si="171"/>
        <v>1467.785891</v>
      </c>
      <c r="F1945" s="11">
        <f t="shared" si="172"/>
        <v>3.075890999999956</v>
      </c>
      <c r="G1945" s="11">
        <f t="shared" si="173"/>
        <v>807.69589099999996</v>
      </c>
      <c r="H1945" s="17"/>
      <c r="I1945" s="16"/>
      <c r="J1945" s="11"/>
      <c r="K1945" s="11"/>
      <c r="L1945" s="37"/>
    </row>
    <row r="1946" spans="1:12">
      <c r="A1946" s="27">
        <v>38103</v>
      </c>
      <c r="B1946" s="11">
        <v>94.74</v>
      </c>
      <c r="C1946" s="11">
        <f t="shared" si="169"/>
        <v>805.17</v>
      </c>
      <c r="D1946" s="16">
        <f t="shared" si="170"/>
        <v>1465.26</v>
      </c>
      <c r="E1946" s="16">
        <f t="shared" si="171"/>
        <v>1468.3370459999999</v>
      </c>
      <c r="F1946" s="11">
        <f t="shared" si="172"/>
        <v>3.077045999999882</v>
      </c>
      <c r="G1946" s="11">
        <f t="shared" si="173"/>
        <v>808.24704599999984</v>
      </c>
      <c r="H1946" s="17"/>
      <c r="I1946" s="16"/>
      <c r="J1946" s="11"/>
      <c r="K1946" s="11"/>
      <c r="L1946" s="37"/>
    </row>
    <row r="1947" spans="1:12">
      <c r="A1947" s="27">
        <v>38104</v>
      </c>
      <c r="B1947" s="11">
        <v>94.26</v>
      </c>
      <c r="C1947" s="11">
        <f t="shared" si="169"/>
        <v>805.65</v>
      </c>
      <c r="D1947" s="16">
        <f t="shared" si="170"/>
        <v>1465.74</v>
      </c>
      <c r="E1947" s="16">
        <f t="shared" si="171"/>
        <v>1468.8180540000001</v>
      </c>
      <c r="F1947" s="11">
        <f t="shared" si="172"/>
        <v>3.0780540000000656</v>
      </c>
      <c r="G1947" s="11">
        <f t="shared" si="173"/>
        <v>808.72805400000004</v>
      </c>
      <c r="H1947" s="17"/>
      <c r="I1947" s="16"/>
      <c r="J1947" s="11"/>
      <c r="K1947" s="11"/>
      <c r="L1947" s="37"/>
    </row>
    <row r="1948" spans="1:12">
      <c r="A1948" s="27">
        <v>38105</v>
      </c>
      <c r="B1948" s="11">
        <v>93.67</v>
      </c>
      <c r="C1948" s="11">
        <f t="shared" si="169"/>
        <v>806.24</v>
      </c>
      <c r="D1948" s="16">
        <f t="shared" si="170"/>
        <v>1466.33</v>
      </c>
      <c r="E1948" s="16">
        <f t="shared" si="171"/>
        <v>1469.4092929999999</v>
      </c>
      <c r="F1948" s="11">
        <f t="shared" si="172"/>
        <v>3.0792930000000069</v>
      </c>
      <c r="G1948" s="11">
        <f t="shared" si="173"/>
        <v>809.31929300000002</v>
      </c>
      <c r="H1948" s="17"/>
      <c r="I1948" s="16"/>
      <c r="J1948" s="11"/>
      <c r="K1948" s="11"/>
      <c r="L1948" s="37"/>
    </row>
    <row r="1949" spans="1:12">
      <c r="A1949" s="27">
        <v>38106</v>
      </c>
      <c r="B1949" s="11">
        <v>93.21</v>
      </c>
      <c r="C1949" s="11">
        <f t="shared" si="169"/>
        <v>806.69999999999993</v>
      </c>
      <c r="D1949" s="16">
        <f t="shared" si="170"/>
        <v>1466.79</v>
      </c>
      <c r="E1949" s="16">
        <f t="shared" si="171"/>
        <v>1469.870259</v>
      </c>
      <c r="F1949" s="11">
        <f t="shared" si="172"/>
        <v>3.0802590000000691</v>
      </c>
      <c r="G1949" s="11">
        <f t="shared" si="173"/>
        <v>809.780259</v>
      </c>
      <c r="H1949" s="17"/>
      <c r="I1949" s="16"/>
      <c r="J1949" s="11"/>
      <c r="K1949" s="11"/>
      <c r="L1949" s="37"/>
    </row>
    <row r="1950" spans="1:12">
      <c r="A1950" s="27">
        <v>38107</v>
      </c>
      <c r="B1950" s="17"/>
      <c r="C1950" s="15"/>
      <c r="D1950" s="16"/>
      <c r="E1950" s="16"/>
      <c r="F1950" s="15"/>
      <c r="G1950" s="15"/>
      <c r="H1950" s="17"/>
    </row>
    <row r="1951" spans="1:12">
      <c r="A1951" s="27">
        <v>38108</v>
      </c>
      <c r="B1951" s="17"/>
      <c r="C1951" s="15"/>
      <c r="D1951" s="16"/>
      <c r="E1951" s="16"/>
      <c r="F1951" s="15"/>
      <c r="G1951" s="15"/>
      <c r="H1951" s="17"/>
    </row>
    <row r="1952" spans="1:12">
      <c r="A1952" s="27">
        <v>38109</v>
      </c>
      <c r="B1952" s="17"/>
      <c r="C1952" s="15"/>
      <c r="D1952" s="16"/>
      <c r="E1952" s="16"/>
      <c r="F1952" s="15"/>
      <c r="G1952" s="15"/>
      <c r="H1952" s="17"/>
    </row>
    <row r="1953" spans="1:8">
      <c r="A1953" s="27">
        <v>38110</v>
      </c>
      <c r="B1953" s="17"/>
      <c r="C1953" s="15"/>
      <c r="D1953" s="16"/>
      <c r="E1953" s="16"/>
      <c r="F1953" s="15"/>
      <c r="G1953" s="15"/>
      <c r="H1953" s="17"/>
    </row>
    <row r="1954" spans="1:8">
      <c r="A1954" s="27">
        <v>38111</v>
      </c>
      <c r="B1954" s="17"/>
      <c r="C1954" s="15"/>
      <c r="D1954" s="16"/>
      <c r="E1954" s="16"/>
      <c r="F1954" s="15"/>
      <c r="G1954" s="15"/>
      <c r="H1954" s="17"/>
    </row>
    <row r="1955" spans="1:8">
      <c r="A1955" s="27">
        <v>38112</v>
      </c>
      <c r="B1955" s="17"/>
      <c r="C1955" s="15"/>
      <c r="D1955" s="16"/>
      <c r="E1955" s="16"/>
      <c r="F1955" s="15"/>
      <c r="G1955" s="15"/>
      <c r="H1955" s="17"/>
    </row>
    <row r="1956" spans="1:8">
      <c r="A1956" s="27">
        <v>38113</v>
      </c>
      <c r="B1956" s="17"/>
      <c r="C1956" s="15"/>
      <c r="D1956" s="16"/>
      <c r="E1956" s="16"/>
      <c r="F1956" s="15"/>
      <c r="G1956" s="15"/>
      <c r="H1956" s="17"/>
    </row>
    <row r="1957" spans="1:8">
      <c r="A1957" s="27">
        <v>38114</v>
      </c>
      <c r="B1957" s="17"/>
      <c r="C1957" s="15"/>
      <c r="D1957" s="16"/>
      <c r="E1957" s="16"/>
      <c r="F1957" s="15"/>
      <c r="G1957" s="15"/>
      <c r="H1957" s="17"/>
    </row>
    <row r="1958" spans="1:8">
      <c r="A1958" s="27">
        <v>38115</v>
      </c>
      <c r="B1958" s="17"/>
      <c r="C1958" s="15"/>
      <c r="D1958" s="16"/>
      <c r="E1958" s="16"/>
      <c r="F1958" s="15"/>
      <c r="G1958" s="15"/>
      <c r="H1958" s="17"/>
    </row>
    <row r="1959" spans="1:8">
      <c r="A1959" s="27">
        <v>38116</v>
      </c>
      <c r="B1959" s="17"/>
      <c r="C1959" s="15"/>
      <c r="D1959" s="16"/>
      <c r="E1959" s="16"/>
      <c r="F1959" s="15"/>
      <c r="G1959" s="15"/>
      <c r="H1959" s="17"/>
    </row>
    <row r="1960" spans="1:8">
      <c r="A1960" s="27">
        <v>38117</v>
      </c>
      <c r="B1960" s="17"/>
      <c r="C1960" s="15"/>
      <c r="D1960" s="16"/>
      <c r="E1960" s="16"/>
      <c r="F1960" s="15"/>
      <c r="G1960" s="15"/>
      <c r="H1960" s="17"/>
    </row>
    <row r="1961" spans="1:8">
      <c r="A1961" s="27">
        <v>38118</v>
      </c>
      <c r="B1961" s="17"/>
      <c r="C1961" s="15"/>
      <c r="D1961" s="16"/>
      <c r="E1961" s="16"/>
      <c r="F1961" s="15"/>
      <c r="G1961" s="15"/>
      <c r="H1961" s="17"/>
    </row>
    <row r="1962" spans="1:8">
      <c r="A1962" s="27">
        <v>38119</v>
      </c>
      <c r="B1962" s="17"/>
      <c r="C1962" s="15"/>
      <c r="D1962" s="16"/>
      <c r="E1962" s="16"/>
      <c r="F1962" s="15"/>
      <c r="G1962" s="15"/>
      <c r="H1962" s="17"/>
    </row>
    <row r="1963" spans="1:8">
      <c r="A1963" s="27">
        <v>38120</v>
      </c>
      <c r="B1963" s="17"/>
      <c r="C1963" s="15"/>
      <c r="D1963" s="16"/>
      <c r="E1963" s="16"/>
      <c r="F1963" s="15"/>
      <c r="G1963" s="15"/>
      <c r="H1963" s="17"/>
    </row>
    <row r="1964" spans="1:8">
      <c r="A1964" s="27">
        <v>38121</v>
      </c>
      <c r="B1964" s="17"/>
      <c r="C1964" s="15"/>
      <c r="D1964" s="16"/>
      <c r="E1964" s="16"/>
      <c r="F1964" s="15"/>
      <c r="G1964" s="15"/>
      <c r="H1964" s="17"/>
    </row>
    <row r="1965" spans="1:8">
      <c r="A1965" s="27">
        <v>38122</v>
      </c>
      <c r="B1965" s="17"/>
      <c r="C1965" s="15"/>
      <c r="D1965" s="16"/>
      <c r="E1965" s="16"/>
      <c r="F1965" s="15"/>
      <c r="G1965" s="15"/>
      <c r="H1965" s="17"/>
    </row>
    <row r="1966" spans="1:8">
      <c r="A1966" s="27">
        <v>38123</v>
      </c>
      <c r="B1966" s="17"/>
      <c r="C1966" s="15"/>
      <c r="D1966" s="16"/>
      <c r="E1966" s="16"/>
      <c r="F1966" s="15"/>
      <c r="G1966" s="15"/>
      <c r="H1966" s="17"/>
    </row>
    <row r="1967" spans="1:8">
      <c r="A1967" s="27">
        <v>38124</v>
      </c>
      <c r="B1967" s="17"/>
      <c r="C1967" s="15"/>
      <c r="D1967" s="16"/>
      <c r="E1967" s="16"/>
      <c r="F1967" s="15"/>
      <c r="G1967" s="15"/>
      <c r="H1967" s="17"/>
    </row>
    <row r="1968" spans="1:8">
      <c r="A1968" s="27">
        <v>38125</v>
      </c>
      <c r="B1968" s="17"/>
      <c r="C1968" s="15"/>
      <c r="D1968" s="16"/>
      <c r="E1968" s="16"/>
      <c r="F1968" s="15"/>
      <c r="G1968" s="15"/>
      <c r="H1968" s="17"/>
    </row>
    <row r="1969" spans="1:12">
      <c r="A1969" s="27">
        <v>38126</v>
      </c>
      <c r="B1969" s="17"/>
      <c r="C1969" s="15"/>
      <c r="D1969" s="16"/>
      <c r="E1969" s="16"/>
      <c r="F1969" s="15"/>
      <c r="G1969" s="15"/>
      <c r="H1969" s="17"/>
    </row>
    <row r="1970" spans="1:12">
      <c r="A1970" s="27">
        <v>38127</v>
      </c>
      <c r="B1970" s="17"/>
      <c r="C1970" s="15"/>
      <c r="D1970" s="16"/>
      <c r="E1970" s="16"/>
      <c r="F1970" s="15"/>
      <c r="G1970" s="15"/>
      <c r="H1970" s="17"/>
    </row>
    <row r="1971" spans="1:12">
      <c r="A1971" s="27">
        <v>38128</v>
      </c>
      <c r="B1971" s="17"/>
      <c r="C1971" s="15"/>
      <c r="D1971" s="16"/>
      <c r="E1971" s="16"/>
      <c r="F1971" s="15"/>
      <c r="G1971" s="15"/>
      <c r="H1971" s="17"/>
    </row>
    <row r="1972" spans="1:12">
      <c r="A1972" s="27">
        <v>38129</v>
      </c>
      <c r="B1972" s="17"/>
      <c r="C1972" s="15"/>
      <c r="D1972" s="16"/>
      <c r="E1972" s="16"/>
      <c r="F1972" s="15"/>
      <c r="G1972" s="15"/>
      <c r="H1972" s="17"/>
    </row>
    <row r="1973" spans="1:12">
      <c r="A1973" s="27">
        <v>38130</v>
      </c>
      <c r="B1973" s="17"/>
      <c r="C1973" s="15"/>
      <c r="D1973" s="16"/>
      <c r="E1973" s="16"/>
      <c r="F1973" s="15"/>
      <c r="G1973" s="15"/>
      <c r="H1973" s="17"/>
    </row>
    <row r="1974" spans="1:12">
      <c r="A1974" s="27">
        <v>38131</v>
      </c>
      <c r="B1974" s="17"/>
      <c r="C1974" s="15"/>
      <c r="D1974" s="16"/>
      <c r="E1974" s="16"/>
      <c r="F1974" s="15"/>
      <c r="G1974" s="15"/>
      <c r="H1974" s="17"/>
    </row>
    <row r="1975" spans="1:12">
      <c r="A1975" s="27">
        <v>38132</v>
      </c>
      <c r="B1975" s="17"/>
      <c r="C1975" s="15"/>
      <c r="D1975" s="16"/>
      <c r="E1975" s="16"/>
      <c r="F1975" s="15"/>
      <c r="G1975" s="15"/>
      <c r="H1975" s="17"/>
    </row>
    <row r="1976" spans="1:12">
      <c r="A1976" s="27">
        <v>38133</v>
      </c>
      <c r="B1976" s="11">
        <v>98.14</v>
      </c>
      <c r="C1976" s="11">
        <f t="shared" ref="C1976:C2015" si="174">899.91-B1976</f>
        <v>801.77</v>
      </c>
      <c r="D1976" s="16">
        <f t="shared" ref="D1976:D2015" si="175">1560-B1976</f>
        <v>1461.86</v>
      </c>
      <c r="E1976" s="16">
        <f t="shared" ref="E1976:E2015" si="176">D1976*1.0021</f>
        <v>1464.9299059999998</v>
      </c>
      <c r="F1976" s="11">
        <f t="shared" ref="F1976:F2015" si="177">G1976-C1976</f>
        <v>3.0699059999999463</v>
      </c>
      <c r="G1976" s="11">
        <f t="shared" ref="G1976:G2015" si="178">C1976+(E1976-D1976)</f>
        <v>804.83990599999993</v>
      </c>
      <c r="H1976" s="17"/>
      <c r="I1976" s="16"/>
      <c r="J1976" s="11"/>
      <c r="K1976" s="11"/>
      <c r="L1976" s="37"/>
    </row>
    <row r="1977" spans="1:12">
      <c r="A1977" s="27">
        <v>38134</v>
      </c>
      <c r="B1977" s="11">
        <v>99.23</v>
      </c>
      <c r="C1977" s="11">
        <f t="shared" si="174"/>
        <v>800.68</v>
      </c>
      <c r="D1977" s="16">
        <f t="shared" si="175"/>
        <v>1460.77</v>
      </c>
      <c r="E1977" s="16">
        <f t="shared" si="176"/>
        <v>1463.8376169999999</v>
      </c>
      <c r="F1977" s="11">
        <f t="shared" si="177"/>
        <v>3.0676169999999274</v>
      </c>
      <c r="G1977" s="11">
        <f t="shared" si="178"/>
        <v>803.74761699999988</v>
      </c>
      <c r="H1977" s="17"/>
      <c r="I1977" s="16"/>
      <c r="J1977" s="11"/>
      <c r="K1977" s="11"/>
      <c r="L1977" s="37"/>
    </row>
    <row r="1978" spans="1:12">
      <c r="A1978" s="27">
        <v>38135</v>
      </c>
      <c r="B1978" s="11">
        <v>100.44</v>
      </c>
      <c r="C1978" s="11">
        <f t="shared" si="174"/>
        <v>799.47</v>
      </c>
      <c r="D1978" s="16">
        <f t="shared" si="175"/>
        <v>1459.56</v>
      </c>
      <c r="E1978" s="16">
        <f t="shared" si="176"/>
        <v>1462.625076</v>
      </c>
      <c r="F1978" s="11">
        <f t="shared" si="177"/>
        <v>3.0650760000000901</v>
      </c>
      <c r="G1978" s="11">
        <f t="shared" si="178"/>
        <v>802.53507600000012</v>
      </c>
      <c r="H1978" s="17"/>
      <c r="I1978" s="16"/>
      <c r="J1978" s="11"/>
      <c r="K1978" s="11"/>
      <c r="L1978" s="37"/>
    </row>
    <row r="1979" spans="1:12">
      <c r="A1979" s="27">
        <v>38136</v>
      </c>
      <c r="B1979" s="11">
        <v>101.15</v>
      </c>
      <c r="C1979" s="11">
        <f t="shared" si="174"/>
        <v>798.76</v>
      </c>
      <c r="D1979" s="16">
        <f t="shared" si="175"/>
        <v>1458.85</v>
      </c>
      <c r="E1979" s="16">
        <f t="shared" si="176"/>
        <v>1461.9135849999998</v>
      </c>
      <c r="F1979" s="11">
        <f t="shared" si="177"/>
        <v>3.0635849999998754</v>
      </c>
      <c r="G1979" s="11">
        <f t="shared" si="178"/>
        <v>801.82358499999987</v>
      </c>
      <c r="H1979" s="17"/>
      <c r="I1979" s="16"/>
      <c r="J1979" s="11"/>
      <c r="K1979" s="11"/>
      <c r="L1979" s="37"/>
    </row>
    <row r="1980" spans="1:12">
      <c r="A1980" s="27">
        <v>38137</v>
      </c>
      <c r="B1980" s="11">
        <v>101.48</v>
      </c>
      <c r="C1980" s="11">
        <f t="shared" si="174"/>
        <v>798.43</v>
      </c>
      <c r="D1980" s="16">
        <f t="shared" si="175"/>
        <v>1458.52</v>
      </c>
      <c r="E1980" s="16">
        <f t="shared" si="176"/>
        <v>1461.5828919999999</v>
      </c>
      <c r="F1980" s="11">
        <f t="shared" si="177"/>
        <v>3.0628919999999198</v>
      </c>
      <c r="G1980" s="11">
        <f t="shared" si="178"/>
        <v>801.49289199999987</v>
      </c>
      <c r="H1980" s="17"/>
      <c r="I1980" s="16"/>
      <c r="J1980" s="11"/>
      <c r="K1980" s="11"/>
      <c r="L1980" s="37"/>
    </row>
    <row r="1981" spans="1:12">
      <c r="A1981" s="27">
        <v>38138</v>
      </c>
      <c r="B1981" s="11">
        <v>101.73</v>
      </c>
      <c r="C1981" s="11">
        <f t="shared" si="174"/>
        <v>798.18</v>
      </c>
      <c r="D1981" s="16">
        <f t="shared" si="175"/>
        <v>1458.27</v>
      </c>
      <c r="E1981" s="16">
        <f t="shared" si="176"/>
        <v>1461.332367</v>
      </c>
      <c r="F1981" s="11">
        <f t="shared" si="177"/>
        <v>3.0623669999999947</v>
      </c>
      <c r="G1981" s="11">
        <f t="shared" si="178"/>
        <v>801.24236699999994</v>
      </c>
      <c r="H1981" s="17"/>
      <c r="I1981" s="16"/>
      <c r="J1981" s="11"/>
      <c r="K1981" s="11"/>
      <c r="L1981" s="37"/>
    </row>
    <row r="1982" spans="1:12">
      <c r="A1982" s="27">
        <v>38139</v>
      </c>
      <c r="B1982" s="11">
        <v>103.21</v>
      </c>
      <c r="C1982" s="11">
        <f t="shared" si="174"/>
        <v>796.69999999999993</v>
      </c>
      <c r="D1982" s="16">
        <f t="shared" si="175"/>
        <v>1456.79</v>
      </c>
      <c r="E1982" s="16">
        <f t="shared" si="176"/>
        <v>1459.8492589999998</v>
      </c>
      <c r="F1982" s="11">
        <f t="shared" si="177"/>
        <v>3.0592589999998836</v>
      </c>
      <c r="G1982" s="11">
        <f t="shared" si="178"/>
        <v>799.75925899999982</v>
      </c>
      <c r="H1982" s="17"/>
      <c r="I1982" s="16"/>
      <c r="J1982" s="11"/>
      <c r="K1982" s="11"/>
      <c r="L1982" s="37"/>
    </row>
    <row r="1983" spans="1:12">
      <c r="A1983" s="27">
        <v>38140</v>
      </c>
      <c r="B1983" s="11">
        <v>104.83</v>
      </c>
      <c r="C1983" s="11">
        <f t="shared" si="174"/>
        <v>795.07999999999993</v>
      </c>
      <c r="D1983" s="16">
        <f t="shared" si="175"/>
        <v>1455.17</v>
      </c>
      <c r="E1983" s="16">
        <f t="shared" si="176"/>
        <v>1458.2258570000001</v>
      </c>
      <c r="F1983" s="11">
        <f t="shared" si="177"/>
        <v>3.05585700000006</v>
      </c>
      <c r="G1983" s="11">
        <f t="shared" si="178"/>
        <v>798.13585699999999</v>
      </c>
      <c r="H1983" s="17"/>
      <c r="I1983" s="16"/>
      <c r="J1983" s="11"/>
      <c r="K1983" s="11"/>
      <c r="L1983" s="37"/>
    </row>
    <row r="1984" spans="1:12">
      <c r="A1984" s="27">
        <v>38141</v>
      </c>
      <c r="B1984" s="11">
        <v>106.76</v>
      </c>
      <c r="C1984" s="11">
        <f t="shared" si="174"/>
        <v>793.15</v>
      </c>
      <c r="D1984" s="16">
        <f t="shared" si="175"/>
        <v>1453.24</v>
      </c>
      <c r="E1984" s="16">
        <f t="shared" si="176"/>
        <v>1456.291804</v>
      </c>
      <c r="F1984" s="11">
        <f t="shared" si="177"/>
        <v>3.0518039999999473</v>
      </c>
      <c r="G1984" s="11">
        <f t="shared" si="178"/>
        <v>796.20180399999992</v>
      </c>
      <c r="H1984" s="17"/>
      <c r="I1984" s="16"/>
      <c r="J1984" s="11"/>
      <c r="K1984" s="11"/>
      <c r="L1984" s="37"/>
    </row>
    <row r="1985" spans="1:12">
      <c r="A1985" s="27">
        <v>38142</v>
      </c>
      <c r="B1985" s="11">
        <v>107.85</v>
      </c>
      <c r="C1985" s="11">
        <f t="shared" si="174"/>
        <v>792.06</v>
      </c>
      <c r="D1985" s="16">
        <f t="shared" si="175"/>
        <v>1452.15</v>
      </c>
      <c r="E1985" s="16">
        <f t="shared" si="176"/>
        <v>1455.199515</v>
      </c>
      <c r="F1985" s="11">
        <f t="shared" si="177"/>
        <v>3.0495149999999285</v>
      </c>
      <c r="G1985" s="11">
        <f t="shared" si="178"/>
        <v>795.10951499999987</v>
      </c>
      <c r="H1985" s="17"/>
      <c r="I1985" s="16"/>
      <c r="J1985" s="11"/>
      <c r="K1985" s="11"/>
      <c r="L1985" s="37"/>
    </row>
    <row r="1986" spans="1:12">
      <c r="A1986" s="27">
        <v>38143</v>
      </c>
      <c r="B1986" s="11">
        <v>108.42</v>
      </c>
      <c r="C1986" s="11">
        <f t="shared" si="174"/>
        <v>791.49</v>
      </c>
      <c r="D1986" s="16">
        <f t="shared" si="175"/>
        <v>1451.58</v>
      </c>
      <c r="E1986" s="16">
        <f t="shared" si="176"/>
        <v>1454.6283179999998</v>
      </c>
      <c r="F1986" s="11">
        <f t="shared" si="177"/>
        <v>3.0483179999998811</v>
      </c>
      <c r="G1986" s="11">
        <f t="shared" si="178"/>
        <v>794.53831799999989</v>
      </c>
      <c r="H1986" s="17"/>
      <c r="I1986" s="16"/>
      <c r="J1986" s="11"/>
      <c r="K1986" s="11"/>
      <c r="L1986" s="37"/>
    </row>
    <row r="1987" spans="1:12">
      <c r="A1987" s="27">
        <v>38144</v>
      </c>
      <c r="B1987" s="11">
        <v>108.32</v>
      </c>
      <c r="C1987" s="11">
        <f t="shared" si="174"/>
        <v>791.58999999999992</v>
      </c>
      <c r="D1987" s="16">
        <f t="shared" si="175"/>
        <v>1451.68</v>
      </c>
      <c r="E1987" s="16">
        <f t="shared" si="176"/>
        <v>1454.7285280000001</v>
      </c>
      <c r="F1987" s="11">
        <f t="shared" si="177"/>
        <v>3.048528000000033</v>
      </c>
      <c r="G1987" s="11">
        <f t="shared" si="178"/>
        <v>794.63852799999995</v>
      </c>
      <c r="H1987" s="17"/>
      <c r="I1987" s="16"/>
      <c r="J1987" s="11"/>
      <c r="K1987" s="11"/>
      <c r="L1987" s="37"/>
    </row>
    <row r="1988" spans="1:12">
      <c r="A1988" s="27">
        <v>38145</v>
      </c>
      <c r="B1988" s="11">
        <v>108.66</v>
      </c>
      <c r="C1988" s="11">
        <f t="shared" si="174"/>
        <v>791.25</v>
      </c>
      <c r="D1988" s="16">
        <f t="shared" si="175"/>
        <v>1451.34</v>
      </c>
      <c r="E1988" s="16">
        <f t="shared" si="176"/>
        <v>1454.3878139999999</v>
      </c>
      <c r="F1988" s="11">
        <f t="shared" si="177"/>
        <v>3.0478140000000167</v>
      </c>
      <c r="G1988" s="11">
        <f t="shared" si="178"/>
        <v>794.29781400000002</v>
      </c>
      <c r="H1988" s="17"/>
      <c r="I1988" s="16"/>
      <c r="J1988" s="11"/>
      <c r="K1988" s="11"/>
      <c r="L1988" s="37"/>
    </row>
    <row r="1989" spans="1:12">
      <c r="A1989" s="27">
        <v>38146</v>
      </c>
      <c r="B1989" s="11">
        <v>107.57</v>
      </c>
      <c r="C1989" s="11">
        <f t="shared" si="174"/>
        <v>792.33999999999992</v>
      </c>
      <c r="D1989" s="16">
        <f t="shared" si="175"/>
        <v>1452.43</v>
      </c>
      <c r="E1989" s="16">
        <f t="shared" si="176"/>
        <v>1455.4801030000001</v>
      </c>
      <c r="F1989" s="11">
        <f t="shared" si="177"/>
        <v>3.0501030000000355</v>
      </c>
      <c r="G1989" s="11">
        <f t="shared" si="178"/>
        <v>795.39010299999995</v>
      </c>
      <c r="H1989" s="17"/>
      <c r="I1989" s="16"/>
      <c r="J1989" s="11"/>
      <c r="K1989" s="11"/>
      <c r="L1989" s="37"/>
    </row>
    <row r="1990" spans="1:12">
      <c r="A1990" s="27">
        <v>38147</v>
      </c>
      <c r="B1990" s="11">
        <v>105.59</v>
      </c>
      <c r="C1990" s="11">
        <f t="shared" si="174"/>
        <v>794.31999999999994</v>
      </c>
      <c r="D1990" s="16">
        <f t="shared" si="175"/>
        <v>1454.41</v>
      </c>
      <c r="E1990" s="16">
        <f t="shared" si="176"/>
        <v>1457.4642610000001</v>
      </c>
      <c r="F1990" s="11">
        <f t="shared" si="177"/>
        <v>3.0542609999999968</v>
      </c>
      <c r="G1990" s="11">
        <f t="shared" si="178"/>
        <v>797.37426099999993</v>
      </c>
      <c r="H1990" s="17"/>
      <c r="I1990" s="16"/>
      <c r="J1990" s="11"/>
      <c r="K1990" s="11"/>
      <c r="L1990" s="37"/>
    </row>
    <row r="1991" spans="1:12">
      <c r="A1991" s="27">
        <v>38148</v>
      </c>
      <c r="B1991" s="11">
        <v>103.62</v>
      </c>
      <c r="C1991" s="11">
        <f t="shared" si="174"/>
        <v>796.29</v>
      </c>
      <c r="D1991" s="16">
        <f t="shared" si="175"/>
        <v>1456.38</v>
      </c>
      <c r="E1991" s="16">
        <f t="shared" si="176"/>
        <v>1459.438398</v>
      </c>
      <c r="F1991" s="11">
        <f t="shared" si="177"/>
        <v>3.0583979999998974</v>
      </c>
      <c r="G1991" s="11">
        <f t="shared" si="178"/>
        <v>799.34839799999986</v>
      </c>
      <c r="H1991" s="17"/>
      <c r="I1991" s="16"/>
      <c r="J1991" s="11"/>
      <c r="K1991" s="11"/>
      <c r="L1991" s="37"/>
    </row>
    <row r="1992" spans="1:12">
      <c r="A1992" s="27">
        <v>38149</v>
      </c>
      <c r="B1992" s="11">
        <v>101.91</v>
      </c>
      <c r="C1992" s="11">
        <f t="shared" si="174"/>
        <v>798</v>
      </c>
      <c r="D1992" s="16">
        <f t="shared" si="175"/>
        <v>1458.09</v>
      </c>
      <c r="E1992" s="16">
        <f t="shared" si="176"/>
        <v>1461.151989</v>
      </c>
      <c r="F1992" s="11">
        <f t="shared" si="177"/>
        <v>3.0619890000000396</v>
      </c>
      <c r="G1992" s="11">
        <f t="shared" si="178"/>
        <v>801.06198900000004</v>
      </c>
      <c r="H1992" s="17"/>
      <c r="I1992" s="16"/>
      <c r="J1992" s="11"/>
      <c r="K1992" s="11"/>
      <c r="L1992" s="37"/>
    </row>
    <row r="1993" spans="1:12">
      <c r="A1993" s="27">
        <v>38150</v>
      </c>
      <c r="B1993" s="11">
        <v>100.5</v>
      </c>
      <c r="C1993" s="11">
        <f t="shared" si="174"/>
        <v>799.41</v>
      </c>
      <c r="D1993" s="16">
        <f t="shared" si="175"/>
        <v>1459.5</v>
      </c>
      <c r="E1993" s="16">
        <f t="shared" si="176"/>
        <v>1462.56495</v>
      </c>
      <c r="F1993" s="11">
        <f t="shared" si="177"/>
        <v>3.0649499999999534</v>
      </c>
      <c r="G1993" s="11">
        <f t="shared" si="178"/>
        <v>802.47494999999992</v>
      </c>
      <c r="H1993" s="17"/>
      <c r="I1993" s="16"/>
      <c r="J1993" s="11"/>
      <c r="K1993" s="11"/>
      <c r="L1993" s="37"/>
    </row>
    <row r="1994" spans="1:12">
      <c r="A1994" s="27">
        <v>38151</v>
      </c>
      <c r="B1994" s="11">
        <v>99.25</v>
      </c>
      <c r="C1994" s="11">
        <f t="shared" si="174"/>
        <v>800.66</v>
      </c>
      <c r="D1994" s="16">
        <f t="shared" si="175"/>
        <v>1460.75</v>
      </c>
      <c r="E1994" s="16">
        <f t="shared" si="176"/>
        <v>1463.817575</v>
      </c>
      <c r="F1994" s="11">
        <f t="shared" si="177"/>
        <v>3.0675750000000335</v>
      </c>
      <c r="G1994" s="11">
        <f t="shared" si="178"/>
        <v>803.727575</v>
      </c>
      <c r="H1994" s="17"/>
      <c r="I1994" s="16"/>
      <c r="J1994" s="11"/>
      <c r="K1994" s="11"/>
      <c r="L1994" s="37"/>
    </row>
    <row r="1995" spans="1:12">
      <c r="A1995" s="27">
        <v>38152</v>
      </c>
      <c r="B1995" s="11">
        <v>98.07</v>
      </c>
      <c r="C1995" s="11">
        <f t="shared" si="174"/>
        <v>801.83999999999992</v>
      </c>
      <c r="D1995" s="16">
        <f t="shared" si="175"/>
        <v>1461.93</v>
      </c>
      <c r="E1995" s="16">
        <f t="shared" si="176"/>
        <v>1465.000053</v>
      </c>
      <c r="F1995" s="11">
        <f t="shared" si="177"/>
        <v>3.0700529999999162</v>
      </c>
      <c r="G1995" s="11">
        <f t="shared" si="178"/>
        <v>804.91005299999983</v>
      </c>
      <c r="H1995" s="17"/>
      <c r="I1995" s="16"/>
      <c r="J1995" s="11"/>
      <c r="K1995" s="11"/>
      <c r="L1995" s="37"/>
    </row>
    <row r="1996" spans="1:12">
      <c r="A1996" s="27">
        <v>38153</v>
      </c>
      <c r="B1996" s="11">
        <v>96.98</v>
      </c>
      <c r="C1996" s="11">
        <f t="shared" si="174"/>
        <v>802.93</v>
      </c>
      <c r="D1996" s="16">
        <f t="shared" si="175"/>
        <v>1463.02</v>
      </c>
      <c r="E1996" s="16">
        <f t="shared" si="176"/>
        <v>1466.0923419999999</v>
      </c>
      <c r="F1996" s="11">
        <f t="shared" si="177"/>
        <v>3.0723419999999351</v>
      </c>
      <c r="G1996" s="11">
        <f t="shared" si="178"/>
        <v>806.00234199999989</v>
      </c>
      <c r="H1996" s="17"/>
      <c r="I1996" s="16"/>
      <c r="J1996" s="11"/>
      <c r="K1996" s="11"/>
      <c r="L1996" s="37"/>
    </row>
    <row r="1997" spans="1:12">
      <c r="A1997" s="27">
        <v>38154</v>
      </c>
      <c r="B1997" s="11">
        <v>96.19</v>
      </c>
      <c r="C1997" s="11">
        <f t="shared" si="174"/>
        <v>803.72</v>
      </c>
      <c r="D1997" s="16">
        <f t="shared" si="175"/>
        <v>1463.81</v>
      </c>
      <c r="E1997" s="16">
        <f t="shared" si="176"/>
        <v>1466.8840009999999</v>
      </c>
      <c r="F1997" s="11">
        <f t="shared" si="177"/>
        <v>3.0740009999999529</v>
      </c>
      <c r="G1997" s="11">
        <f t="shared" si="178"/>
        <v>806.79400099999998</v>
      </c>
      <c r="H1997" s="17"/>
      <c r="I1997" s="16"/>
      <c r="J1997" s="11"/>
      <c r="K1997" s="11"/>
      <c r="L1997" s="37"/>
    </row>
    <row r="1998" spans="1:12">
      <c r="A1998" s="27">
        <v>38155</v>
      </c>
      <c r="B1998" s="11">
        <v>95.69</v>
      </c>
      <c r="C1998" s="11">
        <f t="shared" si="174"/>
        <v>804.22</v>
      </c>
      <c r="D1998" s="16">
        <f t="shared" si="175"/>
        <v>1464.31</v>
      </c>
      <c r="E1998" s="16">
        <f t="shared" si="176"/>
        <v>1467.385051</v>
      </c>
      <c r="F1998" s="11">
        <f t="shared" si="177"/>
        <v>3.0750510000000304</v>
      </c>
      <c r="G1998" s="11">
        <f t="shared" si="178"/>
        <v>807.29505100000006</v>
      </c>
      <c r="H1998" s="17"/>
      <c r="I1998" s="16"/>
      <c r="J1998" s="11"/>
      <c r="K1998" s="11"/>
      <c r="L1998" s="37"/>
    </row>
    <row r="1999" spans="1:12">
      <c r="A1999" s="27">
        <v>38156</v>
      </c>
      <c r="B1999" s="11">
        <v>95.65</v>
      </c>
      <c r="C1999" s="11">
        <f t="shared" si="174"/>
        <v>804.26</v>
      </c>
      <c r="D1999" s="16">
        <f t="shared" si="175"/>
        <v>1464.35</v>
      </c>
      <c r="E1999" s="16">
        <f t="shared" si="176"/>
        <v>1467.425135</v>
      </c>
      <c r="F1999" s="11">
        <f t="shared" si="177"/>
        <v>3.0751350000000457</v>
      </c>
      <c r="G1999" s="11">
        <f t="shared" si="178"/>
        <v>807.33513500000004</v>
      </c>
      <c r="H1999" s="17"/>
      <c r="I1999" s="16"/>
      <c r="J1999" s="11"/>
      <c r="K1999" s="11"/>
      <c r="L1999" s="37"/>
    </row>
    <row r="2000" spans="1:12">
      <c r="A2000" s="27">
        <v>38157</v>
      </c>
      <c r="B2000" s="11">
        <v>95.7</v>
      </c>
      <c r="C2000" s="11">
        <f t="shared" si="174"/>
        <v>804.20999999999992</v>
      </c>
      <c r="D2000" s="16">
        <f t="shared" si="175"/>
        <v>1464.3</v>
      </c>
      <c r="E2000" s="16">
        <f t="shared" si="176"/>
        <v>1467.3750299999999</v>
      </c>
      <c r="F2000" s="11">
        <f t="shared" si="177"/>
        <v>3.0750299999999697</v>
      </c>
      <c r="G2000" s="11">
        <f t="shared" si="178"/>
        <v>807.28502999999989</v>
      </c>
      <c r="H2000" s="17"/>
      <c r="I2000" s="16"/>
      <c r="J2000" s="11"/>
      <c r="K2000" s="11"/>
      <c r="L2000" s="37"/>
    </row>
    <row r="2001" spans="1:12">
      <c r="A2001" s="27">
        <v>38158</v>
      </c>
      <c r="B2001" s="11">
        <v>95.47</v>
      </c>
      <c r="C2001" s="11">
        <f t="shared" si="174"/>
        <v>804.43999999999994</v>
      </c>
      <c r="D2001" s="16">
        <f t="shared" si="175"/>
        <v>1464.53</v>
      </c>
      <c r="E2001" s="16">
        <f t="shared" si="176"/>
        <v>1467.605513</v>
      </c>
      <c r="F2001" s="11">
        <f t="shared" si="177"/>
        <v>3.0755130000000008</v>
      </c>
      <c r="G2001" s="11">
        <f t="shared" si="178"/>
        <v>807.51551299999994</v>
      </c>
      <c r="H2001" s="17"/>
      <c r="I2001" s="16"/>
      <c r="J2001" s="11"/>
      <c r="K2001" s="11"/>
      <c r="L2001" s="37"/>
    </row>
    <row r="2002" spans="1:12">
      <c r="A2002" s="27">
        <v>38159</v>
      </c>
      <c r="B2002" s="11">
        <v>95.44</v>
      </c>
      <c r="C2002" s="11">
        <f t="shared" si="174"/>
        <v>804.47</v>
      </c>
      <c r="D2002" s="16">
        <f t="shared" si="175"/>
        <v>1464.56</v>
      </c>
      <c r="E2002" s="16">
        <f t="shared" si="176"/>
        <v>1467.6355759999999</v>
      </c>
      <c r="F2002" s="11">
        <f t="shared" si="177"/>
        <v>3.0755759999999555</v>
      </c>
      <c r="G2002" s="11">
        <f t="shared" si="178"/>
        <v>807.54557599999998</v>
      </c>
      <c r="H2002" s="17"/>
      <c r="I2002" s="16"/>
      <c r="J2002" s="11"/>
      <c r="K2002" s="11"/>
      <c r="L2002" s="37"/>
    </row>
    <row r="2003" spans="1:12">
      <c r="A2003" s="27">
        <v>38160</v>
      </c>
      <c r="B2003" s="11">
        <v>95.69</v>
      </c>
      <c r="C2003" s="11">
        <f t="shared" si="174"/>
        <v>804.22</v>
      </c>
      <c r="D2003" s="16">
        <f t="shared" si="175"/>
        <v>1464.31</v>
      </c>
      <c r="E2003" s="16">
        <f t="shared" si="176"/>
        <v>1467.385051</v>
      </c>
      <c r="F2003" s="11">
        <f t="shared" si="177"/>
        <v>3.0750510000000304</v>
      </c>
      <c r="G2003" s="11">
        <f t="shared" si="178"/>
        <v>807.29505100000006</v>
      </c>
      <c r="H2003" s="17"/>
      <c r="I2003" s="16"/>
      <c r="J2003" s="11"/>
      <c r="K2003" s="11"/>
      <c r="L2003" s="37"/>
    </row>
    <row r="2004" spans="1:12">
      <c r="A2004" s="27">
        <v>38161</v>
      </c>
      <c r="B2004" s="11">
        <v>95.22</v>
      </c>
      <c r="C2004" s="11">
        <f t="shared" si="174"/>
        <v>804.68999999999994</v>
      </c>
      <c r="D2004" s="16">
        <f t="shared" si="175"/>
        <v>1464.78</v>
      </c>
      <c r="E2004" s="16">
        <f t="shared" si="176"/>
        <v>1467.8560379999999</v>
      </c>
      <c r="F2004" s="11">
        <f t="shared" si="177"/>
        <v>3.0760379999999259</v>
      </c>
      <c r="G2004" s="11">
        <f t="shared" si="178"/>
        <v>807.76603799999987</v>
      </c>
      <c r="H2004" s="17"/>
      <c r="I2004" s="16"/>
      <c r="J2004" s="11"/>
      <c r="K2004" s="11"/>
      <c r="L2004" s="37"/>
    </row>
    <row r="2005" spans="1:12">
      <c r="A2005" s="27">
        <v>38162</v>
      </c>
      <c r="B2005" s="11">
        <v>94.95</v>
      </c>
      <c r="C2005" s="11">
        <f t="shared" si="174"/>
        <v>804.95999999999992</v>
      </c>
      <c r="D2005" s="16">
        <f t="shared" si="175"/>
        <v>1465.05</v>
      </c>
      <c r="E2005" s="16">
        <f t="shared" si="176"/>
        <v>1468.1266049999999</v>
      </c>
      <c r="F2005" s="11">
        <f t="shared" si="177"/>
        <v>3.0766049999999723</v>
      </c>
      <c r="G2005" s="11">
        <f t="shared" si="178"/>
        <v>808.03660499999989</v>
      </c>
      <c r="H2005" s="17"/>
      <c r="I2005" s="16"/>
      <c r="J2005" s="11"/>
      <c r="K2005" s="11"/>
      <c r="L2005" s="37"/>
    </row>
    <row r="2006" spans="1:12">
      <c r="A2006" s="27">
        <v>38163</v>
      </c>
      <c r="B2006" s="11">
        <v>94.52</v>
      </c>
      <c r="C2006" s="11">
        <f t="shared" si="174"/>
        <v>805.39</v>
      </c>
      <c r="D2006" s="16">
        <f t="shared" si="175"/>
        <v>1465.48</v>
      </c>
      <c r="E2006" s="16">
        <f t="shared" si="176"/>
        <v>1468.5575080000001</v>
      </c>
      <c r="F2006" s="11">
        <f t="shared" si="177"/>
        <v>3.0775080000000798</v>
      </c>
      <c r="G2006" s="11">
        <f t="shared" si="178"/>
        <v>808.46750800000007</v>
      </c>
      <c r="H2006" s="17"/>
      <c r="I2006" s="16"/>
      <c r="J2006" s="11"/>
      <c r="K2006" s="11"/>
      <c r="L2006" s="37"/>
    </row>
    <row r="2007" spans="1:12">
      <c r="A2007" s="27">
        <v>38164</v>
      </c>
      <c r="B2007" s="11">
        <v>93.71</v>
      </c>
      <c r="C2007" s="11">
        <f t="shared" si="174"/>
        <v>806.19999999999993</v>
      </c>
      <c r="D2007" s="16">
        <f t="shared" si="175"/>
        <v>1466.29</v>
      </c>
      <c r="E2007" s="16">
        <f t="shared" si="176"/>
        <v>1469.369209</v>
      </c>
      <c r="F2007" s="11">
        <f t="shared" si="177"/>
        <v>3.0792089999999916</v>
      </c>
      <c r="G2007" s="11">
        <f t="shared" si="178"/>
        <v>809.27920899999992</v>
      </c>
      <c r="H2007" s="17"/>
      <c r="I2007" s="16"/>
      <c r="J2007" s="11"/>
      <c r="K2007" s="11"/>
      <c r="L2007" s="37"/>
    </row>
    <row r="2008" spans="1:12">
      <c r="A2008" s="27">
        <v>38165</v>
      </c>
      <c r="B2008" s="11">
        <v>93.09</v>
      </c>
      <c r="C2008" s="11">
        <f t="shared" si="174"/>
        <v>806.81999999999994</v>
      </c>
      <c r="D2008" s="16">
        <f t="shared" si="175"/>
        <v>1466.91</v>
      </c>
      <c r="E2008" s="16">
        <f t="shared" si="176"/>
        <v>1469.990511</v>
      </c>
      <c r="F2008" s="11">
        <f t="shared" si="177"/>
        <v>3.0805109999998876</v>
      </c>
      <c r="G2008" s="11">
        <f t="shared" si="178"/>
        <v>809.90051099999982</v>
      </c>
      <c r="H2008" s="17"/>
      <c r="I2008" s="16"/>
      <c r="J2008" s="11"/>
      <c r="K2008" s="11"/>
      <c r="L2008" s="37"/>
    </row>
    <row r="2009" spans="1:12">
      <c r="A2009" s="27">
        <v>38166</v>
      </c>
      <c r="B2009" s="11">
        <v>92.43</v>
      </c>
      <c r="C2009" s="11">
        <f t="shared" si="174"/>
        <v>807.48</v>
      </c>
      <c r="D2009" s="16">
        <f t="shared" si="175"/>
        <v>1467.57</v>
      </c>
      <c r="E2009" s="16">
        <f t="shared" si="176"/>
        <v>1470.651897</v>
      </c>
      <c r="F2009" s="11">
        <f t="shared" si="177"/>
        <v>3.0818970000000263</v>
      </c>
      <c r="G2009" s="11">
        <f t="shared" si="178"/>
        <v>810.56189700000004</v>
      </c>
      <c r="H2009" s="17"/>
      <c r="I2009" s="16"/>
      <c r="J2009" s="11"/>
      <c r="K2009" s="11"/>
      <c r="L2009" s="37"/>
    </row>
    <row r="2010" spans="1:12">
      <c r="A2010" s="27">
        <v>38167</v>
      </c>
      <c r="B2010" s="11">
        <v>91</v>
      </c>
      <c r="C2010" s="11">
        <f t="shared" si="174"/>
        <v>808.91</v>
      </c>
      <c r="D2010" s="16">
        <f t="shared" si="175"/>
        <v>1469</v>
      </c>
      <c r="E2010" s="16">
        <f t="shared" si="176"/>
        <v>1472.0849000000001</v>
      </c>
      <c r="F2010" s="11">
        <f t="shared" si="177"/>
        <v>3.0849000000000615</v>
      </c>
      <c r="G2010" s="11">
        <f t="shared" si="178"/>
        <v>811.99490000000003</v>
      </c>
      <c r="H2010" s="17"/>
      <c r="I2010" s="16"/>
      <c r="J2010" s="11"/>
      <c r="K2010" s="11"/>
      <c r="L2010" s="37"/>
    </row>
    <row r="2011" spans="1:12">
      <c r="A2011" s="27">
        <v>38168</v>
      </c>
      <c r="B2011" s="11">
        <v>88.63</v>
      </c>
      <c r="C2011" s="11">
        <f t="shared" si="174"/>
        <v>811.28</v>
      </c>
      <c r="D2011" s="16">
        <f t="shared" si="175"/>
        <v>1471.37</v>
      </c>
      <c r="E2011" s="16">
        <f t="shared" si="176"/>
        <v>1474.4598769999998</v>
      </c>
      <c r="F2011" s="11">
        <f t="shared" si="177"/>
        <v>3.0898769999998876</v>
      </c>
      <c r="G2011" s="11">
        <f t="shared" si="178"/>
        <v>814.36987699999986</v>
      </c>
      <c r="H2011" s="17"/>
      <c r="I2011" s="16"/>
      <c r="J2011" s="11"/>
      <c r="K2011" s="11"/>
      <c r="L2011" s="37"/>
    </row>
    <row r="2012" spans="1:12">
      <c r="A2012" s="27">
        <v>38169</v>
      </c>
      <c r="B2012" s="11">
        <v>85.19</v>
      </c>
      <c r="C2012" s="11">
        <f t="shared" si="174"/>
        <v>814.72</v>
      </c>
      <c r="D2012" s="16">
        <f t="shared" si="175"/>
        <v>1474.81</v>
      </c>
      <c r="E2012" s="16">
        <f t="shared" si="176"/>
        <v>1477.907101</v>
      </c>
      <c r="F2012" s="11">
        <f t="shared" si="177"/>
        <v>3.0971010000000661</v>
      </c>
      <c r="G2012" s="11">
        <f t="shared" si="178"/>
        <v>817.81710100000009</v>
      </c>
      <c r="H2012" s="17"/>
      <c r="I2012" s="16"/>
      <c r="J2012" s="11"/>
      <c r="K2012" s="11"/>
      <c r="L2012" s="37"/>
    </row>
    <row r="2013" spans="1:12">
      <c r="A2013" s="27">
        <v>38170</v>
      </c>
      <c r="B2013" s="11">
        <v>83.32</v>
      </c>
      <c r="C2013" s="11">
        <f t="shared" si="174"/>
        <v>816.58999999999992</v>
      </c>
      <c r="D2013" s="16">
        <f t="shared" si="175"/>
        <v>1476.68</v>
      </c>
      <c r="E2013" s="16">
        <f t="shared" si="176"/>
        <v>1479.7810280000001</v>
      </c>
      <c r="F2013" s="11">
        <f t="shared" si="177"/>
        <v>3.1010280000000421</v>
      </c>
      <c r="G2013" s="11">
        <f t="shared" si="178"/>
        <v>819.69102799999996</v>
      </c>
      <c r="H2013" s="17"/>
      <c r="I2013" s="16"/>
      <c r="J2013" s="11"/>
      <c r="K2013" s="11"/>
      <c r="L2013" s="37"/>
    </row>
    <row r="2014" spans="1:12">
      <c r="A2014" s="27">
        <v>38171</v>
      </c>
      <c r="B2014" s="11">
        <v>82.33</v>
      </c>
      <c r="C2014" s="11">
        <f t="shared" si="174"/>
        <v>817.57999999999993</v>
      </c>
      <c r="D2014" s="16">
        <f t="shared" si="175"/>
        <v>1477.67</v>
      </c>
      <c r="E2014" s="16">
        <f t="shared" si="176"/>
        <v>1480.773107</v>
      </c>
      <c r="F2014" s="11">
        <f t="shared" si="177"/>
        <v>3.103106999999909</v>
      </c>
      <c r="G2014" s="11">
        <f t="shared" si="178"/>
        <v>820.68310699999984</v>
      </c>
      <c r="H2014" s="17"/>
      <c r="I2014" s="16"/>
      <c r="J2014" s="11"/>
      <c r="K2014" s="11"/>
      <c r="L2014" s="37"/>
    </row>
    <row r="2015" spans="1:12">
      <c r="A2015" s="27">
        <v>38172</v>
      </c>
      <c r="B2015" s="11">
        <v>81.7</v>
      </c>
      <c r="C2015" s="11">
        <f t="shared" si="174"/>
        <v>818.20999999999992</v>
      </c>
      <c r="D2015" s="16">
        <f t="shared" si="175"/>
        <v>1478.3</v>
      </c>
      <c r="E2015" s="16">
        <f t="shared" si="176"/>
        <v>1481.40443</v>
      </c>
      <c r="F2015" s="11">
        <f t="shared" si="177"/>
        <v>3.1044300000000931</v>
      </c>
      <c r="G2015" s="11">
        <f t="shared" si="178"/>
        <v>821.31443000000002</v>
      </c>
      <c r="H2015" s="17"/>
      <c r="I2015" s="16"/>
      <c r="J2015" s="11"/>
      <c r="K2015" s="11"/>
      <c r="L2015" s="37"/>
    </row>
    <row r="2016" spans="1:12">
      <c r="A2016" s="27">
        <v>38173</v>
      </c>
      <c r="B2016" s="17"/>
      <c r="C2016" s="15"/>
      <c r="D2016" s="16"/>
      <c r="E2016" s="16"/>
      <c r="F2016" s="15"/>
      <c r="G2016" s="15"/>
      <c r="H2016" s="17"/>
    </row>
    <row r="2017" spans="1:8">
      <c r="A2017" s="27">
        <v>38174</v>
      </c>
      <c r="B2017" s="17"/>
      <c r="C2017" s="15"/>
      <c r="D2017" s="16"/>
      <c r="E2017" s="16"/>
      <c r="F2017" s="15"/>
      <c r="G2017" s="15"/>
      <c r="H2017" s="17"/>
    </row>
    <row r="2018" spans="1:8">
      <c r="A2018" s="27">
        <v>38175</v>
      </c>
      <c r="B2018" s="17"/>
      <c r="C2018" s="15"/>
      <c r="D2018" s="16"/>
      <c r="E2018" s="16"/>
      <c r="F2018" s="15"/>
      <c r="G2018" s="15"/>
      <c r="H2018" s="17"/>
    </row>
    <row r="2019" spans="1:8">
      <c r="A2019" s="27">
        <v>38176</v>
      </c>
      <c r="B2019" s="17"/>
      <c r="C2019" s="15"/>
      <c r="D2019" s="16"/>
      <c r="E2019" s="16"/>
      <c r="F2019" s="15"/>
      <c r="G2019" s="15"/>
      <c r="H2019" s="17"/>
    </row>
    <row r="2020" spans="1:8">
      <c r="A2020" s="27">
        <v>38177</v>
      </c>
      <c r="B2020" s="17"/>
      <c r="C2020" s="15"/>
      <c r="D2020" s="16"/>
      <c r="E2020" s="16"/>
      <c r="F2020" s="15"/>
      <c r="G2020" s="15"/>
      <c r="H2020" s="17"/>
    </row>
    <row r="2021" spans="1:8">
      <c r="A2021" s="27">
        <v>38178</v>
      </c>
      <c r="B2021" s="17"/>
      <c r="C2021" s="15"/>
      <c r="D2021" s="16"/>
      <c r="E2021" s="16"/>
      <c r="F2021" s="15"/>
      <c r="G2021" s="15"/>
      <c r="H2021" s="17"/>
    </row>
    <row r="2022" spans="1:8">
      <c r="A2022" s="27">
        <v>38179</v>
      </c>
      <c r="B2022" s="17"/>
      <c r="C2022" s="15"/>
      <c r="D2022" s="16"/>
      <c r="E2022" s="16"/>
      <c r="F2022" s="15"/>
      <c r="G2022" s="15"/>
      <c r="H2022" s="17"/>
    </row>
    <row r="2023" spans="1:8">
      <c r="A2023" s="27">
        <v>38180</v>
      </c>
      <c r="B2023" s="17"/>
      <c r="C2023" s="15"/>
      <c r="D2023" s="16"/>
      <c r="E2023" s="16"/>
      <c r="F2023" s="15"/>
      <c r="G2023" s="15"/>
      <c r="H2023" s="17"/>
    </row>
    <row r="2024" spans="1:8">
      <c r="A2024" s="27">
        <v>38181</v>
      </c>
      <c r="B2024" s="17"/>
      <c r="C2024" s="15"/>
      <c r="D2024" s="16"/>
      <c r="E2024" s="16"/>
      <c r="F2024" s="15"/>
      <c r="G2024" s="15"/>
      <c r="H2024" s="17"/>
    </row>
    <row r="2025" spans="1:8">
      <c r="A2025" s="27">
        <v>38182</v>
      </c>
      <c r="B2025" s="17"/>
      <c r="C2025" s="15"/>
      <c r="D2025" s="16"/>
      <c r="E2025" s="16"/>
      <c r="F2025" s="15"/>
      <c r="G2025" s="15"/>
      <c r="H2025" s="17"/>
    </row>
    <row r="2026" spans="1:8">
      <c r="A2026" s="27">
        <v>38183</v>
      </c>
      <c r="B2026" s="17"/>
      <c r="C2026" s="15"/>
      <c r="D2026" s="16"/>
      <c r="E2026" s="16"/>
      <c r="F2026" s="15"/>
      <c r="G2026" s="15"/>
      <c r="H2026" s="17"/>
    </row>
    <row r="2027" spans="1:8">
      <c r="A2027" s="27">
        <v>38184</v>
      </c>
      <c r="B2027" s="17"/>
      <c r="C2027" s="15"/>
      <c r="D2027" s="16"/>
      <c r="E2027" s="16"/>
      <c r="F2027" s="15"/>
      <c r="G2027" s="15"/>
      <c r="H2027" s="17"/>
    </row>
    <row r="2028" spans="1:8">
      <c r="A2028" s="27">
        <v>38185</v>
      </c>
      <c r="B2028" s="17"/>
      <c r="C2028" s="15"/>
      <c r="D2028" s="16"/>
      <c r="E2028" s="16"/>
      <c r="F2028" s="15"/>
      <c r="G2028" s="15"/>
      <c r="H2028" s="17"/>
    </row>
    <row r="2029" spans="1:8">
      <c r="A2029" s="27">
        <v>38186</v>
      </c>
      <c r="B2029" s="17"/>
      <c r="C2029" s="15"/>
      <c r="D2029" s="16"/>
      <c r="E2029" s="16"/>
      <c r="F2029" s="15"/>
      <c r="G2029" s="15"/>
      <c r="H2029" s="17"/>
    </row>
    <row r="2030" spans="1:8">
      <c r="A2030" s="27">
        <v>38187</v>
      </c>
      <c r="B2030" s="17"/>
      <c r="C2030" s="15"/>
      <c r="D2030" s="16"/>
      <c r="E2030" s="16"/>
      <c r="F2030" s="15"/>
      <c r="G2030" s="15"/>
      <c r="H2030" s="17"/>
    </row>
    <row r="2031" spans="1:8">
      <c r="A2031" s="27">
        <v>38188</v>
      </c>
      <c r="B2031" s="17"/>
      <c r="C2031" s="15"/>
      <c r="D2031" s="16"/>
      <c r="E2031" s="16"/>
      <c r="F2031" s="15"/>
      <c r="G2031" s="15"/>
      <c r="H2031" s="17"/>
    </row>
    <row r="2032" spans="1:8">
      <c r="A2032" s="27">
        <v>38189</v>
      </c>
      <c r="B2032" s="17"/>
      <c r="C2032" s="15"/>
      <c r="D2032" s="16"/>
      <c r="E2032" s="16"/>
      <c r="F2032" s="15"/>
      <c r="G2032" s="15"/>
      <c r="H2032" s="17"/>
    </row>
    <row r="2033" spans="1:8">
      <c r="A2033" s="27">
        <v>38190</v>
      </c>
      <c r="B2033" s="17"/>
      <c r="C2033" s="15"/>
      <c r="D2033" s="16"/>
      <c r="E2033" s="16"/>
      <c r="F2033" s="15"/>
      <c r="G2033" s="15"/>
      <c r="H2033" s="17"/>
    </row>
    <row r="2034" spans="1:8">
      <c r="A2034" s="27">
        <v>38191</v>
      </c>
      <c r="B2034" s="17"/>
      <c r="C2034" s="15"/>
      <c r="D2034" s="16"/>
      <c r="E2034" s="16"/>
      <c r="F2034" s="15"/>
      <c r="G2034" s="15"/>
      <c r="H2034" s="17"/>
    </row>
    <row r="2035" spans="1:8">
      <c r="A2035" s="27">
        <v>38192</v>
      </c>
      <c r="B2035" s="17"/>
      <c r="C2035" s="15"/>
      <c r="D2035" s="16"/>
      <c r="E2035" s="16"/>
      <c r="F2035" s="15"/>
      <c r="G2035" s="15"/>
      <c r="H2035" s="17"/>
    </row>
    <row r="2036" spans="1:8">
      <c r="A2036" s="27">
        <v>38193</v>
      </c>
      <c r="B2036" s="17"/>
      <c r="C2036" s="15"/>
      <c r="D2036" s="16"/>
      <c r="E2036" s="16"/>
      <c r="F2036" s="15"/>
      <c r="G2036" s="15"/>
      <c r="H2036" s="17"/>
    </row>
    <row r="2037" spans="1:8">
      <c r="A2037" s="27">
        <v>38194</v>
      </c>
      <c r="B2037" s="17"/>
      <c r="C2037" s="15"/>
      <c r="D2037" s="16"/>
      <c r="E2037" s="16"/>
      <c r="F2037" s="15"/>
      <c r="G2037" s="15"/>
      <c r="H2037" s="17"/>
    </row>
    <row r="2038" spans="1:8">
      <c r="A2038" s="27">
        <v>38195</v>
      </c>
      <c r="B2038" s="17"/>
      <c r="C2038" s="15"/>
      <c r="D2038" s="16"/>
      <c r="E2038" s="16"/>
      <c r="F2038" s="15"/>
      <c r="G2038" s="15"/>
      <c r="H2038" s="17"/>
    </row>
    <row r="2039" spans="1:8">
      <c r="A2039" s="27">
        <v>38196</v>
      </c>
      <c r="B2039" s="17"/>
      <c r="C2039" s="15"/>
      <c r="D2039" s="16"/>
      <c r="E2039" s="16"/>
      <c r="F2039" s="15"/>
      <c r="G2039" s="15"/>
      <c r="H2039" s="17"/>
    </row>
    <row r="2040" spans="1:8">
      <c r="A2040" s="27">
        <v>38197</v>
      </c>
      <c r="B2040" s="17"/>
      <c r="C2040" s="15"/>
      <c r="D2040" s="16"/>
      <c r="E2040" s="16"/>
      <c r="F2040" s="15"/>
      <c r="G2040" s="15"/>
      <c r="H2040" s="17"/>
    </row>
    <row r="2041" spans="1:8">
      <c r="A2041" s="27">
        <v>38198</v>
      </c>
      <c r="B2041" s="17"/>
      <c r="C2041" s="15"/>
      <c r="D2041" s="16"/>
      <c r="E2041" s="16"/>
      <c r="F2041" s="15"/>
      <c r="G2041" s="15"/>
      <c r="H2041" s="17"/>
    </row>
    <row r="2042" spans="1:8">
      <c r="A2042" s="27">
        <v>38199</v>
      </c>
      <c r="B2042" s="17"/>
      <c r="C2042" s="15"/>
      <c r="D2042" s="16"/>
      <c r="E2042" s="16"/>
      <c r="F2042" s="15"/>
      <c r="G2042" s="15"/>
      <c r="H2042" s="17"/>
    </row>
    <row r="2043" spans="1:8">
      <c r="A2043" s="27">
        <v>38200</v>
      </c>
      <c r="B2043" s="17"/>
      <c r="C2043" s="15"/>
      <c r="D2043" s="16"/>
      <c r="E2043" s="16"/>
      <c r="F2043" s="15"/>
      <c r="G2043" s="15"/>
      <c r="H2043" s="17"/>
    </row>
    <row r="2044" spans="1:8">
      <c r="A2044" s="27">
        <v>38201</v>
      </c>
      <c r="B2044" s="17"/>
      <c r="C2044" s="15"/>
      <c r="D2044" s="16"/>
      <c r="E2044" s="16"/>
      <c r="F2044" s="15"/>
      <c r="G2044" s="15"/>
      <c r="H2044" s="17"/>
    </row>
    <row r="2045" spans="1:8">
      <c r="A2045" s="27">
        <v>38202</v>
      </c>
      <c r="B2045" s="17"/>
      <c r="C2045" s="15"/>
      <c r="D2045" s="16"/>
      <c r="E2045" s="16"/>
      <c r="F2045" s="15"/>
      <c r="G2045" s="15"/>
      <c r="H2045" s="17"/>
    </row>
    <row r="2046" spans="1:8">
      <c r="A2046" s="27">
        <v>38203</v>
      </c>
      <c r="B2046" s="17"/>
      <c r="C2046" s="15"/>
      <c r="D2046" s="16"/>
      <c r="E2046" s="16"/>
      <c r="F2046" s="15"/>
      <c r="G2046" s="15"/>
      <c r="H2046" s="17"/>
    </row>
    <row r="2047" spans="1:8">
      <c r="A2047" s="27">
        <v>38204</v>
      </c>
      <c r="B2047" s="17"/>
      <c r="C2047" s="15"/>
      <c r="D2047" s="16"/>
      <c r="E2047" s="16"/>
      <c r="F2047" s="15"/>
      <c r="G2047" s="15"/>
      <c r="H2047" s="17"/>
    </row>
    <row r="2048" spans="1:8">
      <c r="A2048" s="27">
        <v>38205</v>
      </c>
      <c r="B2048" s="17"/>
      <c r="C2048" s="15"/>
      <c r="D2048" s="16"/>
      <c r="E2048" s="16"/>
      <c r="F2048" s="15"/>
      <c r="G2048" s="15"/>
      <c r="H2048" s="17"/>
    </row>
    <row r="2049" spans="1:12">
      <c r="A2049" s="27">
        <v>38206</v>
      </c>
      <c r="B2049" s="17"/>
      <c r="C2049" s="15"/>
      <c r="D2049" s="16"/>
      <c r="E2049" s="16"/>
      <c r="F2049" s="15"/>
      <c r="G2049" s="15"/>
      <c r="H2049" s="17"/>
    </row>
    <row r="2050" spans="1:12">
      <c r="A2050" s="27">
        <v>38207</v>
      </c>
      <c r="B2050" s="17"/>
      <c r="C2050" s="15"/>
      <c r="D2050" s="16"/>
      <c r="E2050" s="16"/>
      <c r="F2050" s="15"/>
      <c r="G2050" s="15"/>
      <c r="H2050" s="17"/>
    </row>
    <row r="2051" spans="1:12">
      <c r="A2051" s="27">
        <v>38208</v>
      </c>
      <c r="B2051" s="17"/>
      <c r="C2051" s="15"/>
      <c r="D2051" s="16"/>
      <c r="E2051" s="16"/>
      <c r="F2051" s="15"/>
      <c r="G2051" s="15"/>
      <c r="H2051" s="17"/>
    </row>
    <row r="2052" spans="1:12">
      <c r="A2052" s="27">
        <v>38209</v>
      </c>
      <c r="B2052" s="17"/>
      <c r="C2052" s="15"/>
      <c r="D2052" s="16"/>
      <c r="E2052" s="16"/>
      <c r="F2052" s="15"/>
      <c r="G2052" s="15"/>
      <c r="H2052" s="17"/>
    </row>
    <row r="2053" spans="1:12">
      <c r="A2053" s="27">
        <v>38210</v>
      </c>
      <c r="B2053" s="17"/>
      <c r="C2053" s="15"/>
      <c r="D2053" s="16"/>
      <c r="E2053" s="16"/>
      <c r="F2053" s="15"/>
      <c r="G2053" s="15"/>
      <c r="H2053" s="17"/>
    </row>
    <row r="2054" spans="1:12">
      <c r="A2054" s="27">
        <v>38211</v>
      </c>
      <c r="B2054" s="17"/>
      <c r="C2054" s="15"/>
      <c r="D2054" s="16"/>
      <c r="E2054" s="16"/>
      <c r="F2054" s="15"/>
      <c r="G2054" s="15"/>
      <c r="H2054" s="17"/>
    </row>
    <row r="2055" spans="1:12">
      <c r="A2055" s="27">
        <v>38212</v>
      </c>
      <c r="B2055" s="17"/>
      <c r="C2055" s="15"/>
      <c r="D2055" s="16"/>
      <c r="E2055" s="16"/>
      <c r="F2055" s="15"/>
      <c r="G2055" s="15"/>
      <c r="H2055" s="17"/>
    </row>
    <row r="2056" spans="1:12">
      <c r="A2056" s="27">
        <v>38213</v>
      </c>
      <c r="B2056" s="17"/>
      <c r="C2056" s="15"/>
      <c r="D2056" s="16"/>
      <c r="E2056" s="16"/>
      <c r="F2056" s="15"/>
      <c r="G2056" s="15"/>
      <c r="H2056" s="17"/>
    </row>
    <row r="2057" spans="1:12">
      <c r="A2057" s="27">
        <v>38214</v>
      </c>
      <c r="B2057" s="17"/>
      <c r="C2057" s="15"/>
      <c r="D2057" s="16"/>
      <c r="E2057" s="16"/>
      <c r="F2057" s="15"/>
      <c r="G2057" s="15"/>
      <c r="H2057" s="17"/>
    </row>
    <row r="2058" spans="1:12">
      <c r="A2058" s="27">
        <v>38215</v>
      </c>
      <c r="B2058" s="17"/>
      <c r="C2058" s="15"/>
      <c r="D2058" s="16"/>
      <c r="E2058" s="16"/>
      <c r="F2058" s="15"/>
      <c r="G2058" s="15"/>
      <c r="H2058" s="17"/>
    </row>
    <row r="2059" spans="1:12">
      <c r="A2059" s="27">
        <v>38216</v>
      </c>
      <c r="B2059" s="17"/>
      <c r="C2059" s="15"/>
      <c r="D2059" s="16"/>
      <c r="E2059" s="16"/>
      <c r="F2059" s="15"/>
      <c r="G2059" s="15"/>
      <c r="H2059" s="17"/>
    </row>
    <row r="2060" spans="1:12">
      <c r="A2060" s="27">
        <v>38217</v>
      </c>
      <c r="B2060" s="17"/>
      <c r="C2060" s="15"/>
      <c r="D2060" s="16"/>
      <c r="E2060" s="16"/>
      <c r="F2060" s="15"/>
      <c r="G2060" s="15"/>
      <c r="H2060" s="17"/>
    </row>
    <row r="2061" spans="1:12">
      <c r="A2061" s="27">
        <v>38218</v>
      </c>
      <c r="B2061" s="17"/>
      <c r="C2061" s="15"/>
      <c r="D2061" s="16"/>
      <c r="E2061" s="16"/>
      <c r="F2061" s="15"/>
      <c r="G2061" s="15"/>
      <c r="H2061" s="17"/>
    </row>
    <row r="2062" spans="1:12">
      <c r="A2062" s="27">
        <v>38219</v>
      </c>
      <c r="B2062" s="11">
        <v>83.15</v>
      </c>
      <c r="C2062" s="11">
        <f t="shared" ref="C2062:C2068" si="179">899.91-B2062</f>
        <v>816.76</v>
      </c>
      <c r="D2062" s="16">
        <f t="shared" ref="D2062:D2068" si="180">1560-B2062</f>
        <v>1476.85</v>
      </c>
      <c r="E2062" s="16">
        <f t="shared" ref="E2062:E2068" si="181">D2062*1.0021</f>
        <v>1479.9513849999998</v>
      </c>
      <c r="F2062" s="11">
        <f t="shared" ref="F2062:F2068" si="182">G2062-C2062</f>
        <v>3.1013849999999366</v>
      </c>
      <c r="G2062" s="11">
        <f t="shared" ref="G2062:G2068" si="183">C2062+(E2062-D2062)</f>
        <v>819.86138499999993</v>
      </c>
      <c r="H2062" s="17"/>
      <c r="I2062" s="16"/>
      <c r="J2062" s="11"/>
      <c r="K2062" s="11"/>
      <c r="L2062" s="37"/>
    </row>
    <row r="2063" spans="1:12">
      <c r="A2063" s="27">
        <v>38220</v>
      </c>
      <c r="B2063" s="11">
        <v>83.4</v>
      </c>
      <c r="C2063" s="11">
        <f t="shared" si="179"/>
        <v>816.51</v>
      </c>
      <c r="D2063" s="16">
        <f t="shared" si="180"/>
        <v>1476.6</v>
      </c>
      <c r="E2063" s="16">
        <f t="shared" si="181"/>
        <v>1479.7008599999999</v>
      </c>
      <c r="F2063" s="11">
        <f t="shared" si="182"/>
        <v>3.1008600000000115</v>
      </c>
      <c r="G2063" s="11">
        <f t="shared" si="183"/>
        <v>819.61086</v>
      </c>
      <c r="H2063" s="17"/>
      <c r="I2063" s="16"/>
      <c r="J2063" s="11"/>
      <c r="K2063" s="11"/>
      <c r="L2063" s="37"/>
    </row>
    <row r="2064" spans="1:12">
      <c r="A2064" s="27">
        <v>38221</v>
      </c>
      <c r="B2064" s="11">
        <v>83.14</v>
      </c>
      <c r="C2064" s="11">
        <f t="shared" si="179"/>
        <v>816.77</v>
      </c>
      <c r="D2064" s="16">
        <f t="shared" si="180"/>
        <v>1476.86</v>
      </c>
      <c r="E2064" s="16">
        <f t="shared" si="181"/>
        <v>1479.9614059999999</v>
      </c>
      <c r="F2064" s="11">
        <f t="shared" si="182"/>
        <v>3.1014059999999972</v>
      </c>
      <c r="G2064" s="11">
        <f t="shared" si="183"/>
        <v>819.87140599999998</v>
      </c>
      <c r="H2064" s="17"/>
      <c r="I2064" s="16"/>
      <c r="J2064" s="11"/>
      <c r="K2064" s="11"/>
      <c r="L2064" s="37"/>
    </row>
    <row r="2065" spans="1:12">
      <c r="A2065" s="27">
        <v>38222</v>
      </c>
      <c r="B2065" s="11">
        <v>82.55</v>
      </c>
      <c r="C2065" s="11">
        <f t="shared" si="179"/>
        <v>817.36</v>
      </c>
      <c r="D2065" s="16">
        <f t="shared" si="180"/>
        <v>1477.45</v>
      </c>
      <c r="E2065" s="16">
        <f t="shared" si="181"/>
        <v>1480.552645</v>
      </c>
      <c r="F2065" s="11">
        <f t="shared" si="182"/>
        <v>3.1026449999999386</v>
      </c>
      <c r="G2065" s="11">
        <f t="shared" si="183"/>
        <v>820.46264499999995</v>
      </c>
      <c r="H2065" s="17"/>
      <c r="I2065" s="16"/>
      <c r="J2065" s="11"/>
      <c r="K2065" s="11"/>
      <c r="L2065" s="37"/>
    </row>
    <row r="2066" spans="1:12">
      <c r="A2066" s="27">
        <v>38223</v>
      </c>
      <c r="B2066" s="11">
        <v>81.92</v>
      </c>
      <c r="C2066" s="11">
        <f t="shared" si="179"/>
        <v>817.99</v>
      </c>
      <c r="D2066" s="16">
        <f t="shared" si="180"/>
        <v>1478.08</v>
      </c>
      <c r="E2066" s="16">
        <f t="shared" si="181"/>
        <v>1481.1839679999998</v>
      </c>
      <c r="F2066" s="11">
        <f t="shared" si="182"/>
        <v>3.1039679999998953</v>
      </c>
      <c r="G2066" s="11">
        <f t="shared" si="183"/>
        <v>821.0939679999999</v>
      </c>
      <c r="H2066" s="17"/>
      <c r="I2066" s="16"/>
      <c r="J2066" s="11"/>
      <c r="K2066" s="11"/>
      <c r="L2066" s="37"/>
    </row>
    <row r="2067" spans="1:12">
      <c r="A2067" s="27">
        <v>38224</v>
      </c>
      <c r="B2067" s="11">
        <v>81.430000000000007</v>
      </c>
      <c r="C2067" s="11">
        <f t="shared" si="179"/>
        <v>818.48</v>
      </c>
      <c r="D2067" s="16">
        <f t="shared" si="180"/>
        <v>1478.57</v>
      </c>
      <c r="E2067" s="16">
        <f t="shared" si="181"/>
        <v>1481.6749969999998</v>
      </c>
      <c r="F2067" s="11">
        <f t="shared" si="182"/>
        <v>3.1049969999999121</v>
      </c>
      <c r="G2067" s="11">
        <f t="shared" si="183"/>
        <v>821.58499699999993</v>
      </c>
      <c r="H2067" s="17"/>
      <c r="I2067" s="16"/>
      <c r="J2067" s="11"/>
      <c r="K2067" s="11"/>
      <c r="L2067" s="37"/>
    </row>
    <row r="2068" spans="1:12">
      <c r="A2068" s="27">
        <v>38225</v>
      </c>
      <c r="B2068" s="11">
        <v>81.040000000000006</v>
      </c>
      <c r="C2068" s="11">
        <f t="shared" si="179"/>
        <v>818.87</v>
      </c>
      <c r="D2068" s="16">
        <f t="shared" si="180"/>
        <v>1478.96</v>
      </c>
      <c r="E2068" s="16">
        <f t="shared" si="181"/>
        <v>1482.065816</v>
      </c>
      <c r="F2068" s="11">
        <f t="shared" si="182"/>
        <v>3.1058160000000044</v>
      </c>
      <c r="G2068" s="11">
        <f t="shared" si="183"/>
        <v>821.97581600000001</v>
      </c>
      <c r="H2068" s="17"/>
      <c r="I2068" s="16"/>
      <c r="J2068" s="11"/>
      <c r="K2068" s="11"/>
      <c r="L2068" s="37"/>
    </row>
    <row r="2069" spans="1:12">
      <c r="A2069" s="27">
        <v>38226</v>
      </c>
      <c r="B2069" s="17"/>
      <c r="C2069" s="15"/>
      <c r="D2069" s="16"/>
      <c r="E2069" s="16"/>
      <c r="F2069" s="15"/>
      <c r="G2069" s="15"/>
      <c r="H2069" s="17"/>
    </row>
    <row r="2070" spans="1:12">
      <c r="A2070" s="27">
        <v>38227</v>
      </c>
      <c r="B2070" s="17"/>
      <c r="C2070" s="15"/>
      <c r="D2070" s="16"/>
      <c r="E2070" s="16"/>
      <c r="F2070" s="15"/>
      <c r="G2070" s="15"/>
      <c r="H2070" s="17"/>
    </row>
    <row r="2071" spans="1:12">
      <c r="A2071" s="27">
        <v>38228</v>
      </c>
      <c r="B2071" s="17"/>
      <c r="C2071" s="15"/>
      <c r="D2071" s="16"/>
      <c r="E2071" s="16"/>
      <c r="F2071" s="15"/>
      <c r="G2071" s="15"/>
      <c r="H2071" s="17"/>
    </row>
    <row r="2072" spans="1:12">
      <c r="A2072" s="27">
        <v>38229</v>
      </c>
      <c r="B2072" s="17"/>
      <c r="C2072" s="15"/>
      <c r="D2072" s="16"/>
      <c r="E2072" s="16"/>
      <c r="F2072" s="15"/>
      <c r="G2072" s="15"/>
      <c r="H2072" s="17"/>
    </row>
    <row r="2073" spans="1:12">
      <c r="A2073" s="27">
        <v>38230</v>
      </c>
      <c r="B2073" s="17"/>
      <c r="C2073" s="15"/>
      <c r="D2073" s="16"/>
      <c r="E2073" s="16"/>
      <c r="F2073" s="15"/>
      <c r="G2073" s="15"/>
      <c r="H2073" s="17"/>
    </row>
    <row r="2074" spans="1:12">
      <c r="A2074" s="27">
        <v>38231</v>
      </c>
      <c r="B2074" s="17"/>
      <c r="C2074" s="15"/>
      <c r="D2074" s="16"/>
      <c r="E2074" s="16"/>
      <c r="F2074" s="15"/>
      <c r="G2074" s="15"/>
      <c r="H2074" s="17"/>
    </row>
    <row r="2075" spans="1:12">
      <c r="A2075" s="27">
        <v>38232</v>
      </c>
      <c r="B2075" s="17"/>
      <c r="C2075" s="15"/>
      <c r="D2075" s="16"/>
      <c r="E2075" s="16"/>
      <c r="F2075" s="15"/>
      <c r="G2075" s="15"/>
      <c r="H2075" s="17"/>
    </row>
    <row r="2076" spans="1:12">
      <c r="A2076" s="27">
        <v>38233</v>
      </c>
      <c r="B2076" s="17"/>
      <c r="C2076" s="15"/>
      <c r="D2076" s="16"/>
      <c r="E2076" s="16"/>
      <c r="F2076" s="15"/>
      <c r="G2076" s="15"/>
      <c r="H2076" s="17"/>
    </row>
    <row r="2077" spans="1:12">
      <c r="A2077" s="27">
        <v>38234</v>
      </c>
      <c r="B2077" s="17"/>
      <c r="C2077" s="15"/>
      <c r="D2077" s="16"/>
      <c r="E2077" s="16"/>
      <c r="F2077" s="15"/>
      <c r="G2077" s="15"/>
      <c r="H2077" s="17"/>
    </row>
    <row r="2078" spans="1:12">
      <c r="A2078" s="27">
        <v>38235</v>
      </c>
      <c r="B2078" s="17"/>
      <c r="C2078" s="15"/>
      <c r="D2078" s="16"/>
      <c r="E2078" s="16"/>
      <c r="F2078" s="15"/>
      <c r="G2078" s="15"/>
      <c r="H2078" s="17"/>
    </row>
    <row r="2079" spans="1:12">
      <c r="A2079" s="27">
        <v>38236</v>
      </c>
      <c r="B2079" s="17"/>
      <c r="C2079" s="15"/>
      <c r="D2079" s="16"/>
      <c r="E2079" s="16"/>
      <c r="F2079" s="15"/>
      <c r="G2079" s="15"/>
      <c r="H2079" s="17"/>
    </row>
    <row r="2080" spans="1:12">
      <c r="A2080" s="27">
        <v>38237</v>
      </c>
      <c r="B2080" s="17"/>
      <c r="C2080" s="15"/>
      <c r="D2080" s="16"/>
      <c r="E2080" s="16"/>
      <c r="F2080" s="15"/>
      <c r="G2080" s="15"/>
      <c r="H2080" s="17"/>
    </row>
    <row r="2081" spans="1:12">
      <c r="A2081" s="27">
        <v>38238</v>
      </c>
      <c r="B2081" s="17"/>
      <c r="C2081" s="15"/>
      <c r="D2081" s="16"/>
      <c r="E2081" s="16"/>
      <c r="F2081" s="15"/>
      <c r="G2081" s="15"/>
      <c r="H2081" s="17"/>
    </row>
    <row r="2082" spans="1:12">
      <c r="A2082" s="27">
        <v>38239</v>
      </c>
      <c r="B2082" s="17"/>
      <c r="C2082" s="15"/>
      <c r="D2082" s="16"/>
      <c r="E2082" s="16"/>
      <c r="F2082" s="15"/>
      <c r="G2082" s="15"/>
      <c r="H2082" s="17"/>
    </row>
    <row r="2083" spans="1:12">
      <c r="A2083" s="27">
        <v>38240</v>
      </c>
      <c r="B2083" s="17"/>
      <c r="C2083" s="15"/>
      <c r="D2083" s="16"/>
      <c r="E2083" s="16"/>
      <c r="F2083" s="15"/>
      <c r="G2083" s="15"/>
      <c r="H2083" s="17"/>
    </row>
    <row r="2084" spans="1:12">
      <c r="A2084" s="27">
        <v>38241</v>
      </c>
      <c r="B2084" s="17"/>
      <c r="C2084" s="15"/>
      <c r="D2084" s="16"/>
      <c r="E2084" s="16"/>
      <c r="F2084" s="15"/>
      <c r="G2084" s="15"/>
      <c r="H2084" s="17"/>
    </row>
    <row r="2085" spans="1:12">
      <c r="A2085" s="27">
        <v>38242</v>
      </c>
      <c r="B2085" s="17"/>
      <c r="C2085" s="15"/>
      <c r="D2085" s="16"/>
      <c r="E2085" s="16"/>
      <c r="F2085" s="15"/>
      <c r="G2085" s="15"/>
      <c r="H2085" s="17"/>
    </row>
    <row r="2086" spans="1:12">
      <c r="A2086" s="27">
        <v>38243</v>
      </c>
      <c r="B2086" s="17"/>
      <c r="C2086" s="15"/>
      <c r="D2086" s="16"/>
      <c r="E2086" s="16"/>
      <c r="F2086" s="15"/>
      <c r="G2086" s="15"/>
      <c r="H2086" s="17"/>
    </row>
    <row r="2087" spans="1:12">
      <c r="A2087" s="27">
        <v>38244</v>
      </c>
      <c r="B2087" s="17"/>
      <c r="C2087" s="15"/>
      <c r="D2087" s="16"/>
      <c r="E2087" s="16"/>
      <c r="F2087" s="15"/>
      <c r="G2087" s="15"/>
      <c r="H2087" s="17"/>
    </row>
    <row r="2088" spans="1:12">
      <c r="A2088" s="27">
        <v>38245</v>
      </c>
      <c r="B2088" s="11">
        <v>79.37</v>
      </c>
      <c r="C2088" s="11">
        <f t="shared" ref="C2088:C2151" si="184">899.91-B2088</f>
        <v>820.54</v>
      </c>
      <c r="D2088" s="16">
        <f t="shared" ref="D2088:D2151" si="185">1560-B2088</f>
        <v>1480.63</v>
      </c>
      <c r="E2088" s="16">
        <f t="shared" ref="E2088:E2151" si="186">D2088*1.0021</f>
        <v>1483.739323</v>
      </c>
      <c r="F2088" s="11">
        <f t="shared" ref="F2088:F2151" si="187">G2088-C2088</f>
        <v>3.1093229999999039</v>
      </c>
      <c r="G2088" s="11">
        <f t="shared" ref="G2088:G2151" si="188">C2088+(E2088-D2088)</f>
        <v>823.64932299999987</v>
      </c>
      <c r="H2088" s="17"/>
      <c r="I2088" s="16"/>
      <c r="J2088" s="11"/>
      <c r="K2088" s="11"/>
      <c r="L2088" s="37"/>
    </row>
    <row r="2089" spans="1:12">
      <c r="A2089" s="27">
        <v>38246</v>
      </c>
      <c r="B2089" s="11">
        <v>79.67</v>
      </c>
      <c r="C2089" s="11">
        <f t="shared" si="184"/>
        <v>820.24</v>
      </c>
      <c r="D2089" s="16">
        <f t="shared" si="185"/>
        <v>1480.33</v>
      </c>
      <c r="E2089" s="16">
        <f t="shared" si="186"/>
        <v>1483.4386929999998</v>
      </c>
      <c r="F2089" s="11">
        <f t="shared" si="187"/>
        <v>3.1086929999999029</v>
      </c>
      <c r="G2089" s="11">
        <f t="shared" si="188"/>
        <v>823.34869299999991</v>
      </c>
      <c r="H2089" s="17"/>
      <c r="I2089" s="16"/>
      <c r="J2089" s="11"/>
      <c r="K2089" s="11"/>
      <c r="L2089" s="37"/>
    </row>
    <row r="2090" spans="1:12">
      <c r="A2090" s="27">
        <v>38247</v>
      </c>
      <c r="B2090" s="11">
        <v>80</v>
      </c>
      <c r="C2090" s="11">
        <f t="shared" si="184"/>
        <v>819.91</v>
      </c>
      <c r="D2090" s="16">
        <f t="shared" si="185"/>
        <v>1480</v>
      </c>
      <c r="E2090" s="16">
        <f t="shared" si="186"/>
        <v>1483.1079999999999</v>
      </c>
      <c r="F2090" s="11">
        <f t="shared" si="187"/>
        <v>3.1079999999999472</v>
      </c>
      <c r="G2090" s="11">
        <f t="shared" si="188"/>
        <v>823.01799999999992</v>
      </c>
      <c r="H2090" s="17"/>
      <c r="I2090" s="16"/>
      <c r="J2090" s="11"/>
      <c r="K2090" s="11"/>
      <c r="L2090" s="37"/>
    </row>
    <row r="2091" spans="1:12">
      <c r="A2091" s="27">
        <v>38248</v>
      </c>
      <c r="B2091" s="11">
        <v>80.44</v>
      </c>
      <c r="C2091" s="11">
        <f t="shared" si="184"/>
        <v>819.47</v>
      </c>
      <c r="D2091" s="16">
        <f t="shared" si="185"/>
        <v>1479.56</v>
      </c>
      <c r="E2091" s="16">
        <f t="shared" si="186"/>
        <v>1482.667076</v>
      </c>
      <c r="F2091" s="11">
        <f t="shared" si="187"/>
        <v>3.1070760000000064</v>
      </c>
      <c r="G2091" s="11">
        <f t="shared" si="188"/>
        <v>822.57707600000003</v>
      </c>
      <c r="H2091" s="17"/>
      <c r="I2091" s="16"/>
      <c r="J2091" s="11"/>
      <c r="K2091" s="11"/>
      <c r="L2091" s="37"/>
    </row>
    <row r="2092" spans="1:12">
      <c r="A2092" s="27">
        <v>38249</v>
      </c>
      <c r="B2092" s="11">
        <v>80.650000000000006</v>
      </c>
      <c r="C2092" s="11">
        <f t="shared" si="184"/>
        <v>819.26</v>
      </c>
      <c r="D2092" s="16">
        <f t="shared" si="185"/>
        <v>1479.35</v>
      </c>
      <c r="E2092" s="16">
        <f t="shared" si="186"/>
        <v>1482.456635</v>
      </c>
      <c r="F2092" s="11">
        <f t="shared" si="187"/>
        <v>3.1066350000000966</v>
      </c>
      <c r="G2092" s="11">
        <f t="shared" si="188"/>
        <v>822.36663500000009</v>
      </c>
      <c r="H2092" s="17"/>
      <c r="I2092" s="16"/>
      <c r="J2092" s="11"/>
      <c r="K2092" s="11"/>
      <c r="L2092" s="37"/>
    </row>
    <row r="2093" spans="1:12">
      <c r="A2093" s="27">
        <v>38250</v>
      </c>
      <c r="B2093" s="11">
        <v>80.84</v>
      </c>
      <c r="C2093" s="11">
        <f t="shared" si="184"/>
        <v>819.06999999999994</v>
      </c>
      <c r="D2093" s="16">
        <f t="shared" si="185"/>
        <v>1479.16</v>
      </c>
      <c r="E2093" s="16">
        <f t="shared" si="186"/>
        <v>1482.2662360000002</v>
      </c>
      <c r="F2093" s="11">
        <f t="shared" si="187"/>
        <v>3.1062360000000808</v>
      </c>
      <c r="G2093" s="11">
        <f t="shared" si="188"/>
        <v>822.17623600000002</v>
      </c>
      <c r="H2093" s="17"/>
      <c r="I2093" s="16"/>
      <c r="J2093" s="11"/>
      <c r="K2093" s="11"/>
      <c r="L2093" s="37"/>
    </row>
    <row r="2094" spans="1:12">
      <c r="A2094" s="27">
        <v>38251</v>
      </c>
      <c r="B2094" s="11">
        <v>81.040000000000006</v>
      </c>
      <c r="C2094" s="11">
        <f t="shared" si="184"/>
        <v>818.87</v>
      </c>
      <c r="D2094" s="16">
        <f t="shared" si="185"/>
        <v>1478.96</v>
      </c>
      <c r="E2094" s="16">
        <f t="shared" si="186"/>
        <v>1482.065816</v>
      </c>
      <c r="F2094" s="11">
        <f t="shared" si="187"/>
        <v>3.1058160000000044</v>
      </c>
      <c r="G2094" s="11">
        <f t="shared" si="188"/>
        <v>821.97581600000001</v>
      </c>
      <c r="H2094" s="17"/>
      <c r="I2094" s="16"/>
      <c r="J2094" s="11"/>
      <c r="K2094" s="11"/>
      <c r="L2094" s="37"/>
    </row>
    <row r="2095" spans="1:12">
      <c r="A2095" s="27">
        <v>38252</v>
      </c>
      <c r="B2095" s="11">
        <v>81.349999999999994</v>
      </c>
      <c r="C2095" s="11">
        <f t="shared" si="184"/>
        <v>818.56</v>
      </c>
      <c r="D2095" s="16">
        <f t="shared" si="185"/>
        <v>1478.65</v>
      </c>
      <c r="E2095" s="16">
        <f t="shared" si="186"/>
        <v>1481.755165</v>
      </c>
      <c r="F2095" s="11">
        <f t="shared" si="187"/>
        <v>3.1051649999999427</v>
      </c>
      <c r="G2095" s="11">
        <f t="shared" si="188"/>
        <v>821.66516499999989</v>
      </c>
      <c r="H2095" s="17"/>
      <c r="I2095" s="16"/>
      <c r="J2095" s="11"/>
      <c r="K2095" s="11"/>
      <c r="L2095" s="37"/>
    </row>
    <row r="2096" spans="1:12">
      <c r="A2096" s="27">
        <v>38253</v>
      </c>
      <c r="B2096" s="11">
        <v>81.58</v>
      </c>
      <c r="C2096" s="11">
        <f t="shared" si="184"/>
        <v>818.32999999999993</v>
      </c>
      <c r="D2096" s="16">
        <f t="shared" si="185"/>
        <v>1478.42</v>
      </c>
      <c r="E2096" s="16">
        <f t="shared" si="186"/>
        <v>1481.524682</v>
      </c>
      <c r="F2096" s="11">
        <f t="shared" si="187"/>
        <v>3.1046819999999116</v>
      </c>
      <c r="G2096" s="11">
        <f t="shared" si="188"/>
        <v>821.43468199999984</v>
      </c>
      <c r="H2096" s="17"/>
      <c r="I2096" s="16"/>
      <c r="J2096" s="11"/>
      <c r="K2096" s="11"/>
      <c r="L2096" s="37"/>
    </row>
    <row r="2097" spans="1:12">
      <c r="A2097" s="27">
        <v>38254</v>
      </c>
      <c r="B2097" s="11">
        <v>81.42</v>
      </c>
      <c r="C2097" s="11">
        <f t="shared" si="184"/>
        <v>818.49</v>
      </c>
      <c r="D2097" s="16">
        <f t="shared" si="185"/>
        <v>1478.58</v>
      </c>
      <c r="E2097" s="16">
        <f t="shared" si="186"/>
        <v>1481.6850179999999</v>
      </c>
      <c r="F2097" s="11">
        <f t="shared" si="187"/>
        <v>3.1050179999999727</v>
      </c>
      <c r="G2097" s="11">
        <f t="shared" si="188"/>
        <v>821.59501799999998</v>
      </c>
      <c r="H2097" s="17"/>
      <c r="I2097" s="16"/>
      <c r="J2097" s="11"/>
      <c r="K2097" s="11"/>
      <c r="L2097" s="37"/>
    </row>
    <row r="2098" spans="1:12">
      <c r="A2098" s="27">
        <v>38255</v>
      </c>
      <c r="B2098" s="11">
        <v>81.290000000000006</v>
      </c>
      <c r="C2098" s="11">
        <f t="shared" si="184"/>
        <v>818.62</v>
      </c>
      <c r="D2098" s="16">
        <f t="shared" si="185"/>
        <v>1478.71</v>
      </c>
      <c r="E2098" s="16">
        <f t="shared" si="186"/>
        <v>1481.8152910000001</v>
      </c>
      <c r="F2098" s="11">
        <f t="shared" si="187"/>
        <v>3.1052910000000793</v>
      </c>
      <c r="G2098" s="11">
        <f t="shared" si="188"/>
        <v>821.72529100000008</v>
      </c>
      <c r="H2098" s="17"/>
      <c r="I2098" s="16"/>
      <c r="J2098" s="11"/>
      <c r="K2098" s="11"/>
      <c r="L2098" s="37"/>
    </row>
    <row r="2099" spans="1:12">
      <c r="A2099" s="27">
        <v>38256</v>
      </c>
      <c r="B2099" s="11">
        <v>81.27</v>
      </c>
      <c r="C2099" s="11">
        <f t="shared" si="184"/>
        <v>818.64</v>
      </c>
      <c r="D2099" s="16">
        <f t="shared" si="185"/>
        <v>1478.73</v>
      </c>
      <c r="E2099" s="16">
        <f t="shared" si="186"/>
        <v>1481.835333</v>
      </c>
      <c r="F2099" s="11">
        <f t="shared" si="187"/>
        <v>3.1053329999999733</v>
      </c>
      <c r="G2099" s="11">
        <f t="shared" si="188"/>
        <v>821.74533299999996</v>
      </c>
      <c r="H2099" s="17"/>
      <c r="I2099" s="16"/>
      <c r="J2099" s="11"/>
      <c r="K2099" s="11"/>
      <c r="L2099" s="37"/>
    </row>
    <row r="2100" spans="1:12">
      <c r="A2100" s="27">
        <v>38257</v>
      </c>
      <c r="B2100" s="11">
        <v>81.3</v>
      </c>
      <c r="C2100" s="11">
        <f t="shared" si="184"/>
        <v>818.61</v>
      </c>
      <c r="D2100" s="16">
        <f t="shared" si="185"/>
        <v>1478.7</v>
      </c>
      <c r="E2100" s="16">
        <f t="shared" si="186"/>
        <v>1481.8052700000001</v>
      </c>
      <c r="F2100" s="11">
        <f t="shared" si="187"/>
        <v>3.1052700000000186</v>
      </c>
      <c r="G2100" s="11">
        <f t="shared" si="188"/>
        <v>821.71527000000003</v>
      </c>
      <c r="H2100" s="17"/>
      <c r="I2100" s="16"/>
      <c r="J2100" s="11"/>
      <c r="K2100" s="11"/>
      <c r="L2100" s="37"/>
    </row>
    <row r="2101" spans="1:12">
      <c r="A2101" s="27">
        <v>38258</v>
      </c>
      <c r="B2101" s="11">
        <v>81.349999999999994</v>
      </c>
      <c r="C2101" s="11">
        <f t="shared" si="184"/>
        <v>818.56</v>
      </c>
      <c r="D2101" s="16">
        <f t="shared" si="185"/>
        <v>1478.65</v>
      </c>
      <c r="E2101" s="16">
        <f t="shared" si="186"/>
        <v>1481.755165</v>
      </c>
      <c r="F2101" s="11">
        <f t="shared" si="187"/>
        <v>3.1051649999999427</v>
      </c>
      <c r="G2101" s="11">
        <f t="shared" si="188"/>
        <v>821.66516499999989</v>
      </c>
      <c r="H2101" s="17"/>
      <c r="I2101" s="16"/>
      <c r="J2101" s="11"/>
      <c r="K2101" s="11"/>
      <c r="L2101" s="37"/>
    </row>
    <row r="2102" spans="1:12">
      <c r="A2102" s="27">
        <v>38259</v>
      </c>
      <c r="B2102" s="11">
        <v>81.31</v>
      </c>
      <c r="C2102" s="11">
        <f t="shared" si="184"/>
        <v>818.59999999999991</v>
      </c>
      <c r="D2102" s="16">
        <f t="shared" si="185"/>
        <v>1478.69</v>
      </c>
      <c r="E2102" s="16">
        <f t="shared" si="186"/>
        <v>1481.795249</v>
      </c>
      <c r="F2102" s="11">
        <f t="shared" si="187"/>
        <v>3.105248999999958</v>
      </c>
      <c r="G2102" s="11">
        <f t="shared" si="188"/>
        <v>821.70524899999987</v>
      </c>
      <c r="H2102" s="17"/>
      <c r="I2102" s="16"/>
      <c r="J2102" s="11"/>
      <c r="K2102" s="11"/>
      <c r="L2102" s="37"/>
    </row>
    <row r="2103" spans="1:12">
      <c r="A2103" s="27">
        <v>38260</v>
      </c>
      <c r="B2103" s="11">
        <v>81.349999999999994</v>
      </c>
      <c r="C2103" s="11">
        <f t="shared" si="184"/>
        <v>818.56</v>
      </c>
      <c r="D2103" s="16">
        <f t="shared" si="185"/>
        <v>1478.65</v>
      </c>
      <c r="E2103" s="16">
        <f t="shared" si="186"/>
        <v>1481.755165</v>
      </c>
      <c r="F2103" s="11">
        <f t="shared" si="187"/>
        <v>3.1051649999999427</v>
      </c>
      <c r="G2103" s="11">
        <f t="shared" si="188"/>
        <v>821.66516499999989</v>
      </c>
      <c r="H2103" s="17"/>
      <c r="I2103" s="16"/>
      <c r="J2103" s="11"/>
      <c r="K2103" s="11"/>
      <c r="L2103" s="37"/>
    </row>
    <row r="2104" spans="1:12">
      <c r="A2104" s="27">
        <v>38261</v>
      </c>
      <c r="B2104" s="11">
        <v>81.62</v>
      </c>
      <c r="C2104" s="11">
        <f t="shared" si="184"/>
        <v>818.29</v>
      </c>
      <c r="D2104" s="16">
        <f t="shared" si="185"/>
        <v>1478.38</v>
      </c>
      <c r="E2104" s="16">
        <f t="shared" si="186"/>
        <v>1481.484598</v>
      </c>
      <c r="F2104" s="11">
        <f t="shared" si="187"/>
        <v>3.1045979999998963</v>
      </c>
      <c r="G2104" s="11">
        <f t="shared" si="188"/>
        <v>821.39459799999986</v>
      </c>
      <c r="H2104" s="17"/>
      <c r="I2104" s="16"/>
      <c r="J2104" s="11"/>
      <c r="K2104" s="11"/>
      <c r="L2104" s="37"/>
    </row>
    <row r="2105" spans="1:12">
      <c r="A2105" s="27">
        <v>38262</v>
      </c>
      <c r="B2105" s="11">
        <v>81.87</v>
      </c>
      <c r="C2105" s="11">
        <f t="shared" si="184"/>
        <v>818.04</v>
      </c>
      <c r="D2105" s="16">
        <f t="shared" si="185"/>
        <v>1478.13</v>
      </c>
      <c r="E2105" s="16">
        <f t="shared" si="186"/>
        <v>1481.2340730000001</v>
      </c>
      <c r="F2105" s="11">
        <f t="shared" si="187"/>
        <v>3.1040729999999712</v>
      </c>
      <c r="G2105" s="11">
        <f t="shared" si="188"/>
        <v>821.14407299999993</v>
      </c>
      <c r="H2105" s="17"/>
      <c r="I2105" s="16"/>
      <c r="J2105" s="11"/>
      <c r="K2105" s="11"/>
      <c r="L2105" s="37"/>
    </row>
    <row r="2106" spans="1:12">
      <c r="A2106" s="27">
        <v>38263</v>
      </c>
      <c r="B2106" s="11">
        <v>81.38</v>
      </c>
      <c r="C2106" s="11">
        <f t="shared" si="184"/>
        <v>818.53</v>
      </c>
      <c r="D2106" s="16">
        <f t="shared" si="185"/>
        <v>1478.62</v>
      </c>
      <c r="E2106" s="16">
        <f t="shared" si="186"/>
        <v>1481.7251019999999</v>
      </c>
      <c r="F2106" s="11">
        <f t="shared" si="187"/>
        <v>3.105101999999988</v>
      </c>
      <c r="G2106" s="11">
        <f t="shared" si="188"/>
        <v>821.63510199999996</v>
      </c>
      <c r="H2106" s="17"/>
      <c r="I2106" s="16"/>
      <c r="J2106" s="11"/>
      <c r="K2106" s="11"/>
      <c r="L2106" s="37"/>
    </row>
    <row r="2107" spans="1:12">
      <c r="A2107" s="27">
        <v>38264</v>
      </c>
      <c r="B2107" s="11">
        <v>80.7</v>
      </c>
      <c r="C2107" s="11">
        <f t="shared" si="184"/>
        <v>819.20999999999992</v>
      </c>
      <c r="D2107" s="16">
        <f t="shared" si="185"/>
        <v>1479.3</v>
      </c>
      <c r="E2107" s="16">
        <f t="shared" si="186"/>
        <v>1482.40653</v>
      </c>
      <c r="F2107" s="11">
        <f t="shared" si="187"/>
        <v>3.1065300000000207</v>
      </c>
      <c r="G2107" s="11">
        <f t="shared" si="188"/>
        <v>822.31652999999994</v>
      </c>
      <c r="H2107" s="17"/>
      <c r="I2107" s="16"/>
      <c r="J2107" s="11"/>
      <c r="K2107" s="11"/>
      <c r="L2107" s="37"/>
    </row>
    <row r="2108" spans="1:12">
      <c r="A2108" s="27">
        <v>38265</v>
      </c>
      <c r="B2108" s="11">
        <v>80.34</v>
      </c>
      <c r="C2108" s="11">
        <f t="shared" si="184"/>
        <v>819.56999999999994</v>
      </c>
      <c r="D2108" s="16">
        <f t="shared" si="185"/>
        <v>1479.66</v>
      </c>
      <c r="E2108" s="16">
        <f t="shared" si="186"/>
        <v>1482.767286</v>
      </c>
      <c r="F2108" s="11">
        <f t="shared" si="187"/>
        <v>3.1072859999999309</v>
      </c>
      <c r="G2108" s="11">
        <f t="shared" si="188"/>
        <v>822.67728599999987</v>
      </c>
      <c r="H2108" s="17"/>
      <c r="I2108" s="16"/>
      <c r="J2108" s="11"/>
      <c r="K2108" s="11"/>
      <c r="L2108" s="37"/>
    </row>
    <row r="2109" spans="1:12">
      <c r="A2109" s="27">
        <v>38266</v>
      </c>
      <c r="B2109" s="11">
        <v>80.069999999999993</v>
      </c>
      <c r="C2109" s="11">
        <f t="shared" si="184"/>
        <v>819.83999999999992</v>
      </c>
      <c r="D2109" s="16">
        <f t="shared" si="185"/>
        <v>1479.93</v>
      </c>
      <c r="E2109" s="16">
        <f t="shared" si="186"/>
        <v>1483.037853</v>
      </c>
      <c r="F2109" s="11">
        <f t="shared" si="187"/>
        <v>3.1078529999999773</v>
      </c>
      <c r="G2109" s="11">
        <f t="shared" si="188"/>
        <v>822.9478529999999</v>
      </c>
      <c r="H2109" s="17"/>
      <c r="I2109" s="16"/>
      <c r="J2109" s="11"/>
      <c r="K2109" s="11"/>
      <c r="L2109" s="37"/>
    </row>
    <row r="2110" spans="1:12">
      <c r="A2110" s="27">
        <v>38267</v>
      </c>
      <c r="B2110" s="11">
        <v>79.89</v>
      </c>
      <c r="C2110" s="11">
        <f t="shared" si="184"/>
        <v>820.02</v>
      </c>
      <c r="D2110" s="16">
        <f t="shared" si="185"/>
        <v>1480.11</v>
      </c>
      <c r="E2110" s="16">
        <f t="shared" si="186"/>
        <v>1483.2182309999998</v>
      </c>
      <c r="F2110" s="11">
        <f t="shared" si="187"/>
        <v>3.1082309999999325</v>
      </c>
      <c r="G2110" s="11">
        <f t="shared" si="188"/>
        <v>823.12823099999991</v>
      </c>
      <c r="H2110" s="17"/>
      <c r="I2110" s="16"/>
      <c r="J2110" s="11"/>
      <c r="K2110" s="11"/>
      <c r="L2110" s="37"/>
    </row>
    <row r="2111" spans="1:12">
      <c r="A2111" s="27">
        <v>38268</v>
      </c>
      <c r="B2111" s="11">
        <v>79.73</v>
      </c>
      <c r="C2111" s="11">
        <f t="shared" si="184"/>
        <v>820.18</v>
      </c>
      <c r="D2111" s="16">
        <f t="shared" si="185"/>
        <v>1480.27</v>
      </c>
      <c r="E2111" s="16">
        <f t="shared" si="186"/>
        <v>1483.378567</v>
      </c>
      <c r="F2111" s="11">
        <f t="shared" si="187"/>
        <v>3.1085669999999936</v>
      </c>
      <c r="G2111" s="11">
        <f t="shared" si="188"/>
        <v>823.28856699999994</v>
      </c>
      <c r="H2111" s="17"/>
      <c r="I2111" s="16"/>
      <c r="J2111" s="11"/>
      <c r="K2111" s="11"/>
      <c r="L2111" s="37"/>
    </row>
    <row r="2112" spans="1:12">
      <c r="A2112" s="27">
        <v>38269</v>
      </c>
      <c r="B2112" s="11">
        <v>79.599999999999994</v>
      </c>
      <c r="C2112" s="11">
        <f t="shared" si="184"/>
        <v>820.31</v>
      </c>
      <c r="D2112" s="16">
        <f t="shared" si="185"/>
        <v>1480.4</v>
      </c>
      <c r="E2112" s="16">
        <f t="shared" si="186"/>
        <v>1483.50884</v>
      </c>
      <c r="F2112" s="11">
        <f t="shared" si="187"/>
        <v>3.1088399999998728</v>
      </c>
      <c r="G2112" s="11">
        <f t="shared" si="188"/>
        <v>823.41883999999982</v>
      </c>
      <c r="H2112" s="17"/>
      <c r="I2112" s="16"/>
      <c r="J2112" s="11"/>
      <c r="K2112" s="11"/>
      <c r="L2112" s="37"/>
    </row>
    <row r="2113" spans="1:12">
      <c r="A2113" s="27">
        <v>38270</v>
      </c>
      <c r="B2113" s="11">
        <v>79.510000000000005</v>
      </c>
      <c r="C2113" s="11">
        <f t="shared" si="184"/>
        <v>820.4</v>
      </c>
      <c r="D2113" s="16">
        <f t="shared" si="185"/>
        <v>1480.49</v>
      </c>
      <c r="E2113" s="16">
        <f t="shared" si="186"/>
        <v>1483.599029</v>
      </c>
      <c r="F2113" s="11">
        <f t="shared" si="187"/>
        <v>3.1090289999999641</v>
      </c>
      <c r="G2113" s="11">
        <f t="shared" si="188"/>
        <v>823.50902899999994</v>
      </c>
      <c r="H2113" s="17"/>
      <c r="I2113" s="16"/>
      <c r="J2113" s="11"/>
      <c r="K2113" s="11"/>
      <c r="L2113" s="37"/>
    </row>
    <row r="2114" spans="1:12">
      <c r="A2114" s="27">
        <v>38271</v>
      </c>
      <c r="B2114" s="11">
        <v>79.58</v>
      </c>
      <c r="C2114" s="11">
        <f t="shared" si="184"/>
        <v>820.32999999999993</v>
      </c>
      <c r="D2114" s="16">
        <f t="shared" si="185"/>
        <v>1480.42</v>
      </c>
      <c r="E2114" s="16">
        <f t="shared" si="186"/>
        <v>1483.5288820000001</v>
      </c>
      <c r="F2114" s="11">
        <f t="shared" si="187"/>
        <v>3.1088819999999942</v>
      </c>
      <c r="G2114" s="11">
        <f t="shared" si="188"/>
        <v>823.43888199999992</v>
      </c>
      <c r="H2114" s="17"/>
      <c r="I2114" s="16"/>
      <c r="J2114" s="11"/>
      <c r="K2114" s="11"/>
      <c r="L2114" s="37"/>
    </row>
    <row r="2115" spans="1:12">
      <c r="A2115" s="27">
        <v>38272</v>
      </c>
      <c r="B2115" s="11">
        <v>79.97</v>
      </c>
      <c r="C2115" s="11">
        <f t="shared" si="184"/>
        <v>819.93999999999994</v>
      </c>
      <c r="D2115" s="16">
        <f t="shared" si="185"/>
        <v>1480.03</v>
      </c>
      <c r="E2115" s="16">
        <f t="shared" si="186"/>
        <v>1483.1380629999999</v>
      </c>
      <c r="F2115" s="11">
        <f t="shared" si="187"/>
        <v>3.1080629999999019</v>
      </c>
      <c r="G2115" s="11">
        <f t="shared" si="188"/>
        <v>823.04806299999984</v>
      </c>
      <c r="H2115" s="17"/>
      <c r="I2115" s="16"/>
      <c r="J2115" s="11"/>
      <c r="K2115" s="11"/>
      <c r="L2115" s="37"/>
    </row>
    <row r="2116" spans="1:12">
      <c r="A2116" s="27">
        <v>38273</v>
      </c>
      <c r="B2116" s="11">
        <v>80.209999999999994</v>
      </c>
      <c r="C2116" s="11">
        <f t="shared" si="184"/>
        <v>819.69999999999993</v>
      </c>
      <c r="D2116" s="16">
        <f t="shared" si="185"/>
        <v>1479.79</v>
      </c>
      <c r="E2116" s="16">
        <f t="shared" si="186"/>
        <v>1482.897559</v>
      </c>
      <c r="F2116" s="11">
        <f t="shared" si="187"/>
        <v>3.1075590000000375</v>
      </c>
      <c r="G2116" s="11">
        <f t="shared" si="188"/>
        <v>822.80755899999997</v>
      </c>
      <c r="H2116" s="17"/>
      <c r="I2116" s="16"/>
      <c r="J2116" s="11"/>
      <c r="K2116" s="11"/>
      <c r="L2116" s="37"/>
    </row>
    <row r="2117" spans="1:12">
      <c r="A2117" s="27">
        <v>38274</v>
      </c>
      <c r="B2117" s="11">
        <v>80.23</v>
      </c>
      <c r="C2117" s="11">
        <f t="shared" si="184"/>
        <v>819.68</v>
      </c>
      <c r="D2117" s="16">
        <f t="shared" si="185"/>
        <v>1479.77</v>
      </c>
      <c r="E2117" s="16">
        <f t="shared" si="186"/>
        <v>1482.8775169999999</v>
      </c>
      <c r="F2117" s="11">
        <f t="shared" si="187"/>
        <v>3.1075169999999162</v>
      </c>
      <c r="G2117" s="11">
        <f t="shared" si="188"/>
        <v>822.78751699999987</v>
      </c>
      <c r="H2117" s="17"/>
      <c r="I2117" s="16"/>
      <c r="J2117" s="11"/>
      <c r="K2117" s="11"/>
      <c r="L2117" s="37"/>
    </row>
    <row r="2118" spans="1:12">
      <c r="A2118" s="27">
        <v>38275</v>
      </c>
      <c r="B2118" s="11">
        <v>80.13</v>
      </c>
      <c r="C2118" s="11">
        <f t="shared" si="184"/>
        <v>819.78</v>
      </c>
      <c r="D2118" s="16">
        <f t="shared" si="185"/>
        <v>1479.87</v>
      </c>
      <c r="E2118" s="16">
        <f t="shared" si="186"/>
        <v>1482.977727</v>
      </c>
      <c r="F2118" s="11">
        <f t="shared" si="187"/>
        <v>3.1077270000000681</v>
      </c>
      <c r="G2118" s="11">
        <f t="shared" si="188"/>
        <v>822.88772700000004</v>
      </c>
      <c r="H2118" s="17"/>
      <c r="I2118" s="16"/>
      <c r="J2118" s="11"/>
      <c r="K2118" s="11"/>
      <c r="L2118" s="37"/>
    </row>
    <row r="2119" spans="1:12">
      <c r="A2119" s="27">
        <v>38276</v>
      </c>
      <c r="B2119" s="11">
        <v>80.23</v>
      </c>
      <c r="C2119" s="11">
        <f t="shared" si="184"/>
        <v>819.68</v>
      </c>
      <c r="D2119" s="16">
        <f t="shared" si="185"/>
        <v>1479.77</v>
      </c>
      <c r="E2119" s="16">
        <f t="shared" si="186"/>
        <v>1482.8775169999999</v>
      </c>
      <c r="F2119" s="11">
        <f t="shared" si="187"/>
        <v>3.1075169999999162</v>
      </c>
      <c r="G2119" s="11">
        <f t="shared" si="188"/>
        <v>822.78751699999987</v>
      </c>
      <c r="H2119" s="17"/>
      <c r="I2119" s="16"/>
      <c r="J2119" s="11"/>
      <c r="K2119" s="11"/>
      <c r="L2119" s="37"/>
    </row>
    <row r="2120" spans="1:12">
      <c r="A2120" s="27">
        <v>38277</v>
      </c>
      <c r="B2120" s="11">
        <v>80.650000000000006</v>
      </c>
      <c r="C2120" s="11">
        <f t="shared" si="184"/>
        <v>819.26</v>
      </c>
      <c r="D2120" s="16">
        <f t="shared" si="185"/>
        <v>1479.35</v>
      </c>
      <c r="E2120" s="16">
        <f t="shared" si="186"/>
        <v>1482.456635</v>
      </c>
      <c r="F2120" s="11">
        <f t="shared" si="187"/>
        <v>3.1066350000000966</v>
      </c>
      <c r="G2120" s="11">
        <f t="shared" si="188"/>
        <v>822.36663500000009</v>
      </c>
      <c r="H2120" s="17"/>
      <c r="I2120" s="16"/>
      <c r="J2120" s="11"/>
      <c r="K2120" s="11"/>
      <c r="L2120" s="37"/>
    </row>
    <row r="2121" spans="1:12">
      <c r="A2121" s="27">
        <v>38278</v>
      </c>
      <c r="B2121" s="11">
        <v>80.77</v>
      </c>
      <c r="C2121" s="11">
        <f t="shared" si="184"/>
        <v>819.14</v>
      </c>
      <c r="D2121" s="16">
        <f t="shared" si="185"/>
        <v>1479.23</v>
      </c>
      <c r="E2121" s="16">
        <f t="shared" si="186"/>
        <v>1482.3363830000001</v>
      </c>
      <c r="F2121" s="11">
        <f t="shared" si="187"/>
        <v>3.1063830000000507</v>
      </c>
      <c r="G2121" s="11">
        <f t="shared" si="188"/>
        <v>822.24638300000004</v>
      </c>
      <c r="H2121" s="17"/>
      <c r="I2121" s="16"/>
      <c r="J2121" s="11"/>
      <c r="K2121" s="11"/>
      <c r="L2121" s="37"/>
    </row>
    <row r="2122" spans="1:12">
      <c r="A2122" s="27">
        <v>38279</v>
      </c>
      <c r="B2122" s="11">
        <v>80.959999999999994</v>
      </c>
      <c r="C2122" s="11">
        <f t="shared" si="184"/>
        <v>818.94999999999993</v>
      </c>
      <c r="D2122" s="16">
        <f t="shared" si="185"/>
        <v>1479.04</v>
      </c>
      <c r="E2122" s="16">
        <f t="shared" si="186"/>
        <v>1482.145984</v>
      </c>
      <c r="F2122" s="11">
        <f t="shared" si="187"/>
        <v>3.1059840000000349</v>
      </c>
      <c r="G2122" s="11">
        <f t="shared" si="188"/>
        <v>822.05598399999997</v>
      </c>
      <c r="H2122" s="17"/>
      <c r="I2122" s="16"/>
      <c r="J2122" s="11"/>
      <c r="K2122" s="11"/>
      <c r="L2122" s="37"/>
    </row>
    <row r="2123" spans="1:12">
      <c r="A2123" s="27">
        <v>38280</v>
      </c>
      <c r="B2123" s="11">
        <v>81.17</v>
      </c>
      <c r="C2123" s="11">
        <f t="shared" si="184"/>
        <v>818.74</v>
      </c>
      <c r="D2123" s="16">
        <f t="shared" si="185"/>
        <v>1478.83</v>
      </c>
      <c r="E2123" s="16">
        <f t="shared" si="186"/>
        <v>1481.9355429999998</v>
      </c>
      <c r="F2123" s="11">
        <f t="shared" si="187"/>
        <v>3.1055429999998978</v>
      </c>
      <c r="G2123" s="11">
        <f t="shared" si="188"/>
        <v>821.84554299999991</v>
      </c>
      <c r="H2123" s="17"/>
      <c r="I2123" s="16"/>
      <c r="J2123" s="11"/>
      <c r="K2123" s="11"/>
      <c r="L2123" s="37"/>
    </row>
    <row r="2124" spans="1:12">
      <c r="A2124" s="27">
        <v>38281</v>
      </c>
      <c r="B2124" s="11">
        <v>81.31</v>
      </c>
      <c r="C2124" s="11">
        <f t="shared" si="184"/>
        <v>818.59999999999991</v>
      </c>
      <c r="D2124" s="16">
        <f t="shared" si="185"/>
        <v>1478.69</v>
      </c>
      <c r="E2124" s="16">
        <f t="shared" si="186"/>
        <v>1481.795249</v>
      </c>
      <c r="F2124" s="11">
        <f t="shared" si="187"/>
        <v>3.105248999999958</v>
      </c>
      <c r="G2124" s="11">
        <f t="shared" si="188"/>
        <v>821.70524899999987</v>
      </c>
      <c r="H2124" s="17"/>
      <c r="I2124" s="16"/>
      <c r="J2124" s="11"/>
      <c r="K2124" s="11"/>
      <c r="L2124" s="37"/>
    </row>
    <row r="2125" spans="1:12">
      <c r="A2125" s="27">
        <v>38282</v>
      </c>
      <c r="B2125" s="11">
        <v>81.5</v>
      </c>
      <c r="C2125" s="11">
        <f t="shared" si="184"/>
        <v>818.41</v>
      </c>
      <c r="D2125" s="16">
        <f t="shared" si="185"/>
        <v>1478.5</v>
      </c>
      <c r="E2125" s="16">
        <f t="shared" si="186"/>
        <v>1481.6048499999999</v>
      </c>
      <c r="F2125" s="11">
        <f t="shared" si="187"/>
        <v>3.1048499999999422</v>
      </c>
      <c r="G2125" s="11">
        <f t="shared" si="188"/>
        <v>821.51484999999991</v>
      </c>
      <c r="H2125" s="17"/>
      <c r="I2125" s="16"/>
      <c r="J2125" s="11"/>
      <c r="K2125" s="11"/>
      <c r="L2125" s="37"/>
    </row>
    <row r="2126" spans="1:12">
      <c r="A2126" s="27">
        <v>38283</v>
      </c>
      <c r="B2126" s="11">
        <v>81.47</v>
      </c>
      <c r="C2126" s="11">
        <f t="shared" si="184"/>
        <v>818.43999999999994</v>
      </c>
      <c r="D2126" s="16">
        <f t="shared" si="185"/>
        <v>1478.53</v>
      </c>
      <c r="E2126" s="16">
        <f t="shared" si="186"/>
        <v>1481.6349129999999</v>
      </c>
      <c r="F2126" s="11">
        <f t="shared" si="187"/>
        <v>3.1049129999998968</v>
      </c>
      <c r="G2126" s="11">
        <f t="shared" si="188"/>
        <v>821.54491299999984</v>
      </c>
      <c r="H2126" s="17"/>
      <c r="I2126" s="16"/>
      <c r="J2126" s="11"/>
      <c r="K2126" s="11"/>
      <c r="L2126" s="37"/>
    </row>
    <row r="2127" spans="1:12">
      <c r="A2127" s="27">
        <v>38284</v>
      </c>
      <c r="B2127" s="11">
        <v>81.34</v>
      </c>
      <c r="C2127" s="11">
        <f t="shared" si="184"/>
        <v>818.56999999999994</v>
      </c>
      <c r="D2127" s="16">
        <f t="shared" si="185"/>
        <v>1478.66</v>
      </c>
      <c r="E2127" s="16">
        <f t="shared" si="186"/>
        <v>1481.7651860000001</v>
      </c>
      <c r="F2127" s="11">
        <f t="shared" si="187"/>
        <v>3.1051860000000033</v>
      </c>
      <c r="G2127" s="11">
        <f t="shared" si="188"/>
        <v>821.67518599999994</v>
      </c>
      <c r="H2127" s="17"/>
      <c r="I2127" s="16"/>
      <c r="J2127" s="11"/>
      <c r="K2127" s="11"/>
      <c r="L2127" s="37"/>
    </row>
    <row r="2128" spans="1:12">
      <c r="A2128" s="27">
        <v>38285</v>
      </c>
      <c r="B2128" s="11">
        <v>81.06</v>
      </c>
      <c r="C2128" s="11">
        <f t="shared" si="184"/>
        <v>818.84999999999991</v>
      </c>
      <c r="D2128" s="16">
        <f t="shared" si="185"/>
        <v>1478.94</v>
      </c>
      <c r="E2128" s="16">
        <f t="shared" si="186"/>
        <v>1482.0457739999999</v>
      </c>
      <c r="F2128" s="11">
        <f t="shared" si="187"/>
        <v>3.105773999999883</v>
      </c>
      <c r="G2128" s="11">
        <f t="shared" si="188"/>
        <v>821.95577399999979</v>
      </c>
      <c r="H2128" s="17"/>
      <c r="I2128" s="16"/>
      <c r="J2128" s="11"/>
      <c r="K2128" s="11"/>
      <c r="L2128" s="37"/>
    </row>
    <row r="2129" spans="1:12">
      <c r="A2129" s="27">
        <v>38286</v>
      </c>
      <c r="B2129" s="11">
        <v>80.569999999999993</v>
      </c>
      <c r="C2129" s="11">
        <f t="shared" si="184"/>
        <v>819.33999999999992</v>
      </c>
      <c r="D2129" s="16">
        <f t="shared" si="185"/>
        <v>1479.43</v>
      </c>
      <c r="E2129" s="16">
        <f t="shared" si="186"/>
        <v>1482.536803</v>
      </c>
      <c r="F2129" s="11">
        <f t="shared" si="187"/>
        <v>3.1068029999998998</v>
      </c>
      <c r="G2129" s="11">
        <f t="shared" si="188"/>
        <v>822.44680299999982</v>
      </c>
      <c r="H2129" s="17"/>
      <c r="I2129" s="16"/>
      <c r="J2129" s="11"/>
      <c r="K2129" s="11"/>
      <c r="L2129" s="37"/>
    </row>
    <row r="2130" spans="1:12">
      <c r="A2130" s="27">
        <v>38287</v>
      </c>
      <c r="B2130" s="11">
        <v>80.25</v>
      </c>
      <c r="C2130" s="11">
        <f t="shared" si="184"/>
        <v>819.66</v>
      </c>
      <c r="D2130" s="16">
        <f t="shared" si="185"/>
        <v>1479.75</v>
      </c>
      <c r="E2130" s="16">
        <f t="shared" si="186"/>
        <v>1482.857475</v>
      </c>
      <c r="F2130" s="11">
        <f t="shared" si="187"/>
        <v>3.1074750000000222</v>
      </c>
      <c r="G2130" s="11">
        <f t="shared" si="188"/>
        <v>822.76747499999999</v>
      </c>
      <c r="H2130" s="17"/>
      <c r="I2130" s="16"/>
      <c r="J2130" s="11"/>
      <c r="K2130" s="11"/>
      <c r="L2130" s="37"/>
    </row>
    <row r="2131" spans="1:12">
      <c r="A2131" s="27">
        <v>38288</v>
      </c>
      <c r="B2131" s="11">
        <v>79.94</v>
      </c>
      <c r="C2131" s="11">
        <f t="shared" si="184"/>
        <v>819.97</v>
      </c>
      <c r="D2131" s="16">
        <f t="shared" si="185"/>
        <v>1480.06</v>
      </c>
      <c r="E2131" s="16">
        <f t="shared" si="186"/>
        <v>1483.168126</v>
      </c>
      <c r="F2131" s="11">
        <f t="shared" si="187"/>
        <v>3.1081260000000839</v>
      </c>
      <c r="G2131" s="11">
        <f t="shared" si="188"/>
        <v>823.07812600000011</v>
      </c>
      <c r="H2131" s="17"/>
      <c r="I2131" s="16"/>
      <c r="J2131" s="11"/>
      <c r="K2131" s="11"/>
      <c r="L2131" s="37"/>
    </row>
    <row r="2132" spans="1:12">
      <c r="A2132" s="27">
        <v>38289</v>
      </c>
      <c r="B2132" s="11">
        <v>79.67</v>
      </c>
      <c r="C2132" s="11">
        <f t="shared" si="184"/>
        <v>820.24</v>
      </c>
      <c r="D2132" s="16">
        <f t="shared" si="185"/>
        <v>1480.33</v>
      </c>
      <c r="E2132" s="16">
        <f t="shared" si="186"/>
        <v>1483.4386929999998</v>
      </c>
      <c r="F2132" s="11">
        <f t="shared" si="187"/>
        <v>3.1086929999999029</v>
      </c>
      <c r="G2132" s="11">
        <f t="shared" si="188"/>
        <v>823.34869299999991</v>
      </c>
      <c r="H2132" s="17"/>
      <c r="I2132" s="16"/>
      <c r="J2132" s="11"/>
      <c r="K2132" s="11"/>
      <c r="L2132" s="37"/>
    </row>
    <row r="2133" spans="1:12">
      <c r="A2133" s="27">
        <v>38290</v>
      </c>
      <c r="B2133" s="11">
        <v>79.45</v>
      </c>
      <c r="C2133" s="11">
        <f t="shared" si="184"/>
        <v>820.45999999999992</v>
      </c>
      <c r="D2133" s="16">
        <f t="shared" si="185"/>
        <v>1480.55</v>
      </c>
      <c r="E2133" s="16">
        <f t="shared" si="186"/>
        <v>1483.6591549999998</v>
      </c>
      <c r="F2133" s="11">
        <f t="shared" si="187"/>
        <v>3.1091549999998733</v>
      </c>
      <c r="G2133" s="11">
        <f t="shared" si="188"/>
        <v>823.5691549999998</v>
      </c>
      <c r="H2133" s="17"/>
      <c r="I2133" s="16"/>
      <c r="J2133" s="11"/>
      <c r="K2133" s="11"/>
      <c r="L2133" s="37"/>
    </row>
    <row r="2134" spans="1:12">
      <c r="A2134" s="27">
        <v>38291</v>
      </c>
      <c r="B2134" s="11">
        <v>79.349999999999994</v>
      </c>
      <c r="C2134" s="11">
        <f t="shared" si="184"/>
        <v>820.56</v>
      </c>
      <c r="D2134" s="16">
        <f t="shared" si="185"/>
        <v>1480.65</v>
      </c>
      <c r="E2134" s="16">
        <f t="shared" si="186"/>
        <v>1483.7593650000001</v>
      </c>
      <c r="F2134" s="11">
        <f t="shared" si="187"/>
        <v>3.1093650000000252</v>
      </c>
      <c r="G2134" s="11">
        <f t="shared" si="188"/>
        <v>823.66936499999997</v>
      </c>
      <c r="H2134" s="17"/>
      <c r="I2134" s="16"/>
      <c r="J2134" s="11"/>
      <c r="K2134" s="11"/>
      <c r="L2134" s="37"/>
    </row>
    <row r="2135" spans="1:12">
      <c r="A2135" s="27">
        <v>38292</v>
      </c>
      <c r="B2135" s="11">
        <v>79.27</v>
      </c>
      <c r="C2135" s="11">
        <f t="shared" si="184"/>
        <v>820.64</v>
      </c>
      <c r="D2135" s="16">
        <f t="shared" si="185"/>
        <v>1480.73</v>
      </c>
      <c r="E2135" s="16">
        <f t="shared" si="186"/>
        <v>1483.8395330000001</v>
      </c>
      <c r="F2135" s="11">
        <f t="shared" si="187"/>
        <v>3.1095330000000558</v>
      </c>
      <c r="G2135" s="11">
        <f t="shared" si="188"/>
        <v>823.74953300000004</v>
      </c>
      <c r="H2135" s="17"/>
      <c r="I2135" s="16"/>
      <c r="J2135" s="11"/>
      <c r="K2135" s="11"/>
      <c r="L2135" s="37"/>
    </row>
    <row r="2136" spans="1:12">
      <c r="A2136" s="27">
        <v>38293</v>
      </c>
      <c r="B2136" s="11">
        <v>79.34</v>
      </c>
      <c r="C2136" s="11">
        <f t="shared" si="184"/>
        <v>820.56999999999994</v>
      </c>
      <c r="D2136" s="16">
        <f t="shared" si="185"/>
        <v>1480.66</v>
      </c>
      <c r="E2136" s="16">
        <f t="shared" si="186"/>
        <v>1483.7693860000002</v>
      </c>
      <c r="F2136" s="11">
        <f t="shared" si="187"/>
        <v>3.1093860000000859</v>
      </c>
      <c r="G2136" s="11">
        <f t="shared" si="188"/>
        <v>823.67938600000002</v>
      </c>
      <c r="H2136" s="17"/>
      <c r="I2136" s="16"/>
      <c r="J2136" s="11"/>
      <c r="K2136" s="11"/>
      <c r="L2136" s="37"/>
    </row>
    <row r="2137" spans="1:12">
      <c r="A2137" s="27">
        <v>38294</v>
      </c>
      <c r="B2137" s="11">
        <v>79.239999999999995</v>
      </c>
      <c r="C2137" s="11">
        <f t="shared" si="184"/>
        <v>820.67</v>
      </c>
      <c r="D2137" s="16">
        <f t="shared" si="185"/>
        <v>1480.76</v>
      </c>
      <c r="E2137" s="16">
        <f t="shared" si="186"/>
        <v>1483.869596</v>
      </c>
      <c r="F2137" s="11">
        <f t="shared" si="187"/>
        <v>3.1095960000000105</v>
      </c>
      <c r="G2137" s="11">
        <f t="shared" si="188"/>
        <v>823.77959599999997</v>
      </c>
      <c r="H2137" s="17"/>
      <c r="I2137" s="16"/>
      <c r="J2137" s="11"/>
      <c r="K2137" s="11"/>
      <c r="L2137" s="37"/>
    </row>
    <row r="2138" spans="1:12">
      <c r="A2138" s="27">
        <v>38295</v>
      </c>
      <c r="B2138" s="11">
        <v>79.14</v>
      </c>
      <c r="C2138" s="11">
        <f t="shared" si="184"/>
        <v>820.77</v>
      </c>
      <c r="D2138" s="16">
        <f t="shared" si="185"/>
        <v>1480.86</v>
      </c>
      <c r="E2138" s="16">
        <f t="shared" si="186"/>
        <v>1483.9698059999998</v>
      </c>
      <c r="F2138" s="11">
        <f t="shared" si="187"/>
        <v>3.109805999999935</v>
      </c>
      <c r="G2138" s="11">
        <f t="shared" si="188"/>
        <v>823.87980599999992</v>
      </c>
      <c r="H2138" s="17"/>
      <c r="I2138" s="16"/>
      <c r="J2138" s="11"/>
      <c r="K2138" s="11"/>
      <c r="L2138" s="37"/>
    </row>
    <row r="2139" spans="1:12">
      <c r="A2139" s="27">
        <v>38296</v>
      </c>
      <c r="B2139" s="11">
        <v>79.09</v>
      </c>
      <c r="C2139" s="11">
        <f t="shared" si="184"/>
        <v>820.81999999999994</v>
      </c>
      <c r="D2139" s="16">
        <f t="shared" si="185"/>
        <v>1480.91</v>
      </c>
      <c r="E2139" s="16">
        <f t="shared" si="186"/>
        <v>1484.0199110000001</v>
      </c>
      <c r="F2139" s="11">
        <f t="shared" si="187"/>
        <v>3.109911000000011</v>
      </c>
      <c r="G2139" s="11">
        <f t="shared" si="188"/>
        <v>823.92991099999995</v>
      </c>
      <c r="H2139" s="17"/>
      <c r="I2139" s="16"/>
      <c r="J2139" s="11"/>
      <c r="K2139" s="11"/>
      <c r="L2139" s="37"/>
    </row>
    <row r="2140" spans="1:12">
      <c r="A2140" s="27">
        <v>38297</v>
      </c>
      <c r="B2140" s="11">
        <v>78.91</v>
      </c>
      <c r="C2140" s="11">
        <f t="shared" si="184"/>
        <v>821</v>
      </c>
      <c r="D2140" s="16">
        <f t="shared" si="185"/>
        <v>1481.09</v>
      </c>
      <c r="E2140" s="16">
        <f t="shared" si="186"/>
        <v>1484.2002889999999</v>
      </c>
      <c r="F2140" s="11">
        <f t="shared" si="187"/>
        <v>3.1102889999999661</v>
      </c>
      <c r="G2140" s="11">
        <f t="shared" si="188"/>
        <v>824.11028899999997</v>
      </c>
      <c r="H2140" s="17"/>
      <c r="I2140" s="16"/>
      <c r="J2140" s="11"/>
      <c r="K2140" s="11"/>
      <c r="L2140" s="37"/>
    </row>
    <row r="2141" spans="1:12">
      <c r="A2141" s="27">
        <v>38298</v>
      </c>
      <c r="B2141" s="11">
        <v>78.89</v>
      </c>
      <c r="C2141" s="11">
        <f t="shared" si="184"/>
        <v>821.02</v>
      </c>
      <c r="D2141" s="16">
        <f t="shared" si="185"/>
        <v>1481.11</v>
      </c>
      <c r="E2141" s="16">
        <f t="shared" si="186"/>
        <v>1484.220331</v>
      </c>
      <c r="F2141" s="11">
        <f t="shared" si="187"/>
        <v>3.1103310000000874</v>
      </c>
      <c r="G2141" s="11">
        <f t="shared" si="188"/>
        <v>824.13033100000007</v>
      </c>
      <c r="H2141" s="17"/>
      <c r="I2141" s="16"/>
      <c r="J2141" s="11"/>
      <c r="K2141" s="11"/>
      <c r="L2141" s="37"/>
    </row>
    <row r="2142" spans="1:12">
      <c r="A2142" s="27">
        <v>38299</v>
      </c>
      <c r="B2142" s="11">
        <v>78.92</v>
      </c>
      <c r="C2142" s="11">
        <f t="shared" si="184"/>
        <v>820.99</v>
      </c>
      <c r="D2142" s="16">
        <f t="shared" si="185"/>
        <v>1481.08</v>
      </c>
      <c r="E2142" s="16">
        <f t="shared" si="186"/>
        <v>1484.1902679999998</v>
      </c>
      <c r="F2142" s="11">
        <f t="shared" si="187"/>
        <v>3.1102679999999054</v>
      </c>
      <c r="G2142" s="11">
        <f t="shared" si="188"/>
        <v>824.10026799999991</v>
      </c>
      <c r="H2142" s="17"/>
      <c r="I2142" s="16"/>
      <c r="J2142" s="11"/>
      <c r="K2142" s="11"/>
      <c r="L2142" s="37"/>
    </row>
    <row r="2143" spans="1:12">
      <c r="A2143" s="27">
        <v>38300</v>
      </c>
      <c r="B2143" s="11">
        <v>79.02</v>
      </c>
      <c r="C2143" s="11">
        <f t="shared" si="184"/>
        <v>820.89</v>
      </c>
      <c r="D2143" s="16">
        <f t="shared" si="185"/>
        <v>1480.98</v>
      </c>
      <c r="E2143" s="16">
        <f t="shared" si="186"/>
        <v>1484.090058</v>
      </c>
      <c r="F2143" s="11">
        <f t="shared" si="187"/>
        <v>3.1100579999999809</v>
      </c>
      <c r="G2143" s="11">
        <f t="shared" si="188"/>
        <v>824.00005799999997</v>
      </c>
      <c r="H2143" s="17"/>
      <c r="I2143" s="16"/>
      <c r="J2143" s="11"/>
      <c r="K2143" s="11"/>
      <c r="L2143" s="37"/>
    </row>
    <row r="2144" spans="1:12">
      <c r="A2144" s="27">
        <v>38301</v>
      </c>
      <c r="B2144" s="11">
        <v>78.95</v>
      </c>
      <c r="C2144" s="11">
        <f t="shared" si="184"/>
        <v>820.95999999999992</v>
      </c>
      <c r="D2144" s="16">
        <f t="shared" si="185"/>
        <v>1481.05</v>
      </c>
      <c r="E2144" s="16">
        <f t="shared" si="186"/>
        <v>1484.1602049999999</v>
      </c>
      <c r="F2144" s="11">
        <f t="shared" si="187"/>
        <v>3.1102049999999508</v>
      </c>
      <c r="G2144" s="11">
        <f t="shared" si="188"/>
        <v>824.07020499999987</v>
      </c>
      <c r="H2144" s="17"/>
      <c r="I2144" s="16"/>
      <c r="J2144" s="11"/>
      <c r="K2144" s="11"/>
      <c r="L2144" s="37"/>
    </row>
    <row r="2145" spans="1:12">
      <c r="A2145" s="27">
        <v>38302</v>
      </c>
      <c r="B2145" s="11">
        <v>79.22</v>
      </c>
      <c r="C2145" s="11">
        <f t="shared" si="184"/>
        <v>820.68999999999994</v>
      </c>
      <c r="D2145" s="16">
        <f t="shared" si="185"/>
        <v>1480.78</v>
      </c>
      <c r="E2145" s="16">
        <f t="shared" si="186"/>
        <v>1483.8896379999999</v>
      </c>
      <c r="F2145" s="11">
        <f t="shared" si="187"/>
        <v>3.1096379999999044</v>
      </c>
      <c r="G2145" s="11">
        <f t="shared" si="188"/>
        <v>823.79963799999985</v>
      </c>
      <c r="H2145" s="17"/>
      <c r="I2145" s="16"/>
      <c r="J2145" s="11"/>
      <c r="K2145" s="11"/>
      <c r="L2145" s="37"/>
    </row>
    <row r="2146" spans="1:12">
      <c r="A2146" s="27">
        <v>38303</v>
      </c>
      <c r="B2146" s="11">
        <v>79.34</v>
      </c>
      <c r="C2146" s="11">
        <f t="shared" si="184"/>
        <v>820.56999999999994</v>
      </c>
      <c r="D2146" s="16">
        <f t="shared" si="185"/>
        <v>1480.66</v>
      </c>
      <c r="E2146" s="16">
        <f t="shared" si="186"/>
        <v>1483.7693860000002</v>
      </c>
      <c r="F2146" s="11">
        <f t="shared" si="187"/>
        <v>3.1093860000000859</v>
      </c>
      <c r="G2146" s="11">
        <f t="shared" si="188"/>
        <v>823.67938600000002</v>
      </c>
      <c r="H2146" s="17"/>
      <c r="I2146" s="16"/>
      <c r="J2146" s="11"/>
      <c r="K2146" s="11"/>
      <c r="L2146" s="37"/>
    </row>
    <row r="2147" spans="1:12">
      <c r="A2147" s="27">
        <v>38304</v>
      </c>
      <c r="B2147" s="11">
        <v>79.540000000000006</v>
      </c>
      <c r="C2147" s="11">
        <f t="shared" si="184"/>
        <v>820.37</v>
      </c>
      <c r="D2147" s="16">
        <f t="shared" si="185"/>
        <v>1480.46</v>
      </c>
      <c r="E2147" s="16">
        <f t="shared" si="186"/>
        <v>1483.568966</v>
      </c>
      <c r="F2147" s="11">
        <f t="shared" si="187"/>
        <v>3.1089660000000094</v>
      </c>
      <c r="G2147" s="11">
        <f t="shared" si="188"/>
        <v>823.47896600000001</v>
      </c>
      <c r="H2147" s="17"/>
      <c r="I2147" s="16"/>
      <c r="J2147" s="11"/>
      <c r="K2147" s="11"/>
      <c r="L2147" s="37"/>
    </row>
    <row r="2148" spans="1:12">
      <c r="A2148" s="27">
        <v>38305</v>
      </c>
      <c r="B2148" s="11">
        <v>79.53</v>
      </c>
      <c r="C2148" s="11">
        <f t="shared" si="184"/>
        <v>820.38</v>
      </c>
      <c r="D2148" s="16">
        <f t="shared" si="185"/>
        <v>1480.47</v>
      </c>
      <c r="E2148" s="16">
        <f t="shared" si="186"/>
        <v>1483.5789870000001</v>
      </c>
      <c r="F2148" s="11">
        <f t="shared" si="187"/>
        <v>3.1089870000000701</v>
      </c>
      <c r="G2148" s="11">
        <f t="shared" si="188"/>
        <v>823.48898700000007</v>
      </c>
      <c r="H2148" s="17"/>
      <c r="I2148" s="16"/>
      <c r="J2148" s="11"/>
      <c r="K2148" s="11"/>
      <c r="L2148" s="37"/>
    </row>
    <row r="2149" spans="1:12">
      <c r="A2149" s="27">
        <v>38306</v>
      </c>
      <c r="B2149" s="11">
        <v>79.34</v>
      </c>
      <c r="C2149" s="11">
        <f t="shared" si="184"/>
        <v>820.56999999999994</v>
      </c>
      <c r="D2149" s="16">
        <f t="shared" si="185"/>
        <v>1480.66</v>
      </c>
      <c r="E2149" s="16">
        <f t="shared" si="186"/>
        <v>1483.7693860000002</v>
      </c>
      <c r="F2149" s="11">
        <f t="shared" si="187"/>
        <v>3.1093860000000859</v>
      </c>
      <c r="G2149" s="11">
        <f t="shared" si="188"/>
        <v>823.67938600000002</v>
      </c>
      <c r="H2149" s="17"/>
      <c r="I2149" s="16"/>
      <c r="J2149" s="11"/>
      <c r="K2149" s="11"/>
      <c r="L2149" s="37"/>
    </row>
    <row r="2150" spans="1:12">
      <c r="A2150" s="27">
        <v>38307</v>
      </c>
      <c r="B2150" s="11">
        <v>78.88</v>
      </c>
      <c r="C2150" s="11">
        <f t="shared" si="184"/>
        <v>821.03</v>
      </c>
      <c r="D2150" s="16">
        <f t="shared" si="185"/>
        <v>1481.12</v>
      </c>
      <c r="E2150" s="16">
        <f t="shared" si="186"/>
        <v>1484.2303519999998</v>
      </c>
      <c r="F2150" s="11">
        <f t="shared" si="187"/>
        <v>3.1103519999999207</v>
      </c>
      <c r="G2150" s="11">
        <f t="shared" si="188"/>
        <v>824.14035199999989</v>
      </c>
      <c r="H2150" s="17"/>
      <c r="I2150" s="16"/>
      <c r="J2150" s="11"/>
      <c r="K2150" s="11"/>
      <c r="L2150" s="37"/>
    </row>
    <row r="2151" spans="1:12">
      <c r="A2151" s="27">
        <v>38308</v>
      </c>
      <c r="B2151" s="11">
        <v>78.27</v>
      </c>
      <c r="C2151" s="11">
        <f t="shared" si="184"/>
        <v>821.64</v>
      </c>
      <c r="D2151" s="16">
        <f t="shared" si="185"/>
        <v>1481.73</v>
      </c>
      <c r="E2151" s="16">
        <f t="shared" si="186"/>
        <v>1484.841633</v>
      </c>
      <c r="F2151" s="11">
        <f t="shared" si="187"/>
        <v>3.1116329999999834</v>
      </c>
      <c r="G2151" s="11">
        <f t="shared" si="188"/>
        <v>824.75163299999997</v>
      </c>
      <c r="H2151" s="17"/>
      <c r="I2151" s="16"/>
      <c r="J2151" s="11"/>
      <c r="K2151" s="11"/>
      <c r="L2151" s="37"/>
    </row>
    <row r="2152" spans="1:12">
      <c r="A2152" s="27">
        <v>38309</v>
      </c>
      <c r="B2152" s="11">
        <v>77.31</v>
      </c>
      <c r="C2152" s="11">
        <f t="shared" ref="C2152:C2215" si="189">899.91-B2152</f>
        <v>822.59999999999991</v>
      </c>
      <c r="D2152" s="16">
        <f t="shared" ref="D2152:D2215" si="190">1560-B2152</f>
        <v>1482.69</v>
      </c>
      <c r="E2152" s="16">
        <f t="shared" ref="E2152:E2171" si="191">D2152*1.0021</f>
        <v>1485.803649</v>
      </c>
      <c r="F2152" s="11">
        <f t="shared" ref="F2152:F2215" si="192">G2152-C2152</f>
        <v>3.1136489999998958</v>
      </c>
      <c r="G2152" s="11">
        <f t="shared" ref="G2152:G2215" si="193">C2152+(E2152-D2152)</f>
        <v>825.7136489999998</v>
      </c>
      <c r="H2152" s="17"/>
      <c r="I2152" s="16"/>
      <c r="J2152" s="11"/>
      <c r="K2152" s="11"/>
      <c r="L2152" s="37"/>
    </row>
    <row r="2153" spans="1:12">
      <c r="A2153" s="27">
        <v>38310</v>
      </c>
      <c r="B2153" s="11">
        <v>76.209999999999994</v>
      </c>
      <c r="C2153" s="11">
        <f t="shared" si="189"/>
        <v>823.69999999999993</v>
      </c>
      <c r="D2153" s="16">
        <f t="shared" si="190"/>
        <v>1483.79</v>
      </c>
      <c r="E2153" s="16">
        <f t="shared" si="191"/>
        <v>1486.9059589999999</v>
      </c>
      <c r="F2153" s="11">
        <f t="shared" si="192"/>
        <v>3.1159589999999753</v>
      </c>
      <c r="G2153" s="11">
        <f t="shared" si="193"/>
        <v>826.81595899999991</v>
      </c>
      <c r="H2153" s="17"/>
      <c r="I2153" s="16"/>
      <c r="J2153" s="11"/>
      <c r="K2153" s="11"/>
      <c r="L2153" s="37"/>
    </row>
    <row r="2154" spans="1:12">
      <c r="A2154" s="27">
        <v>38311</v>
      </c>
      <c r="B2154" s="11">
        <v>75.25</v>
      </c>
      <c r="C2154" s="11">
        <f t="shared" si="189"/>
        <v>824.66</v>
      </c>
      <c r="D2154" s="16">
        <f t="shared" si="190"/>
        <v>1484.75</v>
      </c>
      <c r="E2154" s="16">
        <f t="shared" si="191"/>
        <v>1487.8679749999999</v>
      </c>
      <c r="F2154" s="11">
        <f t="shared" si="192"/>
        <v>3.1179749999998876</v>
      </c>
      <c r="G2154" s="11">
        <f t="shared" si="193"/>
        <v>827.77797499999986</v>
      </c>
      <c r="H2154" s="17"/>
      <c r="I2154" s="16"/>
      <c r="J2154" s="11"/>
      <c r="K2154" s="11"/>
      <c r="L2154" s="37"/>
    </row>
    <row r="2155" spans="1:12">
      <c r="A2155" s="27">
        <v>38312</v>
      </c>
      <c r="B2155" s="11">
        <v>74.56</v>
      </c>
      <c r="C2155" s="11">
        <f t="shared" si="189"/>
        <v>825.34999999999991</v>
      </c>
      <c r="D2155" s="16">
        <f t="shared" si="190"/>
        <v>1485.44</v>
      </c>
      <c r="E2155" s="16">
        <f t="shared" si="191"/>
        <v>1488.559424</v>
      </c>
      <c r="F2155" s="11">
        <f t="shared" si="192"/>
        <v>3.1194239999999809</v>
      </c>
      <c r="G2155" s="11">
        <f t="shared" si="193"/>
        <v>828.46942399999989</v>
      </c>
      <c r="H2155" s="17"/>
      <c r="I2155" s="16"/>
      <c r="J2155" s="11"/>
      <c r="K2155" s="11"/>
      <c r="L2155" s="37"/>
    </row>
    <row r="2156" spans="1:12">
      <c r="A2156" s="27">
        <v>38313</v>
      </c>
      <c r="B2156" s="11">
        <v>73.819999999999993</v>
      </c>
      <c r="C2156" s="11">
        <f t="shared" si="189"/>
        <v>826.08999999999992</v>
      </c>
      <c r="D2156" s="16">
        <f t="shared" si="190"/>
        <v>1486.18</v>
      </c>
      <c r="E2156" s="16">
        <f t="shared" si="191"/>
        <v>1489.300978</v>
      </c>
      <c r="F2156" s="11">
        <f t="shared" si="192"/>
        <v>3.1209779999999228</v>
      </c>
      <c r="G2156" s="11">
        <f t="shared" si="193"/>
        <v>829.21097799999984</v>
      </c>
      <c r="H2156" s="17"/>
      <c r="I2156" s="16"/>
      <c r="J2156" s="11"/>
      <c r="K2156" s="11"/>
      <c r="L2156" s="37"/>
    </row>
    <row r="2157" spans="1:12">
      <c r="A2157" s="27">
        <v>38314</v>
      </c>
      <c r="B2157" s="11">
        <v>73.02</v>
      </c>
      <c r="C2157" s="11">
        <f t="shared" si="189"/>
        <v>826.89</v>
      </c>
      <c r="D2157" s="16">
        <f t="shared" si="190"/>
        <v>1486.98</v>
      </c>
      <c r="E2157" s="16">
        <f t="shared" si="191"/>
        <v>1490.102658</v>
      </c>
      <c r="F2157" s="11">
        <f t="shared" si="192"/>
        <v>3.1226580000000013</v>
      </c>
      <c r="G2157" s="11">
        <f t="shared" si="193"/>
        <v>830.01265799999999</v>
      </c>
      <c r="H2157" s="17"/>
      <c r="I2157" s="16"/>
      <c r="J2157" s="11"/>
      <c r="K2157" s="11"/>
      <c r="L2157" s="37"/>
    </row>
    <row r="2158" spans="1:12">
      <c r="A2158" s="27">
        <v>38315</v>
      </c>
      <c r="B2158" s="11">
        <v>72.56</v>
      </c>
      <c r="C2158" s="11">
        <f t="shared" si="189"/>
        <v>827.34999999999991</v>
      </c>
      <c r="D2158" s="16">
        <f t="shared" si="190"/>
        <v>1487.44</v>
      </c>
      <c r="E2158" s="16">
        <f t="shared" si="191"/>
        <v>1490.5636240000001</v>
      </c>
      <c r="F2158" s="11">
        <f t="shared" si="192"/>
        <v>3.1236240000000635</v>
      </c>
      <c r="G2158" s="11">
        <f t="shared" si="193"/>
        <v>830.47362399999997</v>
      </c>
      <c r="H2158" s="17"/>
      <c r="I2158" s="16"/>
      <c r="J2158" s="11"/>
      <c r="K2158" s="11"/>
      <c r="L2158" s="37"/>
    </row>
    <row r="2159" spans="1:12">
      <c r="A2159" s="27">
        <v>38316</v>
      </c>
      <c r="B2159" s="11">
        <v>72</v>
      </c>
      <c r="C2159" s="11">
        <f t="shared" si="189"/>
        <v>827.91</v>
      </c>
      <c r="D2159" s="16">
        <f t="shared" si="190"/>
        <v>1488</v>
      </c>
      <c r="E2159" s="16">
        <f t="shared" si="191"/>
        <v>1491.1248000000001</v>
      </c>
      <c r="F2159" s="11">
        <f t="shared" si="192"/>
        <v>3.1248000000000502</v>
      </c>
      <c r="G2159" s="11">
        <f t="shared" si="193"/>
        <v>831.03480000000002</v>
      </c>
      <c r="H2159" s="17"/>
      <c r="I2159" s="16"/>
      <c r="J2159" s="11"/>
      <c r="K2159" s="11"/>
      <c r="L2159" s="37"/>
    </row>
    <row r="2160" spans="1:12">
      <c r="A2160" s="27">
        <v>38317</v>
      </c>
      <c r="B2160" s="11">
        <v>71.25</v>
      </c>
      <c r="C2160" s="11">
        <f t="shared" si="189"/>
        <v>828.66</v>
      </c>
      <c r="D2160" s="16">
        <f t="shared" si="190"/>
        <v>1488.75</v>
      </c>
      <c r="E2160" s="16">
        <f t="shared" si="191"/>
        <v>1491.8763750000001</v>
      </c>
      <c r="F2160" s="11">
        <f t="shared" si="192"/>
        <v>3.1263750000000528</v>
      </c>
      <c r="G2160" s="11">
        <f t="shared" si="193"/>
        <v>831.78637500000002</v>
      </c>
      <c r="H2160" s="17"/>
      <c r="I2160" s="16"/>
      <c r="J2160" s="11"/>
      <c r="K2160" s="11"/>
      <c r="L2160" s="37"/>
    </row>
    <row r="2161" spans="1:12">
      <c r="A2161" s="27">
        <v>38318</v>
      </c>
      <c r="B2161" s="11">
        <v>70.86</v>
      </c>
      <c r="C2161" s="11">
        <f t="shared" si="189"/>
        <v>829.05</v>
      </c>
      <c r="D2161" s="16">
        <f t="shared" si="190"/>
        <v>1489.14</v>
      </c>
      <c r="E2161" s="16">
        <f t="shared" si="191"/>
        <v>1492.267194</v>
      </c>
      <c r="F2161" s="11">
        <f t="shared" si="192"/>
        <v>3.1271939999999177</v>
      </c>
      <c r="G2161" s="11">
        <f t="shared" si="193"/>
        <v>832.17719399999987</v>
      </c>
      <c r="H2161" s="17"/>
      <c r="I2161" s="16"/>
      <c r="J2161" s="11"/>
      <c r="K2161" s="11"/>
      <c r="L2161" s="37"/>
    </row>
    <row r="2162" spans="1:12">
      <c r="A2162" s="27">
        <v>38319</v>
      </c>
      <c r="B2162" s="11">
        <v>70.31</v>
      </c>
      <c r="C2162" s="11">
        <f t="shared" si="189"/>
        <v>829.59999999999991</v>
      </c>
      <c r="D2162" s="16">
        <f t="shared" si="190"/>
        <v>1489.69</v>
      </c>
      <c r="E2162" s="16">
        <f t="shared" si="191"/>
        <v>1492.8183490000001</v>
      </c>
      <c r="F2162" s="11">
        <f t="shared" si="192"/>
        <v>3.1283490000000711</v>
      </c>
      <c r="G2162" s="11">
        <f t="shared" si="193"/>
        <v>832.72834899999998</v>
      </c>
      <c r="H2162" s="17"/>
      <c r="I2162" s="16"/>
      <c r="J2162" s="11"/>
      <c r="K2162" s="11"/>
      <c r="L2162" s="37"/>
    </row>
    <row r="2163" spans="1:12">
      <c r="A2163" s="27">
        <v>38320</v>
      </c>
      <c r="B2163" s="11">
        <v>69.88</v>
      </c>
      <c r="C2163" s="11">
        <f t="shared" si="189"/>
        <v>830.03</v>
      </c>
      <c r="D2163" s="16">
        <f t="shared" si="190"/>
        <v>1490.12</v>
      </c>
      <c r="E2163" s="16">
        <f t="shared" si="191"/>
        <v>1493.2492519999998</v>
      </c>
      <c r="F2163" s="11">
        <f t="shared" si="192"/>
        <v>3.1292519999999513</v>
      </c>
      <c r="G2163" s="11">
        <f t="shared" si="193"/>
        <v>833.15925199999992</v>
      </c>
      <c r="H2163" s="17"/>
      <c r="I2163" s="16"/>
      <c r="J2163" s="11"/>
      <c r="K2163" s="11"/>
      <c r="L2163" s="37"/>
    </row>
    <row r="2164" spans="1:12">
      <c r="A2164" s="27">
        <v>38321</v>
      </c>
      <c r="B2164" s="11">
        <v>69.8</v>
      </c>
      <c r="C2164" s="11">
        <f t="shared" si="189"/>
        <v>830.11</v>
      </c>
      <c r="D2164" s="16">
        <f t="shared" si="190"/>
        <v>1490.2</v>
      </c>
      <c r="E2164" s="16">
        <f t="shared" si="191"/>
        <v>1493.32942</v>
      </c>
      <c r="F2164" s="11">
        <f t="shared" si="192"/>
        <v>3.1294199999999819</v>
      </c>
      <c r="G2164" s="11">
        <f t="shared" si="193"/>
        <v>833.23942</v>
      </c>
      <c r="H2164" s="17"/>
      <c r="I2164" s="16"/>
      <c r="J2164" s="11"/>
      <c r="K2164" s="11"/>
      <c r="L2164" s="37"/>
    </row>
    <row r="2165" spans="1:12">
      <c r="A2165" s="27">
        <v>38322</v>
      </c>
      <c r="B2165" s="11">
        <v>69.47</v>
      </c>
      <c r="C2165" s="11">
        <f t="shared" si="189"/>
        <v>830.43999999999994</v>
      </c>
      <c r="D2165" s="16">
        <f t="shared" si="190"/>
        <v>1490.53</v>
      </c>
      <c r="E2165" s="16">
        <f t="shared" si="191"/>
        <v>1493.6601129999999</v>
      </c>
      <c r="F2165" s="11">
        <f t="shared" si="192"/>
        <v>3.1301129999999375</v>
      </c>
      <c r="G2165" s="11">
        <f t="shared" si="193"/>
        <v>833.57011299999988</v>
      </c>
      <c r="H2165" s="17"/>
      <c r="I2165" s="16"/>
      <c r="J2165" s="11"/>
      <c r="K2165" s="11"/>
      <c r="L2165" s="37"/>
    </row>
    <row r="2166" spans="1:12">
      <c r="A2166" s="27">
        <v>38323</v>
      </c>
      <c r="B2166" s="11">
        <v>69.16</v>
      </c>
      <c r="C2166" s="11">
        <f t="shared" si="189"/>
        <v>830.75</v>
      </c>
      <c r="D2166" s="16">
        <f t="shared" si="190"/>
        <v>1490.84</v>
      </c>
      <c r="E2166" s="16">
        <f t="shared" si="191"/>
        <v>1493.9707639999999</v>
      </c>
      <c r="F2166" s="11">
        <f t="shared" si="192"/>
        <v>3.1307639999999992</v>
      </c>
      <c r="G2166" s="11">
        <f t="shared" si="193"/>
        <v>833.880764</v>
      </c>
      <c r="H2166" s="17"/>
      <c r="I2166" s="16"/>
      <c r="J2166" s="11"/>
      <c r="K2166" s="11"/>
      <c r="L2166" s="37"/>
    </row>
    <row r="2167" spans="1:12">
      <c r="A2167" s="27">
        <v>38324</v>
      </c>
      <c r="B2167" s="11">
        <v>68.91</v>
      </c>
      <c r="C2167" s="11">
        <f t="shared" si="189"/>
        <v>831</v>
      </c>
      <c r="D2167" s="16">
        <f t="shared" si="190"/>
        <v>1491.09</v>
      </c>
      <c r="E2167" s="16">
        <f t="shared" si="191"/>
        <v>1494.2212889999998</v>
      </c>
      <c r="F2167" s="11">
        <f t="shared" si="192"/>
        <v>3.1312889999999243</v>
      </c>
      <c r="G2167" s="11">
        <f t="shared" si="193"/>
        <v>834.13128899999992</v>
      </c>
      <c r="H2167" s="17"/>
      <c r="I2167" s="16"/>
      <c r="J2167" s="11"/>
      <c r="K2167" s="11"/>
      <c r="L2167" s="37"/>
    </row>
    <row r="2168" spans="1:12">
      <c r="A2168" s="27">
        <v>38325</v>
      </c>
      <c r="B2168" s="11">
        <v>68.569999999999993</v>
      </c>
      <c r="C2168" s="11">
        <f t="shared" si="189"/>
        <v>831.33999999999992</v>
      </c>
      <c r="D2168" s="16">
        <f t="shared" si="190"/>
        <v>1491.43</v>
      </c>
      <c r="E2168" s="16">
        <f t="shared" si="191"/>
        <v>1494.562003</v>
      </c>
      <c r="F2168" s="11">
        <f t="shared" si="192"/>
        <v>3.1320029999999406</v>
      </c>
      <c r="G2168" s="11">
        <f t="shared" si="193"/>
        <v>834.47200299999986</v>
      </c>
      <c r="H2168" s="17"/>
      <c r="I2168" s="16"/>
      <c r="J2168" s="11"/>
      <c r="K2168" s="11"/>
      <c r="L2168" s="37"/>
    </row>
    <row r="2169" spans="1:12">
      <c r="A2169" s="27">
        <v>38326</v>
      </c>
      <c r="B2169" s="11">
        <v>68.209999999999994</v>
      </c>
      <c r="C2169" s="11">
        <f t="shared" si="189"/>
        <v>831.69999999999993</v>
      </c>
      <c r="D2169" s="16">
        <f t="shared" si="190"/>
        <v>1491.79</v>
      </c>
      <c r="E2169" s="16">
        <f t="shared" si="191"/>
        <v>1494.922759</v>
      </c>
      <c r="F2169" s="11">
        <f t="shared" si="192"/>
        <v>3.1327590000000782</v>
      </c>
      <c r="G2169" s="11">
        <f t="shared" si="193"/>
        <v>834.83275900000001</v>
      </c>
      <c r="H2169" s="17"/>
      <c r="I2169" s="16"/>
      <c r="J2169" s="11"/>
      <c r="K2169" s="11"/>
      <c r="L2169" s="37"/>
    </row>
    <row r="2170" spans="1:12">
      <c r="A2170" s="27">
        <v>38327</v>
      </c>
      <c r="B2170" s="11">
        <v>68</v>
      </c>
      <c r="C2170" s="11">
        <f t="shared" si="189"/>
        <v>831.91</v>
      </c>
      <c r="D2170" s="16">
        <f t="shared" si="190"/>
        <v>1492</v>
      </c>
      <c r="E2170" s="16">
        <f t="shared" si="191"/>
        <v>1495.1332</v>
      </c>
      <c r="F2170" s="11">
        <f t="shared" si="192"/>
        <v>3.133199999999988</v>
      </c>
      <c r="G2170" s="11">
        <f t="shared" si="193"/>
        <v>835.04319999999996</v>
      </c>
      <c r="H2170" s="17"/>
      <c r="I2170" s="16"/>
      <c r="J2170" s="11"/>
      <c r="K2170" s="11"/>
      <c r="L2170" s="37"/>
    </row>
    <row r="2171" spans="1:12">
      <c r="A2171" s="27">
        <v>38328</v>
      </c>
      <c r="B2171" s="11">
        <v>67.930000000000007</v>
      </c>
      <c r="C2171" s="11">
        <f t="shared" si="189"/>
        <v>831.98</v>
      </c>
      <c r="D2171" s="16">
        <f t="shared" si="190"/>
        <v>1492.07</v>
      </c>
      <c r="E2171" s="16">
        <f t="shared" si="191"/>
        <v>1495.2033469999999</v>
      </c>
      <c r="F2171" s="11">
        <f t="shared" si="192"/>
        <v>3.1333469999999579</v>
      </c>
      <c r="G2171" s="11">
        <f t="shared" si="193"/>
        <v>835.11334699999998</v>
      </c>
      <c r="H2171" s="17"/>
      <c r="I2171" s="16"/>
      <c r="J2171" s="11"/>
      <c r="K2171" s="11"/>
      <c r="L2171" s="37"/>
    </row>
    <row r="2172" spans="1:12">
      <c r="A2172" s="27">
        <v>38329</v>
      </c>
      <c r="B2172" s="17"/>
      <c r="C2172" s="17"/>
      <c r="D2172" s="17"/>
      <c r="E2172" s="17"/>
      <c r="F2172" s="17"/>
      <c r="G2172" s="17"/>
      <c r="H2172" s="17"/>
    </row>
    <row r="2173" spans="1:12">
      <c r="A2173" s="27">
        <v>38330</v>
      </c>
      <c r="B2173" s="11">
        <v>67.75</v>
      </c>
      <c r="C2173" s="11">
        <f t="shared" si="189"/>
        <v>832.16</v>
      </c>
      <c r="D2173" s="16">
        <f t="shared" si="190"/>
        <v>1492.25</v>
      </c>
      <c r="E2173" s="16">
        <f t="shared" ref="E2173:E2236" si="194">D2173*1.0021</f>
        <v>1495.3837249999999</v>
      </c>
      <c r="F2173" s="11">
        <f t="shared" si="192"/>
        <v>3.1337249999999131</v>
      </c>
      <c r="G2173" s="11">
        <f t="shared" si="193"/>
        <v>835.29372499999988</v>
      </c>
      <c r="H2173" s="17"/>
      <c r="I2173" s="16"/>
      <c r="J2173" s="11"/>
      <c r="K2173" s="11"/>
      <c r="L2173" s="37"/>
    </row>
    <row r="2174" spans="1:12">
      <c r="A2174" s="27">
        <v>38331</v>
      </c>
      <c r="B2174" s="11">
        <v>67.790000000000006</v>
      </c>
      <c r="C2174" s="11">
        <f t="shared" si="189"/>
        <v>832.12</v>
      </c>
      <c r="D2174" s="16">
        <f t="shared" si="190"/>
        <v>1492.21</v>
      </c>
      <c r="E2174" s="16">
        <f t="shared" si="194"/>
        <v>1495.3436409999999</v>
      </c>
      <c r="F2174" s="11">
        <f t="shared" si="192"/>
        <v>3.1336409999998978</v>
      </c>
      <c r="G2174" s="11">
        <f t="shared" si="193"/>
        <v>835.2536409999999</v>
      </c>
      <c r="H2174" s="17"/>
      <c r="I2174" s="16"/>
      <c r="J2174" s="11"/>
      <c r="K2174" s="11"/>
      <c r="L2174" s="37"/>
    </row>
    <row r="2175" spans="1:12">
      <c r="A2175" s="27">
        <v>38332</v>
      </c>
      <c r="B2175" s="11">
        <v>67.599999999999994</v>
      </c>
      <c r="C2175" s="11">
        <f t="shared" si="189"/>
        <v>832.31</v>
      </c>
      <c r="D2175" s="16">
        <f t="shared" si="190"/>
        <v>1492.4</v>
      </c>
      <c r="E2175" s="16">
        <f t="shared" si="194"/>
        <v>1495.53404</v>
      </c>
      <c r="F2175" s="11">
        <f t="shared" si="192"/>
        <v>3.1340399999999136</v>
      </c>
      <c r="G2175" s="11">
        <f t="shared" si="193"/>
        <v>835.44403999999986</v>
      </c>
      <c r="H2175" s="17"/>
      <c r="I2175" s="16"/>
      <c r="J2175" s="11"/>
      <c r="K2175" s="11"/>
      <c r="L2175" s="37"/>
    </row>
    <row r="2176" spans="1:12">
      <c r="A2176" s="27">
        <v>38333</v>
      </c>
      <c r="B2176" s="11">
        <v>67.31</v>
      </c>
      <c r="C2176" s="11">
        <f t="shared" si="189"/>
        <v>832.59999999999991</v>
      </c>
      <c r="D2176" s="16">
        <f t="shared" si="190"/>
        <v>1492.69</v>
      </c>
      <c r="E2176" s="16">
        <f t="shared" si="194"/>
        <v>1495.8246490000001</v>
      </c>
      <c r="F2176" s="11">
        <f t="shared" si="192"/>
        <v>3.1346490000000813</v>
      </c>
      <c r="G2176" s="11">
        <f t="shared" si="193"/>
        <v>835.73464899999999</v>
      </c>
      <c r="H2176" s="17"/>
      <c r="I2176" s="16"/>
      <c r="J2176" s="11"/>
      <c r="K2176" s="11"/>
      <c r="L2176" s="37"/>
    </row>
    <row r="2177" spans="1:12">
      <c r="A2177" s="27">
        <v>38334</v>
      </c>
      <c r="B2177" s="11">
        <v>67.45</v>
      </c>
      <c r="C2177" s="11">
        <f t="shared" si="189"/>
        <v>832.45999999999992</v>
      </c>
      <c r="D2177" s="16">
        <f t="shared" si="190"/>
        <v>1492.55</v>
      </c>
      <c r="E2177" s="16">
        <f t="shared" si="194"/>
        <v>1495.6843549999999</v>
      </c>
      <c r="F2177" s="11">
        <f t="shared" si="192"/>
        <v>3.1343549999999141</v>
      </c>
      <c r="G2177" s="11">
        <f t="shared" si="193"/>
        <v>835.59435499999984</v>
      </c>
      <c r="H2177" s="17"/>
      <c r="I2177" s="16"/>
      <c r="J2177" s="11"/>
      <c r="K2177" s="11"/>
      <c r="L2177" s="37"/>
    </row>
    <row r="2178" spans="1:12">
      <c r="A2178" s="27">
        <v>38335</v>
      </c>
      <c r="B2178" s="11">
        <v>67.569999999999993</v>
      </c>
      <c r="C2178" s="11">
        <f t="shared" si="189"/>
        <v>832.33999999999992</v>
      </c>
      <c r="D2178" s="16">
        <f t="shared" si="190"/>
        <v>1492.43</v>
      </c>
      <c r="E2178" s="16">
        <f t="shared" si="194"/>
        <v>1495.5641030000002</v>
      </c>
      <c r="F2178" s="11">
        <f t="shared" si="192"/>
        <v>3.1341030000000956</v>
      </c>
      <c r="G2178" s="11">
        <f t="shared" si="193"/>
        <v>835.47410300000001</v>
      </c>
      <c r="H2178" s="17"/>
      <c r="I2178" s="16"/>
      <c r="J2178" s="11"/>
      <c r="K2178" s="11"/>
      <c r="L2178" s="37"/>
    </row>
    <row r="2179" spans="1:12">
      <c r="A2179" s="27">
        <v>38336</v>
      </c>
      <c r="B2179" s="11">
        <v>67.3</v>
      </c>
      <c r="C2179" s="11">
        <f t="shared" si="189"/>
        <v>832.61</v>
      </c>
      <c r="D2179" s="16">
        <f t="shared" si="190"/>
        <v>1492.7</v>
      </c>
      <c r="E2179" s="16">
        <f t="shared" si="194"/>
        <v>1495.83467</v>
      </c>
      <c r="F2179" s="11">
        <f t="shared" si="192"/>
        <v>3.1346699999999146</v>
      </c>
      <c r="G2179" s="11">
        <f t="shared" si="193"/>
        <v>835.74466999999993</v>
      </c>
      <c r="H2179" s="17"/>
      <c r="I2179" s="16"/>
      <c r="J2179" s="11"/>
      <c r="K2179" s="11"/>
      <c r="L2179" s="37"/>
    </row>
    <row r="2180" spans="1:12">
      <c r="A2180" s="27">
        <v>38337</v>
      </c>
      <c r="B2180" s="11">
        <v>67.239999999999995</v>
      </c>
      <c r="C2180" s="11">
        <f t="shared" si="189"/>
        <v>832.67</v>
      </c>
      <c r="D2180" s="16">
        <f t="shared" si="190"/>
        <v>1492.76</v>
      </c>
      <c r="E2180" s="16">
        <f t="shared" si="194"/>
        <v>1495.894796</v>
      </c>
      <c r="F2180" s="11">
        <f t="shared" si="192"/>
        <v>3.1347960000000512</v>
      </c>
      <c r="G2180" s="11">
        <f t="shared" si="193"/>
        <v>835.80479600000001</v>
      </c>
      <c r="H2180" s="17"/>
      <c r="I2180" s="16"/>
      <c r="J2180" s="11"/>
      <c r="K2180" s="11"/>
      <c r="L2180" s="37"/>
    </row>
    <row r="2181" spans="1:12">
      <c r="A2181" s="27">
        <v>38338</v>
      </c>
      <c r="B2181" s="11">
        <v>67.34</v>
      </c>
      <c r="C2181" s="11">
        <f t="shared" si="189"/>
        <v>832.56999999999994</v>
      </c>
      <c r="D2181" s="16">
        <f t="shared" si="190"/>
        <v>1492.66</v>
      </c>
      <c r="E2181" s="16">
        <f t="shared" si="194"/>
        <v>1495.794586</v>
      </c>
      <c r="F2181" s="11">
        <f t="shared" si="192"/>
        <v>3.1345859999998993</v>
      </c>
      <c r="G2181" s="11">
        <f t="shared" si="193"/>
        <v>835.70458599999984</v>
      </c>
      <c r="H2181" s="17"/>
      <c r="I2181" s="16"/>
      <c r="J2181" s="11"/>
      <c r="K2181" s="11"/>
      <c r="L2181" s="37"/>
    </row>
    <row r="2182" spans="1:12">
      <c r="A2182" s="27">
        <v>38339</v>
      </c>
      <c r="B2182" s="11">
        <v>67.3</v>
      </c>
      <c r="C2182" s="11">
        <f t="shared" si="189"/>
        <v>832.61</v>
      </c>
      <c r="D2182" s="16">
        <f t="shared" si="190"/>
        <v>1492.7</v>
      </c>
      <c r="E2182" s="16">
        <f t="shared" si="194"/>
        <v>1495.83467</v>
      </c>
      <c r="F2182" s="11">
        <f t="shared" si="192"/>
        <v>3.1346699999999146</v>
      </c>
      <c r="G2182" s="11">
        <f t="shared" si="193"/>
        <v>835.74466999999993</v>
      </c>
      <c r="H2182" s="17"/>
      <c r="I2182" s="16"/>
      <c r="J2182" s="11"/>
      <c r="K2182" s="11"/>
      <c r="L2182" s="37"/>
    </row>
    <row r="2183" spans="1:12">
      <c r="A2183" s="27">
        <v>38340</v>
      </c>
      <c r="B2183" s="11">
        <v>67.41</v>
      </c>
      <c r="C2183" s="11">
        <f t="shared" si="189"/>
        <v>832.5</v>
      </c>
      <c r="D2183" s="16">
        <f t="shared" si="190"/>
        <v>1492.59</v>
      </c>
      <c r="E2183" s="16">
        <f t="shared" si="194"/>
        <v>1495.7244389999998</v>
      </c>
      <c r="F2183" s="11">
        <f t="shared" si="192"/>
        <v>3.1344389999999294</v>
      </c>
      <c r="G2183" s="11">
        <f t="shared" si="193"/>
        <v>835.63443899999993</v>
      </c>
      <c r="H2183" s="17"/>
      <c r="I2183" s="16"/>
      <c r="J2183" s="11"/>
      <c r="K2183" s="11"/>
      <c r="L2183" s="37"/>
    </row>
    <row r="2184" spans="1:12">
      <c r="A2184" s="27">
        <v>38341</v>
      </c>
      <c r="B2184" s="11">
        <v>67.13</v>
      </c>
      <c r="C2184" s="11">
        <f t="shared" si="189"/>
        <v>832.78</v>
      </c>
      <c r="D2184" s="16">
        <f t="shared" si="190"/>
        <v>1492.87</v>
      </c>
      <c r="E2184" s="16">
        <f t="shared" si="194"/>
        <v>1496.0050269999999</v>
      </c>
      <c r="F2184" s="11">
        <f t="shared" si="192"/>
        <v>3.1350270000000364</v>
      </c>
      <c r="G2184" s="11">
        <f t="shared" si="193"/>
        <v>835.91502700000001</v>
      </c>
      <c r="H2184" s="17"/>
      <c r="I2184" s="16"/>
      <c r="J2184" s="11"/>
      <c r="K2184" s="11"/>
      <c r="L2184" s="37"/>
    </row>
    <row r="2185" spans="1:12">
      <c r="A2185" s="27">
        <v>38342</v>
      </c>
      <c r="B2185" s="11">
        <v>67.02</v>
      </c>
      <c r="C2185" s="11">
        <f t="shared" si="189"/>
        <v>832.89</v>
      </c>
      <c r="D2185" s="16">
        <f t="shared" si="190"/>
        <v>1492.98</v>
      </c>
      <c r="E2185" s="16">
        <f t="shared" si="194"/>
        <v>1496.115258</v>
      </c>
      <c r="F2185" s="11">
        <f t="shared" si="192"/>
        <v>3.1352580000000216</v>
      </c>
      <c r="G2185" s="11">
        <f t="shared" si="193"/>
        <v>836.02525800000001</v>
      </c>
      <c r="H2185" s="17"/>
      <c r="I2185" s="16"/>
      <c r="J2185" s="11"/>
      <c r="K2185" s="11"/>
      <c r="L2185" s="37"/>
    </row>
    <row r="2186" spans="1:12">
      <c r="A2186" s="27">
        <v>38343</v>
      </c>
      <c r="B2186" s="11">
        <v>67.08</v>
      </c>
      <c r="C2186" s="11">
        <f t="shared" si="189"/>
        <v>832.82999999999993</v>
      </c>
      <c r="D2186" s="16">
        <f t="shared" si="190"/>
        <v>1492.92</v>
      </c>
      <c r="E2186" s="16">
        <f t="shared" si="194"/>
        <v>1496.055132</v>
      </c>
      <c r="F2186" s="11">
        <f t="shared" si="192"/>
        <v>3.135131999999885</v>
      </c>
      <c r="G2186" s="11">
        <f t="shared" si="193"/>
        <v>835.96513199999981</v>
      </c>
      <c r="H2186" s="17"/>
      <c r="I2186" s="16"/>
      <c r="J2186" s="11"/>
      <c r="K2186" s="11"/>
      <c r="L2186" s="37"/>
    </row>
    <row r="2187" spans="1:12">
      <c r="A2187" s="27">
        <v>38344</v>
      </c>
      <c r="B2187" s="11">
        <v>67.14</v>
      </c>
      <c r="C2187" s="11">
        <f t="shared" si="189"/>
        <v>832.77</v>
      </c>
      <c r="D2187" s="16">
        <f t="shared" si="190"/>
        <v>1492.86</v>
      </c>
      <c r="E2187" s="16">
        <f t="shared" si="194"/>
        <v>1495.9950059999999</v>
      </c>
      <c r="F2187" s="11">
        <f t="shared" si="192"/>
        <v>3.1350059999999758</v>
      </c>
      <c r="G2187" s="11">
        <f t="shared" si="193"/>
        <v>835.90500599999996</v>
      </c>
      <c r="H2187" s="17"/>
      <c r="I2187" s="16"/>
      <c r="J2187" s="11"/>
      <c r="K2187" s="11"/>
      <c r="L2187" s="37"/>
    </row>
    <row r="2188" spans="1:12">
      <c r="A2188" s="27">
        <v>38345</v>
      </c>
      <c r="B2188" s="11">
        <v>67.069999999999993</v>
      </c>
      <c r="C2188" s="11">
        <f t="shared" si="189"/>
        <v>832.83999999999992</v>
      </c>
      <c r="D2188" s="16">
        <f t="shared" si="190"/>
        <v>1492.93</v>
      </c>
      <c r="E2188" s="16">
        <f t="shared" si="194"/>
        <v>1496.065153</v>
      </c>
      <c r="F2188" s="11">
        <f t="shared" si="192"/>
        <v>3.1351529999999457</v>
      </c>
      <c r="G2188" s="11">
        <f t="shared" si="193"/>
        <v>835.97515299999986</v>
      </c>
      <c r="H2188" s="17"/>
      <c r="I2188" s="16"/>
      <c r="J2188" s="11"/>
      <c r="K2188" s="11"/>
      <c r="L2188" s="37"/>
    </row>
    <row r="2189" spans="1:12">
      <c r="A2189" s="27">
        <v>38346</v>
      </c>
      <c r="B2189" s="11">
        <v>66.930000000000007</v>
      </c>
      <c r="C2189" s="11">
        <f t="shared" si="189"/>
        <v>832.98</v>
      </c>
      <c r="D2189" s="16">
        <f t="shared" si="190"/>
        <v>1493.07</v>
      </c>
      <c r="E2189" s="16">
        <f t="shared" si="194"/>
        <v>1496.2054469999998</v>
      </c>
      <c r="F2189" s="11">
        <f t="shared" si="192"/>
        <v>3.1354469999998855</v>
      </c>
      <c r="G2189" s="11">
        <f t="shared" si="193"/>
        <v>836.1154469999999</v>
      </c>
      <c r="H2189" s="17"/>
      <c r="I2189" s="16"/>
      <c r="J2189" s="11"/>
      <c r="K2189" s="11"/>
      <c r="L2189" s="37"/>
    </row>
    <row r="2190" spans="1:12">
      <c r="A2190" s="27">
        <v>38347</v>
      </c>
      <c r="B2190" s="11">
        <v>66.98</v>
      </c>
      <c r="C2190" s="11">
        <f t="shared" si="189"/>
        <v>832.93</v>
      </c>
      <c r="D2190" s="16">
        <f t="shared" si="190"/>
        <v>1493.02</v>
      </c>
      <c r="E2190" s="16">
        <f t="shared" si="194"/>
        <v>1496.155342</v>
      </c>
      <c r="F2190" s="11">
        <f t="shared" si="192"/>
        <v>3.1353420000000369</v>
      </c>
      <c r="G2190" s="11">
        <f t="shared" si="193"/>
        <v>836.06534199999999</v>
      </c>
      <c r="H2190" s="17"/>
      <c r="I2190" s="16"/>
      <c r="J2190" s="11"/>
      <c r="K2190" s="11"/>
      <c r="L2190" s="37"/>
    </row>
    <row r="2191" spans="1:12">
      <c r="A2191" s="27">
        <v>38348</v>
      </c>
      <c r="B2191" s="11">
        <v>67.05</v>
      </c>
      <c r="C2191" s="11">
        <f t="shared" si="189"/>
        <v>832.86</v>
      </c>
      <c r="D2191" s="16">
        <f t="shared" si="190"/>
        <v>1492.95</v>
      </c>
      <c r="E2191" s="16">
        <f t="shared" si="194"/>
        <v>1496.0851950000001</v>
      </c>
      <c r="F2191" s="11">
        <f t="shared" si="192"/>
        <v>3.135195000000067</v>
      </c>
      <c r="G2191" s="11">
        <f t="shared" si="193"/>
        <v>835.99519500000008</v>
      </c>
      <c r="H2191" s="17"/>
      <c r="I2191" s="16"/>
      <c r="J2191" s="11"/>
      <c r="K2191" s="11"/>
      <c r="L2191" s="37"/>
    </row>
    <row r="2192" spans="1:12">
      <c r="A2192" s="27">
        <v>38349</v>
      </c>
      <c r="B2192" s="11">
        <v>67.09</v>
      </c>
      <c r="C2192" s="11">
        <f t="shared" si="189"/>
        <v>832.81999999999994</v>
      </c>
      <c r="D2192" s="16">
        <f t="shared" si="190"/>
        <v>1492.91</v>
      </c>
      <c r="E2192" s="16">
        <f t="shared" si="194"/>
        <v>1496.0451110000001</v>
      </c>
      <c r="F2192" s="11">
        <f t="shared" si="192"/>
        <v>3.1351110000000517</v>
      </c>
      <c r="G2192" s="11">
        <f t="shared" si="193"/>
        <v>835.95511099999999</v>
      </c>
      <c r="H2192" s="17"/>
      <c r="I2192" s="16"/>
      <c r="J2192" s="11"/>
      <c r="K2192" s="11"/>
      <c r="L2192" s="37"/>
    </row>
    <row r="2193" spans="1:12">
      <c r="A2193" s="27">
        <v>38350</v>
      </c>
      <c r="B2193" s="11">
        <v>67.319999999999993</v>
      </c>
      <c r="C2193" s="11">
        <f t="shared" si="189"/>
        <v>832.58999999999992</v>
      </c>
      <c r="D2193" s="16">
        <f t="shared" si="190"/>
        <v>1492.68</v>
      </c>
      <c r="E2193" s="16">
        <f t="shared" si="194"/>
        <v>1495.8146280000001</v>
      </c>
      <c r="F2193" s="11">
        <f t="shared" si="192"/>
        <v>3.1346280000000206</v>
      </c>
      <c r="G2193" s="11">
        <f t="shared" si="193"/>
        <v>835.72462799999994</v>
      </c>
      <c r="H2193" s="17"/>
      <c r="I2193" s="16"/>
      <c r="J2193" s="11"/>
      <c r="K2193" s="11"/>
      <c r="L2193" s="37"/>
    </row>
    <row r="2194" spans="1:12">
      <c r="A2194" s="27">
        <v>38351</v>
      </c>
      <c r="B2194" s="11">
        <v>67.58</v>
      </c>
      <c r="C2194" s="11">
        <f t="shared" si="189"/>
        <v>832.32999999999993</v>
      </c>
      <c r="D2194" s="16">
        <f t="shared" si="190"/>
        <v>1492.42</v>
      </c>
      <c r="E2194" s="16">
        <f t="shared" si="194"/>
        <v>1495.5540820000001</v>
      </c>
      <c r="F2194" s="11">
        <f t="shared" si="192"/>
        <v>3.1340820000000349</v>
      </c>
      <c r="G2194" s="11">
        <f t="shared" si="193"/>
        <v>835.46408199999996</v>
      </c>
      <c r="H2194" s="17"/>
      <c r="I2194" s="16"/>
      <c r="J2194" s="11"/>
      <c r="K2194" s="11"/>
      <c r="L2194" s="37"/>
    </row>
    <row r="2195" spans="1:12">
      <c r="A2195" s="27">
        <v>38352</v>
      </c>
      <c r="B2195" s="11">
        <v>67.87</v>
      </c>
      <c r="C2195" s="11">
        <f t="shared" si="189"/>
        <v>832.04</v>
      </c>
      <c r="D2195" s="16">
        <f t="shared" si="190"/>
        <v>1492.13</v>
      </c>
      <c r="E2195" s="16">
        <f t="shared" si="194"/>
        <v>1495.2634730000002</v>
      </c>
      <c r="F2195" s="11">
        <f t="shared" si="192"/>
        <v>3.1334730000000945</v>
      </c>
      <c r="G2195" s="11">
        <f t="shared" si="193"/>
        <v>835.17347300000006</v>
      </c>
      <c r="H2195" s="17"/>
      <c r="I2195" s="16"/>
      <c r="J2195" s="11"/>
      <c r="K2195" s="11"/>
      <c r="L2195" s="37"/>
    </row>
    <row r="2196" spans="1:12">
      <c r="A2196" s="27">
        <v>38353</v>
      </c>
      <c r="B2196" s="11">
        <v>68</v>
      </c>
      <c r="C2196" s="11">
        <f t="shared" si="189"/>
        <v>831.91</v>
      </c>
      <c r="D2196" s="16">
        <f t="shared" si="190"/>
        <v>1492</v>
      </c>
      <c r="E2196" s="16">
        <f t="shared" si="194"/>
        <v>1495.1332</v>
      </c>
      <c r="F2196" s="11">
        <f t="shared" si="192"/>
        <v>3.133199999999988</v>
      </c>
      <c r="G2196" s="11">
        <f t="shared" si="193"/>
        <v>835.04319999999996</v>
      </c>
      <c r="H2196" s="17"/>
      <c r="I2196" s="16"/>
      <c r="J2196" s="11"/>
      <c r="K2196" s="11"/>
      <c r="L2196" s="37"/>
    </row>
    <row r="2197" spans="1:12">
      <c r="A2197" s="27">
        <v>38354</v>
      </c>
      <c r="B2197" s="11">
        <v>68.14</v>
      </c>
      <c r="C2197" s="11">
        <f t="shared" si="189"/>
        <v>831.77</v>
      </c>
      <c r="D2197" s="16">
        <f t="shared" si="190"/>
        <v>1491.86</v>
      </c>
      <c r="E2197" s="16">
        <f t="shared" si="194"/>
        <v>1494.9929059999999</v>
      </c>
      <c r="F2197" s="11">
        <f t="shared" si="192"/>
        <v>3.1329060000000482</v>
      </c>
      <c r="G2197" s="11">
        <f t="shared" si="193"/>
        <v>834.90290600000003</v>
      </c>
      <c r="H2197" s="17"/>
      <c r="I2197" s="16"/>
      <c r="J2197" s="11"/>
      <c r="K2197" s="11"/>
      <c r="L2197" s="37"/>
    </row>
    <row r="2198" spans="1:12">
      <c r="A2198" s="27">
        <v>38355</v>
      </c>
      <c r="B2198" s="11">
        <v>68.2</v>
      </c>
      <c r="C2198" s="11">
        <f t="shared" si="189"/>
        <v>831.70999999999992</v>
      </c>
      <c r="D2198" s="16">
        <f t="shared" si="190"/>
        <v>1491.8</v>
      </c>
      <c r="E2198" s="16">
        <f t="shared" si="194"/>
        <v>1494.9327799999999</v>
      </c>
      <c r="F2198" s="11">
        <f t="shared" si="192"/>
        <v>3.1327799999999115</v>
      </c>
      <c r="G2198" s="11">
        <f t="shared" si="193"/>
        <v>834.84277999999983</v>
      </c>
      <c r="H2198" s="17"/>
      <c r="I2198" s="16"/>
      <c r="J2198" s="11"/>
      <c r="K2198" s="11"/>
      <c r="L2198" s="37"/>
    </row>
    <row r="2199" spans="1:12">
      <c r="A2199" s="27">
        <v>38356</v>
      </c>
      <c r="B2199" s="11">
        <v>68.16</v>
      </c>
      <c r="C2199" s="11">
        <f t="shared" si="189"/>
        <v>831.75</v>
      </c>
      <c r="D2199" s="16">
        <f t="shared" si="190"/>
        <v>1491.84</v>
      </c>
      <c r="E2199" s="16">
        <f t="shared" si="194"/>
        <v>1494.9728639999998</v>
      </c>
      <c r="F2199" s="11">
        <f t="shared" si="192"/>
        <v>3.1328639999999268</v>
      </c>
      <c r="G2199" s="11">
        <f t="shared" si="193"/>
        <v>834.88286399999993</v>
      </c>
      <c r="H2199" s="17"/>
      <c r="I2199" s="16"/>
      <c r="J2199" s="11"/>
      <c r="K2199" s="11"/>
      <c r="L2199" s="37"/>
    </row>
    <row r="2200" spans="1:12">
      <c r="A2200" s="27">
        <v>38357</v>
      </c>
      <c r="B2200" s="11">
        <v>68.16</v>
      </c>
      <c r="C2200" s="11">
        <f t="shared" si="189"/>
        <v>831.75</v>
      </c>
      <c r="D2200" s="16">
        <f t="shared" si="190"/>
        <v>1491.84</v>
      </c>
      <c r="E2200" s="16">
        <f t="shared" si="194"/>
        <v>1494.9728639999998</v>
      </c>
      <c r="F2200" s="11">
        <f t="shared" si="192"/>
        <v>3.1328639999999268</v>
      </c>
      <c r="G2200" s="11">
        <f t="shared" si="193"/>
        <v>834.88286399999993</v>
      </c>
      <c r="H2200" s="17"/>
      <c r="I2200" s="16"/>
      <c r="J2200" s="11"/>
      <c r="K2200" s="11"/>
      <c r="L2200" s="37"/>
    </row>
    <row r="2201" spans="1:12">
      <c r="A2201" s="27">
        <v>38358</v>
      </c>
      <c r="B2201" s="11">
        <v>68.36</v>
      </c>
      <c r="C2201" s="11">
        <f t="shared" si="189"/>
        <v>831.55</v>
      </c>
      <c r="D2201" s="16">
        <f t="shared" si="190"/>
        <v>1491.64</v>
      </c>
      <c r="E2201" s="16">
        <f t="shared" si="194"/>
        <v>1494.7724440000002</v>
      </c>
      <c r="F2201" s="11">
        <f t="shared" si="192"/>
        <v>3.1324440000000777</v>
      </c>
      <c r="G2201" s="11">
        <f t="shared" si="193"/>
        <v>834.68244400000003</v>
      </c>
      <c r="H2201" s="17"/>
      <c r="I2201" s="16"/>
      <c r="J2201" s="11"/>
      <c r="K2201" s="11"/>
      <c r="L2201" s="37"/>
    </row>
    <row r="2202" spans="1:12">
      <c r="A2202" s="27">
        <v>38359</v>
      </c>
      <c r="B2202" s="11">
        <v>68.510000000000005</v>
      </c>
      <c r="C2202" s="11">
        <f t="shared" si="189"/>
        <v>831.4</v>
      </c>
      <c r="D2202" s="16">
        <f t="shared" si="190"/>
        <v>1491.49</v>
      </c>
      <c r="E2202" s="16">
        <f t="shared" si="194"/>
        <v>1494.6221290000001</v>
      </c>
      <c r="F2202" s="11">
        <f t="shared" si="192"/>
        <v>3.1321290000000772</v>
      </c>
      <c r="G2202" s="11">
        <f t="shared" si="193"/>
        <v>834.53212900000005</v>
      </c>
      <c r="H2202" s="17"/>
      <c r="I2202" s="16"/>
      <c r="J2202" s="11"/>
      <c r="K2202" s="11"/>
      <c r="L2202" s="37"/>
    </row>
    <row r="2203" spans="1:12">
      <c r="A2203" s="27">
        <v>38360</v>
      </c>
      <c r="B2203" s="11">
        <v>68.73</v>
      </c>
      <c r="C2203" s="11">
        <f t="shared" si="189"/>
        <v>831.18</v>
      </c>
      <c r="D2203" s="16">
        <f t="shared" si="190"/>
        <v>1491.27</v>
      </c>
      <c r="E2203" s="16">
        <f t="shared" si="194"/>
        <v>1494.4016669999999</v>
      </c>
      <c r="F2203" s="11">
        <f t="shared" si="192"/>
        <v>3.1316669999998794</v>
      </c>
      <c r="G2203" s="11">
        <f t="shared" si="193"/>
        <v>834.31166699999983</v>
      </c>
      <c r="H2203" s="17"/>
      <c r="I2203" s="16"/>
      <c r="J2203" s="11"/>
      <c r="K2203" s="11"/>
      <c r="L2203" s="37"/>
    </row>
    <row r="2204" spans="1:12">
      <c r="A2204" s="27">
        <v>38361</v>
      </c>
      <c r="B2204" s="11">
        <v>68.790000000000006</v>
      </c>
      <c r="C2204" s="11">
        <f t="shared" si="189"/>
        <v>831.12</v>
      </c>
      <c r="D2204" s="16">
        <f t="shared" si="190"/>
        <v>1491.21</v>
      </c>
      <c r="E2204" s="16">
        <f t="shared" si="194"/>
        <v>1494.341541</v>
      </c>
      <c r="F2204" s="11">
        <f t="shared" si="192"/>
        <v>3.1315409999999702</v>
      </c>
      <c r="G2204" s="11">
        <f t="shared" si="193"/>
        <v>834.25154099999997</v>
      </c>
      <c r="H2204" s="17"/>
      <c r="I2204" s="16"/>
      <c r="J2204" s="11"/>
      <c r="K2204" s="11"/>
      <c r="L2204" s="37"/>
    </row>
    <row r="2205" spans="1:12">
      <c r="A2205" s="27">
        <v>38362</v>
      </c>
      <c r="B2205" s="11">
        <v>68.77</v>
      </c>
      <c r="C2205" s="11">
        <f t="shared" si="189"/>
        <v>831.14</v>
      </c>
      <c r="D2205" s="16">
        <f t="shared" si="190"/>
        <v>1491.23</v>
      </c>
      <c r="E2205" s="16">
        <f t="shared" si="194"/>
        <v>1494.3615830000001</v>
      </c>
      <c r="F2205" s="11">
        <f t="shared" si="192"/>
        <v>3.1315830000000915</v>
      </c>
      <c r="G2205" s="11">
        <f t="shared" si="193"/>
        <v>834.27158300000008</v>
      </c>
      <c r="H2205" s="17"/>
      <c r="I2205" s="16"/>
      <c r="J2205" s="11"/>
      <c r="K2205" s="11"/>
      <c r="L2205" s="37"/>
    </row>
    <row r="2206" spans="1:12">
      <c r="A2206" s="27">
        <v>38363</v>
      </c>
      <c r="B2206" s="11">
        <v>68.66</v>
      </c>
      <c r="C2206" s="11">
        <f t="shared" si="189"/>
        <v>831.25</v>
      </c>
      <c r="D2206" s="16">
        <f t="shared" si="190"/>
        <v>1491.34</v>
      </c>
      <c r="E2206" s="16">
        <f t="shared" si="194"/>
        <v>1494.471814</v>
      </c>
      <c r="F2206" s="11">
        <f t="shared" si="192"/>
        <v>3.1318140000000767</v>
      </c>
      <c r="G2206" s="11">
        <f t="shared" si="193"/>
        <v>834.38181400000008</v>
      </c>
      <c r="H2206" s="17"/>
      <c r="I2206" s="16"/>
      <c r="J2206" s="11"/>
      <c r="K2206" s="11"/>
      <c r="L2206" s="37"/>
    </row>
    <row r="2207" spans="1:12">
      <c r="A2207" s="27">
        <v>38364</v>
      </c>
      <c r="B2207" s="11">
        <v>68.61</v>
      </c>
      <c r="C2207" s="11">
        <f t="shared" si="189"/>
        <v>831.3</v>
      </c>
      <c r="D2207" s="16">
        <f t="shared" si="190"/>
        <v>1491.39</v>
      </c>
      <c r="E2207" s="16">
        <f t="shared" si="194"/>
        <v>1494.521919</v>
      </c>
      <c r="F2207" s="11">
        <f t="shared" si="192"/>
        <v>3.1319189999999253</v>
      </c>
      <c r="G2207" s="11">
        <f t="shared" si="193"/>
        <v>834.43191899999988</v>
      </c>
      <c r="H2207" s="17"/>
      <c r="I2207" s="16"/>
      <c r="J2207" s="11"/>
      <c r="K2207" s="11"/>
      <c r="L2207" s="37"/>
    </row>
    <row r="2208" spans="1:12">
      <c r="A2208" s="27">
        <v>38365</v>
      </c>
      <c r="B2208" s="11">
        <v>69.02</v>
      </c>
      <c r="C2208" s="11">
        <f t="shared" si="189"/>
        <v>830.89</v>
      </c>
      <c r="D2208" s="16">
        <f t="shared" si="190"/>
        <v>1490.98</v>
      </c>
      <c r="E2208" s="16">
        <f t="shared" si="194"/>
        <v>1494.111058</v>
      </c>
      <c r="F2208" s="11">
        <f t="shared" si="192"/>
        <v>3.1310579999999391</v>
      </c>
      <c r="G2208" s="11">
        <f t="shared" si="193"/>
        <v>834.02105799999993</v>
      </c>
      <c r="H2208" s="17"/>
      <c r="I2208" s="16"/>
      <c r="J2208" s="11"/>
      <c r="K2208" s="11"/>
      <c r="L2208" s="37"/>
    </row>
    <row r="2209" spans="1:12">
      <c r="A2209" s="27">
        <v>38366</v>
      </c>
      <c r="B2209" s="11">
        <v>69.31</v>
      </c>
      <c r="C2209" s="11">
        <f t="shared" si="189"/>
        <v>830.59999999999991</v>
      </c>
      <c r="D2209" s="16">
        <f t="shared" si="190"/>
        <v>1490.69</v>
      </c>
      <c r="E2209" s="16">
        <f t="shared" si="194"/>
        <v>1493.8204490000001</v>
      </c>
      <c r="F2209" s="11">
        <f t="shared" si="192"/>
        <v>3.1304489999999987</v>
      </c>
      <c r="G2209" s="11">
        <f t="shared" si="193"/>
        <v>833.73044899999991</v>
      </c>
      <c r="H2209" s="17"/>
      <c r="I2209" s="16"/>
      <c r="J2209" s="11"/>
      <c r="K2209" s="11"/>
      <c r="L2209" s="37"/>
    </row>
    <row r="2210" spans="1:12">
      <c r="A2210" s="27">
        <v>38367</v>
      </c>
      <c r="B2210" s="11">
        <v>69.55</v>
      </c>
      <c r="C2210" s="11">
        <f t="shared" si="189"/>
        <v>830.36</v>
      </c>
      <c r="D2210" s="16">
        <f t="shared" si="190"/>
        <v>1490.45</v>
      </c>
      <c r="E2210" s="16">
        <f t="shared" si="194"/>
        <v>1493.579945</v>
      </c>
      <c r="F2210" s="11">
        <f t="shared" si="192"/>
        <v>3.1299449999999069</v>
      </c>
      <c r="G2210" s="11">
        <f t="shared" si="193"/>
        <v>833.48994499999992</v>
      </c>
      <c r="H2210" s="17"/>
      <c r="I2210" s="16"/>
      <c r="J2210" s="11"/>
      <c r="K2210" s="11"/>
      <c r="L2210" s="37"/>
    </row>
    <row r="2211" spans="1:12">
      <c r="A2211" s="27">
        <v>38368</v>
      </c>
      <c r="B2211" s="11">
        <v>69.680000000000007</v>
      </c>
      <c r="C2211" s="11">
        <f t="shared" si="189"/>
        <v>830.23</v>
      </c>
      <c r="D2211" s="16">
        <f t="shared" si="190"/>
        <v>1490.32</v>
      </c>
      <c r="E2211" s="16">
        <f t="shared" si="194"/>
        <v>1493.449672</v>
      </c>
      <c r="F2211" s="11">
        <f t="shared" si="192"/>
        <v>3.1296720000000278</v>
      </c>
      <c r="G2211" s="11">
        <f t="shared" si="193"/>
        <v>833.35967200000005</v>
      </c>
      <c r="H2211" s="17"/>
      <c r="I2211" s="16"/>
      <c r="J2211" s="11"/>
      <c r="K2211" s="11"/>
      <c r="L2211" s="37"/>
    </row>
    <row r="2212" spans="1:12">
      <c r="A2212" s="27">
        <v>38369</v>
      </c>
      <c r="B2212" s="11">
        <v>69.66</v>
      </c>
      <c r="C2212" s="11">
        <f t="shared" si="189"/>
        <v>830.25</v>
      </c>
      <c r="D2212" s="16">
        <f t="shared" si="190"/>
        <v>1490.34</v>
      </c>
      <c r="E2212" s="16">
        <f t="shared" si="194"/>
        <v>1493.4697139999998</v>
      </c>
      <c r="F2212" s="11">
        <f t="shared" si="192"/>
        <v>3.1297139999999217</v>
      </c>
      <c r="G2212" s="11">
        <f t="shared" si="193"/>
        <v>833.37971399999992</v>
      </c>
      <c r="H2212" s="17"/>
      <c r="I2212" s="16"/>
      <c r="J2212" s="11"/>
      <c r="K2212" s="11"/>
      <c r="L2212" s="37"/>
    </row>
    <row r="2213" spans="1:12">
      <c r="A2213" s="27">
        <v>38370</v>
      </c>
      <c r="B2213" s="11">
        <v>69.790000000000006</v>
      </c>
      <c r="C2213" s="11">
        <f t="shared" si="189"/>
        <v>830.12</v>
      </c>
      <c r="D2213" s="16">
        <f t="shared" si="190"/>
        <v>1490.21</v>
      </c>
      <c r="E2213" s="16">
        <f t="shared" si="194"/>
        <v>1493.3394410000001</v>
      </c>
      <c r="F2213" s="11">
        <f t="shared" si="192"/>
        <v>3.1294410000000425</v>
      </c>
      <c r="G2213" s="11">
        <f t="shared" si="193"/>
        <v>833.24944100000005</v>
      </c>
      <c r="H2213" s="17"/>
      <c r="I2213" s="16"/>
      <c r="J2213" s="11"/>
      <c r="K2213" s="11"/>
      <c r="L2213" s="37"/>
    </row>
    <row r="2214" spans="1:12">
      <c r="A2214" s="27">
        <v>38371</v>
      </c>
      <c r="B2214" s="11">
        <v>69.97</v>
      </c>
      <c r="C2214" s="11">
        <f t="shared" si="189"/>
        <v>829.93999999999994</v>
      </c>
      <c r="D2214" s="16">
        <f t="shared" si="190"/>
        <v>1490.03</v>
      </c>
      <c r="E2214" s="16">
        <f t="shared" si="194"/>
        <v>1493.1590630000001</v>
      </c>
      <c r="F2214" s="11">
        <f t="shared" si="192"/>
        <v>3.1290630000000874</v>
      </c>
      <c r="G2214" s="11">
        <f t="shared" si="193"/>
        <v>833.06906300000003</v>
      </c>
      <c r="H2214" s="17"/>
      <c r="I2214" s="16"/>
      <c r="J2214" s="11"/>
      <c r="K2214" s="11"/>
      <c r="L2214" s="37"/>
    </row>
    <row r="2215" spans="1:12">
      <c r="A2215" s="27">
        <v>38372</v>
      </c>
      <c r="B2215" s="11">
        <v>69.97</v>
      </c>
      <c r="C2215" s="11">
        <f t="shared" si="189"/>
        <v>829.93999999999994</v>
      </c>
      <c r="D2215" s="16">
        <f t="shared" si="190"/>
        <v>1490.03</v>
      </c>
      <c r="E2215" s="16">
        <f t="shared" si="194"/>
        <v>1493.1590630000001</v>
      </c>
      <c r="F2215" s="11">
        <f t="shared" si="192"/>
        <v>3.1290630000000874</v>
      </c>
      <c r="G2215" s="11">
        <f t="shared" si="193"/>
        <v>833.06906300000003</v>
      </c>
      <c r="H2215" s="17"/>
      <c r="I2215" s="16"/>
      <c r="J2215" s="11"/>
      <c r="K2215" s="11"/>
      <c r="L2215" s="37"/>
    </row>
    <row r="2216" spans="1:12">
      <c r="A2216" s="27">
        <v>38373</v>
      </c>
      <c r="B2216" s="11">
        <v>70.05</v>
      </c>
      <c r="C2216" s="11">
        <f t="shared" ref="C2216:C2265" si="195">899.91-B2216</f>
        <v>829.86</v>
      </c>
      <c r="D2216" s="16">
        <f t="shared" ref="D2216:D2265" si="196">1560-B2216</f>
        <v>1489.95</v>
      </c>
      <c r="E2216" s="16">
        <f t="shared" si="194"/>
        <v>1493.0788950000001</v>
      </c>
      <c r="F2216" s="11">
        <f t="shared" ref="F2216:F2265" si="197">G2216-C2216</f>
        <v>3.1288950000000568</v>
      </c>
      <c r="G2216" s="11">
        <f t="shared" ref="G2216:G2265" si="198">C2216+(E2216-D2216)</f>
        <v>832.98889500000007</v>
      </c>
      <c r="H2216" s="17"/>
      <c r="I2216" s="16"/>
      <c r="J2216" s="11"/>
      <c r="K2216" s="11"/>
      <c r="L2216" s="37"/>
    </row>
    <row r="2217" spans="1:12">
      <c r="A2217" s="27">
        <v>38374</v>
      </c>
      <c r="B2217" s="11">
        <v>70.349999999999994</v>
      </c>
      <c r="C2217" s="11">
        <f t="shared" si="195"/>
        <v>829.56</v>
      </c>
      <c r="D2217" s="16">
        <f t="shared" si="196"/>
        <v>1489.65</v>
      </c>
      <c r="E2217" s="16">
        <f t="shared" si="194"/>
        <v>1492.7782650000001</v>
      </c>
      <c r="F2217" s="11">
        <f t="shared" si="197"/>
        <v>3.1282650000000558</v>
      </c>
      <c r="G2217" s="11">
        <f t="shared" si="198"/>
        <v>832.688265</v>
      </c>
      <c r="H2217" s="17"/>
      <c r="I2217" s="16"/>
      <c r="J2217" s="11"/>
      <c r="K2217" s="11"/>
      <c r="L2217" s="37"/>
    </row>
    <row r="2218" spans="1:12">
      <c r="A2218" s="27">
        <v>38375</v>
      </c>
      <c r="B2218" s="11">
        <v>70.69</v>
      </c>
      <c r="C2218" s="11">
        <f t="shared" si="195"/>
        <v>829.22</v>
      </c>
      <c r="D2218" s="16">
        <f t="shared" si="196"/>
        <v>1489.31</v>
      </c>
      <c r="E2218" s="16">
        <f t="shared" si="194"/>
        <v>1492.437551</v>
      </c>
      <c r="F2218" s="11">
        <f t="shared" si="197"/>
        <v>3.1275510000000395</v>
      </c>
      <c r="G2218" s="11">
        <f t="shared" si="198"/>
        <v>832.34755100000007</v>
      </c>
      <c r="H2218" s="17"/>
      <c r="I2218" s="16"/>
      <c r="J2218" s="11"/>
      <c r="K2218" s="11"/>
      <c r="L2218" s="37"/>
    </row>
    <row r="2219" spans="1:12">
      <c r="A2219" s="27">
        <v>38376</v>
      </c>
      <c r="B2219" s="11">
        <v>70.78</v>
      </c>
      <c r="C2219" s="11">
        <f t="shared" si="195"/>
        <v>829.13</v>
      </c>
      <c r="D2219" s="16">
        <f t="shared" si="196"/>
        <v>1489.22</v>
      </c>
      <c r="E2219" s="16">
        <f t="shared" si="194"/>
        <v>1492.347362</v>
      </c>
      <c r="F2219" s="11">
        <f t="shared" si="197"/>
        <v>3.1273619999999482</v>
      </c>
      <c r="G2219" s="11">
        <f t="shared" si="198"/>
        <v>832.25736199999994</v>
      </c>
      <c r="H2219" s="17"/>
      <c r="I2219" s="16"/>
      <c r="J2219" s="11"/>
      <c r="K2219" s="11"/>
      <c r="L2219" s="37"/>
    </row>
    <row r="2220" spans="1:12">
      <c r="A2220" s="27">
        <v>38377</v>
      </c>
      <c r="B2220" s="11">
        <v>70.87</v>
      </c>
      <c r="C2220" s="11">
        <f t="shared" si="195"/>
        <v>829.04</v>
      </c>
      <c r="D2220" s="16">
        <f t="shared" si="196"/>
        <v>1489.13</v>
      </c>
      <c r="E2220" s="16">
        <f t="shared" si="194"/>
        <v>1492.2571730000002</v>
      </c>
      <c r="F2220" s="11">
        <f t="shared" si="197"/>
        <v>3.1271730000000844</v>
      </c>
      <c r="G2220" s="11">
        <f t="shared" si="198"/>
        <v>832.16717300000005</v>
      </c>
      <c r="H2220" s="17"/>
      <c r="I2220" s="16"/>
      <c r="J2220" s="11"/>
      <c r="K2220" s="11"/>
      <c r="L2220" s="37"/>
    </row>
    <row r="2221" spans="1:12">
      <c r="A2221" s="27">
        <v>38378</v>
      </c>
      <c r="B2221" s="11">
        <v>71.040000000000006</v>
      </c>
      <c r="C2221" s="11">
        <f t="shared" si="195"/>
        <v>828.87</v>
      </c>
      <c r="D2221" s="16">
        <f t="shared" si="196"/>
        <v>1488.96</v>
      </c>
      <c r="E2221" s="16">
        <f t="shared" si="194"/>
        <v>1492.086816</v>
      </c>
      <c r="F2221" s="11">
        <f t="shared" si="197"/>
        <v>3.1268159999999625</v>
      </c>
      <c r="G2221" s="11">
        <f t="shared" si="198"/>
        <v>831.99681599999997</v>
      </c>
      <c r="H2221" s="17"/>
      <c r="I2221" s="16"/>
      <c r="J2221" s="11"/>
      <c r="K2221" s="11"/>
      <c r="L2221" s="37"/>
    </row>
    <row r="2222" spans="1:12">
      <c r="A2222" s="27">
        <v>38379</v>
      </c>
      <c r="B2222" s="11">
        <v>71.11</v>
      </c>
      <c r="C2222" s="11">
        <f t="shared" si="195"/>
        <v>828.8</v>
      </c>
      <c r="D2222" s="16">
        <f t="shared" si="196"/>
        <v>1488.89</v>
      </c>
      <c r="E2222" s="16">
        <f t="shared" si="194"/>
        <v>1492.0166690000001</v>
      </c>
      <c r="F2222" s="11">
        <f t="shared" si="197"/>
        <v>3.1266689999999926</v>
      </c>
      <c r="G2222" s="11">
        <f t="shared" si="198"/>
        <v>831.92666899999995</v>
      </c>
      <c r="H2222" s="17"/>
      <c r="I2222" s="16"/>
      <c r="J2222" s="11"/>
      <c r="K2222" s="11"/>
      <c r="L2222" s="37"/>
    </row>
    <row r="2223" spans="1:12">
      <c r="A2223" s="27">
        <v>38380</v>
      </c>
      <c r="B2223" s="11">
        <v>70.97</v>
      </c>
      <c r="C2223" s="11">
        <f t="shared" si="195"/>
        <v>828.93999999999994</v>
      </c>
      <c r="D2223" s="16">
        <f t="shared" si="196"/>
        <v>1489.03</v>
      </c>
      <c r="E2223" s="16">
        <f t="shared" si="194"/>
        <v>1492.1569629999999</v>
      </c>
      <c r="F2223" s="11">
        <f t="shared" si="197"/>
        <v>3.1269629999999324</v>
      </c>
      <c r="G2223" s="11">
        <f t="shared" si="198"/>
        <v>832.06696299999987</v>
      </c>
      <c r="H2223" s="17"/>
      <c r="I2223" s="16"/>
      <c r="J2223" s="11"/>
      <c r="K2223" s="11"/>
      <c r="L2223" s="37"/>
    </row>
    <row r="2224" spans="1:12">
      <c r="A2224" s="27">
        <v>38381</v>
      </c>
      <c r="B2224" s="11">
        <v>70.760000000000005</v>
      </c>
      <c r="C2224" s="11">
        <f t="shared" si="195"/>
        <v>829.15</v>
      </c>
      <c r="D2224" s="16">
        <f t="shared" si="196"/>
        <v>1489.24</v>
      </c>
      <c r="E2224" s="16">
        <f t="shared" si="194"/>
        <v>1492.3674040000001</v>
      </c>
      <c r="F2224" s="11">
        <f t="shared" si="197"/>
        <v>3.1274040000000696</v>
      </c>
      <c r="G2224" s="11">
        <f t="shared" si="198"/>
        <v>832.27740400000005</v>
      </c>
      <c r="H2224" s="17"/>
      <c r="I2224" s="16"/>
      <c r="J2224" s="11"/>
      <c r="K2224" s="11"/>
      <c r="L2224" s="37"/>
    </row>
    <row r="2225" spans="1:12">
      <c r="A2225" s="27">
        <v>38382</v>
      </c>
      <c r="B2225" s="11">
        <v>70.41</v>
      </c>
      <c r="C2225" s="11">
        <f t="shared" si="195"/>
        <v>829.5</v>
      </c>
      <c r="D2225" s="16">
        <f t="shared" si="196"/>
        <v>1489.59</v>
      </c>
      <c r="E2225" s="16">
        <f t="shared" si="194"/>
        <v>1492.7181389999998</v>
      </c>
      <c r="F2225" s="11">
        <f t="shared" si="197"/>
        <v>3.1281389999999192</v>
      </c>
      <c r="G2225" s="11">
        <f t="shared" si="198"/>
        <v>832.62813899999992</v>
      </c>
      <c r="H2225" s="17"/>
      <c r="I2225" s="16"/>
      <c r="J2225" s="11"/>
      <c r="K2225" s="11"/>
      <c r="L2225" s="37"/>
    </row>
    <row r="2226" spans="1:12">
      <c r="A2226" s="27">
        <v>38383</v>
      </c>
      <c r="B2226" s="11">
        <v>70.3</v>
      </c>
      <c r="C2226" s="11">
        <f t="shared" si="195"/>
        <v>829.61</v>
      </c>
      <c r="D2226" s="16">
        <f t="shared" si="196"/>
        <v>1489.7</v>
      </c>
      <c r="E2226" s="16">
        <f t="shared" si="194"/>
        <v>1492.8283699999999</v>
      </c>
      <c r="F2226" s="11">
        <f t="shared" si="197"/>
        <v>3.1283699999999044</v>
      </c>
      <c r="G2226" s="11">
        <f t="shared" si="198"/>
        <v>832.73836999999992</v>
      </c>
      <c r="H2226" s="17"/>
      <c r="I2226" s="16"/>
      <c r="J2226" s="11"/>
      <c r="K2226" s="11"/>
      <c r="L2226" s="37"/>
    </row>
    <row r="2227" spans="1:12">
      <c r="A2227" s="27">
        <v>38384</v>
      </c>
      <c r="B2227" s="11">
        <v>70.19</v>
      </c>
      <c r="C2227" s="11">
        <f t="shared" si="195"/>
        <v>829.72</v>
      </c>
      <c r="D2227" s="16">
        <f t="shared" si="196"/>
        <v>1489.81</v>
      </c>
      <c r="E2227" s="16">
        <f t="shared" si="194"/>
        <v>1492.9386009999998</v>
      </c>
      <c r="F2227" s="11">
        <f t="shared" si="197"/>
        <v>3.1286009999998896</v>
      </c>
      <c r="G2227" s="11">
        <f t="shared" si="198"/>
        <v>832.84860099999992</v>
      </c>
      <c r="H2227" s="17"/>
      <c r="I2227" s="16"/>
      <c r="J2227" s="11"/>
      <c r="K2227" s="11"/>
      <c r="L2227" s="37"/>
    </row>
    <row r="2228" spans="1:12">
      <c r="A2228" s="27">
        <v>38385</v>
      </c>
      <c r="B2228" s="11">
        <v>70.17</v>
      </c>
      <c r="C2228" s="11">
        <f t="shared" si="195"/>
        <v>829.74</v>
      </c>
      <c r="D2228" s="16">
        <f t="shared" si="196"/>
        <v>1489.83</v>
      </c>
      <c r="E2228" s="16">
        <f t="shared" si="194"/>
        <v>1492.9586429999999</v>
      </c>
      <c r="F2228" s="11">
        <f t="shared" si="197"/>
        <v>3.1286430000000109</v>
      </c>
      <c r="G2228" s="11">
        <f t="shared" si="198"/>
        <v>832.86864300000002</v>
      </c>
      <c r="H2228" s="17"/>
      <c r="I2228" s="16"/>
      <c r="J2228" s="11"/>
      <c r="K2228" s="11"/>
      <c r="L2228" s="37"/>
    </row>
    <row r="2229" spans="1:12">
      <c r="A2229" s="27">
        <v>38386</v>
      </c>
      <c r="B2229" s="11">
        <v>70.13</v>
      </c>
      <c r="C2229" s="11">
        <f t="shared" si="195"/>
        <v>829.78</v>
      </c>
      <c r="D2229" s="16">
        <f t="shared" si="196"/>
        <v>1489.87</v>
      </c>
      <c r="E2229" s="16">
        <f t="shared" si="194"/>
        <v>1492.9987269999999</v>
      </c>
      <c r="F2229" s="11">
        <f t="shared" si="197"/>
        <v>3.1287270000000262</v>
      </c>
      <c r="G2229" s="11">
        <f t="shared" si="198"/>
        <v>832.908727</v>
      </c>
      <c r="H2229" s="17"/>
      <c r="I2229" s="16"/>
      <c r="J2229" s="11"/>
      <c r="K2229" s="11"/>
      <c r="L2229" s="37"/>
    </row>
    <row r="2230" spans="1:12">
      <c r="A2230" s="27">
        <v>38387</v>
      </c>
      <c r="B2230" s="11">
        <v>69.98</v>
      </c>
      <c r="C2230" s="11">
        <f t="shared" si="195"/>
        <v>829.93</v>
      </c>
      <c r="D2230" s="16">
        <f t="shared" si="196"/>
        <v>1490.02</v>
      </c>
      <c r="E2230" s="16">
        <f t="shared" si="194"/>
        <v>1493.149042</v>
      </c>
      <c r="F2230" s="11">
        <f t="shared" si="197"/>
        <v>3.1290420000000267</v>
      </c>
      <c r="G2230" s="11">
        <f t="shared" si="198"/>
        <v>833.05904199999998</v>
      </c>
      <c r="H2230" s="17"/>
      <c r="I2230" s="16"/>
      <c r="J2230" s="11"/>
      <c r="K2230" s="11"/>
      <c r="L2230" s="37"/>
    </row>
    <row r="2231" spans="1:12">
      <c r="A2231" s="27">
        <v>38388</v>
      </c>
      <c r="B2231" s="11">
        <v>69.7</v>
      </c>
      <c r="C2231" s="11">
        <f t="shared" si="195"/>
        <v>830.20999999999992</v>
      </c>
      <c r="D2231" s="16">
        <f t="shared" si="196"/>
        <v>1490.3</v>
      </c>
      <c r="E2231" s="16">
        <f t="shared" si="194"/>
        <v>1493.4296299999999</v>
      </c>
      <c r="F2231" s="11">
        <f t="shared" si="197"/>
        <v>3.1296299999999064</v>
      </c>
      <c r="G2231" s="11">
        <f t="shared" si="198"/>
        <v>833.33962999999983</v>
      </c>
      <c r="H2231" s="17"/>
      <c r="I2231" s="16"/>
      <c r="J2231" s="11"/>
      <c r="K2231" s="11"/>
      <c r="L2231" s="37"/>
    </row>
    <row r="2232" spans="1:12">
      <c r="A2232" s="27">
        <v>38389</v>
      </c>
      <c r="B2232" s="11">
        <v>69.53</v>
      </c>
      <c r="C2232" s="11">
        <f t="shared" si="195"/>
        <v>830.38</v>
      </c>
      <c r="D2232" s="16">
        <f t="shared" si="196"/>
        <v>1490.47</v>
      </c>
      <c r="E2232" s="16">
        <f t="shared" si="194"/>
        <v>1493.5999870000001</v>
      </c>
      <c r="F2232" s="11">
        <f t="shared" si="197"/>
        <v>3.1299870000000283</v>
      </c>
      <c r="G2232" s="11">
        <f t="shared" si="198"/>
        <v>833.50998700000002</v>
      </c>
      <c r="H2232" s="17"/>
      <c r="I2232" s="16"/>
      <c r="J2232" s="11"/>
      <c r="K2232" s="11"/>
      <c r="L2232" s="37"/>
    </row>
    <row r="2233" spans="1:12">
      <c r="A2233" s="27">
        <v>38390</v>
      </c>
      <c r="B2233" s="11">
        <v>69.489999999999995</v>
      </c>
      <c r="C2233" s="11">
        <f t="shared" si="195"/>
        <v>830.42</v>
      </c>
      <c r="D2233" s="16">
        <f t="shared" si="196"/>
        <v>1490.51</v>
      </c>
      <c r="E2233" s="16">
        <f t="shared" si="194"/>
        <v>1493.640071</v>
      </c>
      <c r="F2233" s="11">
        <f t="shared" si="197"/>
        <v>3.1300710000000436</v>
      </c>
      <c r="G2233" s="11">
        <f t="shared" si="198"/>
        <v>833.550071</v>
      </c>
      <c r="H2233" s="17"/>
      <c r="I2233" s="16"/>
      <c r="J2233" s="11"/>
      <c r="K2233" s="11"/>
      <c r="L2233" s="37"/>
    </row>
    <row r="2234" spans="1:12">
      <c r="A2234" s="27">
        <v>38391</v>
      </c>
      <c r="B2234" s="11">
        <v>69.34</v>
      </c>
      <c r="C2234" s="11">
        <f t="shared" si="195"/>
        <v>830.56999999999994</v>
      </c>
      <c r="D2234" s="16">
        <f t="shared" si="196"/>
        <v>1490.66</v>
      </c>
      <c r="E2234" s="16">
        <f t="shared" si="194"/>
        <v>1493.7903860000001</v>
      </c>
      <c r="F2234" s="11">
        <f t="shared" si="197"/>
        <v>3.1303860000000441</v>
      </c>
      <c r="G2234" s="11">
        <f t="shared" si="198"/>
        <v>833.70038599999998</v>
      </c>
      <c r="H2234" s="17"/>
      <c r="I2234" s="16"/>
      <c r="J2234" s="11"/>
      <c r="K2234" s="11"/>
      <c r="L2234" s="37"/>
    </row>
    <row r="2235" spans="1:12">
      <c r="A2235" s="27">
        <v>38392</v>
      </c>
      <c r="B2235" s="11">
        <v>69.37</v>
      </c>
      <c r="C2235" s="11">
        <f t="shared" si="195"/>
        <v>830.54</v>
      </c>
      <c r="D2235" s="16">
        <f t="shared" si="196"/>
        <v>1490.63</v>
      </c>
      <c r="E2235" s="16">
        <f t="shared" si="194"/>
        <v>1493.7603230000002</v>
      </c>
      <c r="F2235" s="11">
        <f t="shared" si="197"/>
        <v>3.1303230000000895</v>
      </c>
      <c r="G2235" s="11">
        <f t="shared" si="198"/>
        <v>833.67032300000005</v>
      </c>
      <c r="H2235" s="17"/>
      <c r="I2235" s="16"/>
      <c r="J2235" s="11"/>
      <c r="K2235" s="11"/>
      <c r="L2235" s="37"/>
    </row>
    <row r="2236" spans="1:12">
      <c r="A2236" s="27">
        <v>38393</v>
      </c>
      <c r="B2236" s="11">
        <v>69.45</v>
      </c>
      <c r="C2236" s="11">
        <f t="shared" si="195"/>
        <v>830.45999999999992</v>
      </c>
      <c r="D2236" s="16">
        <f t="shared" si="196"/>
        <v>1490.55</v>
      </c>
      <c r="E2236" s="16">
        <f t="shared" si="194"/>
        <v>1493.680155</v>
      </c>
      <c r="F2236" s="11">
        <f t="shared" si="197"/>
        <v>3.1301550000000589</v>
      </c>
      <c r="G2236" s="11">
        <f t="shared" si="198"/>
        <v>833.59015499999998</v>
      </c>
      <c r="H2236" s="17"/>
      <c r="I2236" s="16"/>
      <c r="J2236" s="11"/>
      <c r="K2236" s="11"/>
      <c r="L2236" s="37"/>
    </row>
    <row r="2237" spans="1:12">
      <c r="A2237" s="27">
        <v>38394</v>
      </c>
      <c r="B2237" s="11">
        <v>69.34</v>
      </c>
      <c r="C2237" s="11">
        <f t="shared" si="195"/>
        <v>830.56999999999994</v>
      </c>
      <c r="D2237" s="16">
        <f t="shared" si="196"/>
        <v>1490.66</v>
      </c>
      <c r="E2237" s="16">
        <f t="shared" ref="E2237:E2265" si="199">D2237*1.0021</f>
        <v>1493.7903860000001</v>
      </c>
      <c r="F2237" s="11">
        <f t="shared" si="197"/>
        <v>3.1303860000000441</v>
      </c>
      <c r="G2237" s="11">
        <f t="shared" si="198"/>
        <v>833.70038599999998</v>
      </c>
      <c r="H2237" s="17"/>
      <c r="I2237" s="16"/>
      <c r="J2237" s="11"/>
      <c r="K2237" s="11"/>
      <c r="L2237" s="37"/>
    </row>
    <row r="2238" spans="1:12">
      <c r="A2238" s="27">
        <v>38395</v>
      </c>
      <c r="B2238" s="11">
        <v>69.08</v>
      </c>
      <c r="C2238" s="11">
        <f t="shared" si="195"/>
        <v>830.82999999999993</v>
      </c>
      <c r="D2238" s="16">
        <f t="shared" si="196"/>
        <v>1490.92</v>
      </c>
      <c r="E2238" s="16">
        <f t="shared" si="199"/>
        <v>1494.0509320000001</v>
      </c>
      <c r="F2238" s="11">
        <f t="shared" si="197"/>
        <v>3.1309320000000298</v>
      </c>
      <c r="G2238" s="11">
        <f t="shared" si="198"/>
        <v>833.96093199999996</v>
      </c>
      <c r="H2238" s="17"/>
      <c r="I2238" s="16"/>
      <c r="J2238" s="11"/>
      <c r="K2238" s="11"/>
      <c r="L2238" s="37"/>
    </row>
    <row r="2239" spans="1:12">
      <c r="A2239" s="27">
        <v>38396</v>
      </c>
      <c r="B2239" s="11">
        <v>68.91</v>
      </c>
      <c r="C2239" s="11">
        <f t="shared" si="195"/>
        <v>831</v>
      </c>
      <c r="D2239" s="16">
        <f t="shared" si="196"/>
        <v>1491.09</v>
      </c>
      <c r="E2239" s="16">
        <f t="shared" si="199"/>
        <v>1494.2212889999998</v>
      </c>
      <c r="F2239" s="11">
        <f t="shared" si="197"/>
        <v>3.1312889999999243</v>
      </c>
      <c r="G2239" s="11">
        <f t="shared" si="198"/>
        <v>834.13128899999992</v>
      </c>
      <c r="H2239" s="17"/>
      <c r="I2239" s="16"/>
      <c r="J2239" s="11"/>
      <c r="K2239" s="11"/>
      <c r="L2239" s="37"/>
    </row>
    <row r="2240" spans="1:12">
      <c r="A2240" s="27">
        <v>38397</v>
      </c>
      <c r="B2240" s="11">
        <v>68.97</v>
      </c>
      <c r="C2240" s="11">
        <f t="shared" si="195"/>
        <v>830.93999999999994</v>
      </c>
      <c r="D2240" s="16">
        <f t="shared" si="196"/>
        <v>1491.03</v>
      </c>
      <c r="E2240" s="16">
        <f t="shared" si="199"/>
        <v>1494.161163</v>
      </c>
      <c r="F2240" s="11">
        <f t="shared" si="197"/>
        <v>3.131163000000015</v>
      </c>
      <c r="G2240" s="11">
        <f t="shared" si="198"/>
        <v>834.07116299999996</v>
      </c>
      <c r="H2240" s="17"/>
      <c r="I2240" s="16"/>
      <c r="J2240" s="11"/>
      <c r="K2240" s="11"/>
      <c r="L2240" s="37"/>
    </row>
    <row r="2241" spans="1:12">
      <c r="A2241" s="27">
        <v>38398</v>
      </c>
      <c r="B2241" s="11">
        <v>68.91</v>
      </c>
      <c r="C2241" s="11">
        <f t="shared" si="195"/>
        <v>831</v>
      </c>
      <c r="D2241" s="16">
        <f t="shared" si="196"/>
        <v>1491.09</v>
      </c>
      <c r="E2241" s="16">
        <f t="shared" si="199"/>
        <v>1494.2212889999998</v>
      </c>
      <c r="F2241" s="11">
        <f t="shared" si="197"/>
        <v>3.1312889999999243</v>
      </c>
      <c r="G2241" s="11">
        <f t="shared" si="198"/>
        <v>834.13128899999992</v>
      </c>
      <c r="H2241" s="17"/>
      <c r="I2241" s="16"/>
      <c r="J2241" s="11"/>
      <c r="K2241" s="11"/>
      <c r="L2241" s="37"/>
    </row>
    <row r="2242" spans="1:12">
      <c r="A2242" s="27">
        <v>38399</v>
      </c>
      <c r="B2242" s="11">
        <v>68.95</v>
      </c>
      <c r="C2242" s="11">
        <f t="shared" si="195"/>
        <v>830.95999999999992</v>
      </c>
      <c r="D2242" s="16">
        <f t="shared" si="196"/>
        <v>1491.05</v>
      </c>
      <c r="E2242" s="16">
        <f t="shared" si="199"/>
        <v>1494.1812049999999</v>
      </c>
      <c r="F2242" s="11">
        <f t="shared" si="197"/>
        <v>3.131204999999909</v>
      </c>
      <c r="G2242" s="11">
        <f t="shared" si="198"/>
        <v>834.09120499999983</v>
      </c>
      <c r="H2242" s="17"/>
      <c r="I2242" s="16"/>
      <c r="J2242" s="11"/>
      <c r="K2242" s="11"/>
      <c r="L2242" s="37"/>
    </row>
    <row r="2243" spans="1:12">
      <c r="A2243" s="27">
        <v>38400</v>
      </c>
      <c r="B2243" s="11">
        <v>69.08</v>
      </c>
      <c r="C2243" s="11">
        <f t="shared" si="195"/>
        <v>830.82999999999993</v>
      </c>
      <c r="D2243" s="16">
        <f t="shared" si="196"/>
        <v>1490.92</v>
      </c>
      <c r="E2243" s="16">
        <f t="shared" si="199"/>
        <v>1494.0509320000001</v>
      </c>
      <c r="F2243" s="11">
        <f t="shared" si="197"/>
        <v>3.1309320000000298</v>
      </c>
      <c r="G2243" s="11">
        <f t="shared" si="198"/>
        <v>833.96093199999996</v>
      </c>
      <c r="H2243" s="17"/>
      <c r="I2243" s="16"/>
      <c r="J2243" s="11"/>
      <c r="K2243" s="11"/>
      <c r="L2243" s="37"/>
    </row>
    <row r="2244" spans="1:12">
      <c r="A2244" s="27">
        <v>38401</v>
      </c>
      <c r="B2244" s="11">
        <v>69.14</v>
      </c>
      <c r="C2244" s="11">
        <f t="shared" si="195"/>
        <v>830.77</v>
      </c>
      <c r="D2244" s="16">
        <f t="shared" si="196"/>
        <v>1490.86</v>
      </c>
      <c r="E2244" s="16">
        <f t="shared" si="199"/>
        <v>1493.9908059999998</v>
      </c>
      <c r="F2244" s="11">
        <f t="shared" si="197"/>
        <v>3.1308059999998932</v>
      </c>
      <c r="G2244" s="11">
        <f t="shared" si="198"/>
        <v>833.90080599999987</v>
      </c>
      <c r="H2244" s="17"/>
      <c r="I2244" s="16"/>
      <c r="J2244" s="11"/>
      <c r="K2244" s="11"/>
      <c r="L2244" s="37"/>
    </row>
    <row r="2245" spans="1:12">
      <c r="A2245" s="27">
        <v>38402</v>
      </c>
      <c r="B2245" s="11">
        <v>69.069999999999993</v>
      </c>
      <c r="C2245" s="11">
        <f t="shared" si="195"/>
        <v>830.83999999999992</v>
      </c>
      <c r="D2245" s="16">
        <f t="shared" si="196"/>
        <v>1490.93</v>
      </c>
      <c r="E2245" s="16">
        <f t="shared" si="199"/>
        <v>1494.0609530000002</v>
      </c>
      <c r="F2245" s="11">
        <f t="shared" si="197"/>
        <v>3.1309530000000905</v>
      </c>
      <c r="G2245" s="11">
        <f t="shared" si="198"/>
        <v>833.97095300000001</v>
      </c>
      <c r="H2245" s="17"/>
      <c r="I2245" s="16"/>
      <c r="J2245" s="11"/>
      <c r="K2245" s="11"/>
      <c r="L2245" s="37"/>
    </row>
    <row r="2246" spans="1:12">
      <c r="A2246" s="27">
        <v>38403</v>
      </c>
      <c r="B2246" s="11">
        <v>69.069999999999993</v>
      </c>
      <c r="C2246" s="11">
        <f t="shared" si="195"/>
        <v>830.83999999999992</v>
      </c>
      <c r="D2246" s="16">
        <f t="shared" si="196"/>
        <v>1490.93</v>
      </c>
      <c r="E2246" s="16">
        <f t="shared" si="199"/>
        <v>1494.0609530000002</v>
      </c>
      <c r="F2246" s="11">
        <f t="shared" si="197"/>
        <v>3.1309530000000905</v>
      </c>
      <c r="G2246" s="11">
        <f t="shared" si="198"/>
        <v>833.97095300000001</v>
      </c>
      <c r="H2246" s="17"/>
      <c r="I2246" s="16"/>
      <c r="J2246" s="11"/>
      <c r="K2246" s="11"/>
      <c r="L2246" s="37"/>
    </row>
    <row r="2247" spans="1:12">
      <c r="A2247" s="27">
        <v>38404</v>
      </c>
      <c r="B2247" s="11">
        <v>69.13</v>
      </c>
      <c r="C2247" s="11">
        <f t="shared" si="195"/>
        <v>830.78</v>
      </c>
      <c r="D2247" s="16">
        <f t="shared" si="196"/>
        <v>1490.87</v>
      </c>
      <c r="E2247" s="16">
        <f t="shared" si="199"/>
        <v>1494.0008269999998</v>
      </c>
      <c r="F2247" s="11">
        <f t="shared" si="197"/>
        <v>3.1308269999999538</v>
      </c>
      <c r="G2247" s="11">
        <f t="shared" si="198"/>
        <v>833.91082699999993</v>
      </c>
      <c r="H2247" s="17"/>
      <c r="I2247" s="16"/>
      <c r="J2247" s="11"/>
      <c r="K2247" s="11"/>
      <c r="L2247" s="37"/>
    </row>
    <row r="2248" spans="1:12">
      <c r="A2248" s="27">
        <v>38405</v>
      </c>
      <c r="B2248" s="11">
        <v>69.19</v>
      </c>
      <c r="C2248" s="11">
        <f t="shared" si="195"/>
        <v>830.72</v>
      </c>
      <c r="D2248" s="16">
        <f t="shared" si="196"/>
        <v>1490.81</v>
      </c>
      <c r="E2248" s="16">
        <f t="shared" si="199"/>
        <v>1493.940701</v>
      </c>
      <c r="F2248" s="11">
        <f t="shared" si="197"/>
        <v>3.1307010000000446</v>
      </c>
      <c r="G2248" s="11">
        <f t="shared" si="198"/>
        <v>833.85070100000007</v>
      </c>
      <c r="H2248" s="17"/>
      <c r="I2248" s="16"/>
      <c r="J2248" s="11"/>
      <c r="K2248" s="11"/>
      <c r="L2248" s="37"/>
    </row>
    <row r="2249" spans="1:12">
      <c r="A2249" s="27">
        <v>38406</v>
      </c>
      <c r="B2249" s="11">
        <v>69.19</v>
      </c>
      <c r="C2249" s="11">
        <f t="shared" si="195"/>
        <v>830.72</v>
      </c>
      <c r="D2249" s="16">
        <f t="shared" si="196"/>
        <v>1490.81</v>
      </c>
      <c r="E2249" s="16">
        <f t="shared" si="199"/>
        <v>1493.940701</v>
      </c>
      <c r="F2249" s="11">
        <f t="shared" si="197"/>
        <v>3.1307010000000446</v>
      </c>
      <c r="G2249" s="11">
        <f t="shared" si="198"/>
        <v>833.85070100000007</v>
      </c>
      <c r="H2249" s="17"/>
      <c r="I2249" s="16"/>
      <c r="J2249" s="11"/>
      <c r="K2249" s="11"/>
      <c r="L2249" s="37"/>
    </row>
    <row r="2250" spans="1:12">
      <c r="A2250" s="27">
        <v>38407</v>
      </c>
      <c r="B2250" s="11">
        <v>69.28</v>
      </c>
      <c r="C2250" s="11">
        <f t="shared" si="195"/>
        <v>830.63</v>
      </c>
      <c r="D2250" s="16">
        <f t="shared" si="196"/>
        <v>1490.72</v>
      </c>
      <c r="E2250" s="16">
        <f t="shared" si="199"/>
        <v>1493.850512</v>
      </c>
      <c r="F2250" s="11">
        <f t="shared" si="197"/>
        <v>3.1305119999999533</v>
      </c>
      <c r="G2250" s="11">
        <f t="shared" si="198"/>
        <v>833.76051199999995</v>
      </c>
      <c r="H2250" s="17"/>
      <c r="I2250" s="16"/>
      <c r="J2250" s="11"/>
      <c r="K2250" s="11"/>
      <c r="L2250" s="37"/>
    </row>
    <row r="2251" spans="1:12">
      <c r="A2251" s="27">
        <v>38408</v>
      </c>
      <c r="B2251" s="11">
        <v>69.14</v>
      </c>
      <c r="C2251" s="11">
        <f t="shared" si="195"/>
        <v>830.77</v>
      </c>
      <c r="D2251" s="16">
        <f t="shared" si="196"/>
        <v>1490.86</v>
      </c>
      <c r="E2251" s="16">
        <f t="shared" si="199"/>
        <v>1493.9908059999998</v>
      </c>
      <c r="F2251" s="11">
        <f t="shared" si="197"/>
        <v>3.1308059999998932</v>
      </c>
      <c r="G2251" s="11">
        <f t="shared" si="198"/>
        <v>833.90080599999987</v>
      </c>
      <c r="H2251" s="17"/>
      <c r="I2251" s="16"/>
      <c r="J2251" s="11"/>
      <c r="K2251" s="11"/>
      <c r="L2251" s="37"/>
    </row>
    <row r="2252" spans="1:12">
      <c r="A2252" s="27">
        <v>38409</v>
      </c>
      <c r="B2252" s="11">
        <v>68.819999999999993</v>
      </c>
      <c r="C2252" s="11">
        <f t="shared" si="195"/>
        <v>831.08999999999992</v>
      </c>
      <c r="D2252" s="16">
        <f t="shared" si="196"/>
        <v>1491.18</v>
      </c>
      <c r="E2252" s="16">
        <f t="shared" si="199"/>
        <v>1494.3114780000001</v>
      </c>
      <c r="F2252" s="11">
        <f t="shared" si="197"/>
        <v>3.1314780000000155</v>
      </c>
      <c r="G2252" s="11">
        <f t="shared" si="198"/>
        <v>834.22147799999993</v>
      </c>
      <c r="H2252" s="17"/>
      <c r="I2252" s="16"/>
      <c r="J2252" s="11"/>
      <c r="K2252" s="11"/>
      <c r="L2252" s="37"/>
    </row>
    <row r="2253" spans="1:12">
      <c r="A2253" s="27">
        <v>38410</v>
      </c>
      <c r="B2253" s="11">
        <v>68.52</v>
      </c>
      <c r="C2253" s="11">
        <f t="shared" si="195"/>
        <v>831.39</v>
      </c>
      <c r="D2253" s="16">
        <f t="shared" si="196"/>
        <v>1491.48</v>
      </c>
      <c r="E2253" s="16">
        <f t="shared" si="199"/>
        <v>1494.612108</v>
      </c>
      <c r="F2253" s="11">
        <f t="shared" si="197"/>
        <v>3.1321080000000165</v>
      </c>
      <c r="G2253" s="11">
        <f t="shared" si="198"/>
        <v>834.522108</v>
      </c>
      <c r="H2253" s="17"/>
      <c r="I2253" s="16"/>
      <c r="J2253" s="11"/>
      <c r="K2253" s="11"/>
      <c r="L2253" s="37"/>
    </row>
    <row r="2254" spans="1:12">
      <c r="A2254" s="27">
        <v>38411</v>
      </c>
      <c r="B2254" s="11">
        <v>68.34</v>
      </c>
      <c r="C2254" s="11">
        <f t="shared" si="195"/>
        <v>831.56999999999994</v>
      </c>
      <c r="D2254" s="16">
        <f t="shared" si="196"/>
        <v>1491.66</v>
      </c>
      <c r="E2254" s="16">
        <f t="shared" si="199"/>
        <v>1494.7924860000001</v>
      </c>
      <c r="F2254" s="11">
        <f t="shared" si="197"/>
        <v>3.1324859999999717</v>
      </c>
      <c r="G2254" s="11">
        <f t="shared" si="198"/>
        <v>834.70248599999991</v>
      </c>
      <c r="H2254" s="17"/>
      <c r="I2254" s="16"/>
      <c r="J2254" s="11"/>
      <c r="K2254" s="11"/>
      <c r="L2254" s="37"/>
    </row>
    <row r="2255" spans="1:12">
      <c r="A2255" s="27">
        <v>38412</v>
      </c>
      <c r="B2255" s="11">
        <v>68.040000000000006</v>
      </c>
      <c r="C2255" s="11">
        <f t="shared" si="195"/>
        <v>831.87</v>
      </c>
      <c r="D2255" s="16">
        <f t="shared" si="196"/>
        <v>1491.96</v>
      </c>
      <c r="E2255" s="16">
        <f t="shared" si="199"/>
        <v>1495.093116</v>
      </c>
      <c r="F2255" s="11">
        <f t="shared" si="197"/>
        <v>3.1331159999999727</v>
      </c>
      <c r="G2255" s="11">
        <f t="shared" si="198"/>
        <v>835.00311599999998</v>
      </c>
      <c r="H2255" s="17"/>
      <c r="I2255" s="16"/>
      <c r="J2255" s="11"/>
      <c r="K2255" s="11"/>
      <c r="L2255" s="37"/>
    </row>
    <row r="2256" spans="1:12">
      <c r="A2256" s="27">
        <v>38413</v>
      </c>
      <c r="B2256" s="11">
        <v>67.739999999999995</v>
      </c>
      <c r="C2256" s="11">
        <f t="shared" si="195"/>
        <v>832.17</v>
      </c>
      <c r="D2256" s="16">
        <f t="shared" si="196"/>
        <v>1492.26</v>
      </c>
      <c r="E2256" s="16">
        <f t="shared" si="199"/>
        <v>1495.393746</v>
      </c>
      <c r="F2256" s="11">
        <f t="shared" si="197"/>
        <v>3.1337459999999737</v>
      </c>
      <c r="G2256" s="11">
        <f t="shared" si="198"/>
        <v>835.30374599999993</v>
      </c>
      <c r="H2256" s="17"/>
      <c r="I2256" s="16"/>
      <c r="J2256" s="11"/>
      <c r="K2256" s="11"/>
      <c r="L2256" s="37"/>
    </row>
    <row r="2257" spans="1:12">
      <c r="A2257" s="27">
        <v>38414</v>
      </c>
      <c r="B2257" s="11">
        <v>67.58</v>
      </c>
      <c r="C2257" s="11">
        <f t="shared" si="195"/>
        <v>832.32999999999993</v>
      </c>
      <c r="D2257" s="16">
        <f t="shared" si="196"/>
        <v>1492.42</v>
      </c>
      <c r="E2257" s="16">
        <f t="shared" si="199"/>
        <v>1495.5540820000001</v>
      </c>
      <c r="F2257" s="11">
        <f t="shared" si="197"/>
        <v>3.1340820000000349</v>
      </c>
      <c r="G2257" s="11">
        <f t="shared" si="198"/>
        <v>835.46408199999996</v>
      </c>
      <c r="H2257" s="17"/>
      <c r="I2257" s="16"/>
      <c r="J2257" s="11"/>
      <c r="K2257" s="11"/>
      <c r="L2257" s="37"/>
    </row>
    <row r="2258" spans="1:12">
      <c r="A2258" s="27">
        <v>38415</v>
      </c>
      <c r="B2258" s="11">
        <v>67.400000000000006</v>
      </c>
      <c r="C2258" s="11">
        <f t="shared" si="195"/>
        <v>832.51</v>
      </c>
      <c r="D2258" s="16">
        <f t="shared" si="196"/>
        <v>1492.6</v>
      </c>
      <c r="E2258" s="16">
        <f t="shared" si="199"/>
        <v>1495.7344599999999</v>
      </c>
      <c r="F2258" s="11">
        <f t="shared" si="197"/>
        <v>3.13445999999999</v>
      </c>
      <c r="G2258" s="11">
        <f t="shared" si="198"/>
        <v>835.64445999999998</v>
      </c>
      <c r="H2258" s="17"/>
      <c r="I2258" s="16"/>
      <c r="J2258" s="11"/>
      <c r="K2258" s="11"/>
      <c r="L2258" s="37"/>
    </row>
    <row r="2259" spans="1:12">
      <c r="A2259" s="27">
        <v>38416</v>
      </c>
      <c r="B2259" s="11">
        <v>67.22</v>
      </c>
      <c r="C2259" s="11">
        <f t="shared" si="195"/>
        <v>832.68999999999994</v>
      </c>
      <c r="D2259" s="16">
        <f t="shared" si="196"/>
        <v>1492.78</v>
      </c>
      <c r="E2259" s="16">
        <f t="shared" si="199"/>
        <v>1495.9148379999999</v>
      </c>
      <c r="F2259" s="11">
        <f t="shared" si="197"/>
        <v>3.1348379999999452</v>
      </c>
      <c r="G2259" s="11">
        <f t="shared" si="198"/>
        <v>835.82483799999989</v>
      </c>
      <c r="H2259" s="17"/>
      <c r="I2259" s="16"/>
      <c r="J2259" s="11"/>
      <c r="K2259" s="11"/>
      <c r="L2259" s="37"/>
    </row>
    <row r="2260" spans="1:12">
      <c r="A2260" s="27">
        <v>38417</v>
      </c>
      <c r="B2260" s="11">
        <v>66.92</v>
      </c>
      <c r="C2260" s="11">
        <f t="shared" si="195"/>
        <v>832.99</v>
      </c>
      <c r="D2260" s="16">
        <f t="shared" si="196"/>
        <v>1493.08</v>
      </c>
      <c r="E2260" s="16">
        <f t="shared" si="199"/>
        <v>1496.2154679999999</v>
      </c>
      <c r="F2260" s="11">
        <f t="shared" si="197"/>
        <v>3.1354679999999462</v>
      </c>
      <c r="G2260" s="11">
        <f t="shared" si="198"/>
        <v>836.12546799999996</v>
      </c>
      <c r="H2260" s="17"/>
      <c r="I2260" s="16"/>
      <c r="J2260" s="11"/>
      <c r="K2260" s="11"/>
      <c r="L2260" s="37"/>
    </row>
    <row r="2261" spans="1:12">
      <c r="A2261" s="27">
        <v>38418</v>
      </c>
      <c r="B2261" s="11">
        <v>66.569999999999993</v>
      </c>
      <c r="C2261" s="11">
        <f t="shared" si="195"/>
        <v>833.33999999999992</v>
      </c>
      <c r="D2261" s="16">
        <f t="shared" si="196"/>
        <v>1493.43</v>
      </c>
      <c r="E2261" s="16">
        <f t="shared" si="199"/>
        <v>1496.5662030000001</v>
      </c>
      <c r="F2261" s="11">
        <f t="shared" si="197"/>
        <v>3.1362030000000232</v>
      </c>
      <c r="G2261" s="11">
        <f t="shared" si="198"/>
        <v>836.47620299999994</v>
      </c>
      <c r="H2261" s="17"/>
      <c r="I2261" s="16"/>
      <c r="J2261" s="11"/>
      <c r="K2261" s="11"/>
      <c r="L2261" s="37"/>
    </row>
    <row r="2262" spans="1:12">
      <c r="A2262" s="27">
        <v>38419</v>
      </c>
      <c r="B2262" s="11">
        <v>66.430000000000007</v>
      </c>
      <c r="C2262" s="11">
        <f t="shared" si="195"/>
        <v>833.48</v>
      </c>
      <c r="D2262" s="16">
        <f t="shared" si="196"/>
        <v>1493.57</v>
      </c>
      <c r="E2262" s="16">
        <f t="shared" si="199"/>
        <v>1496.7064969999999</v>
      </c>
      <c r="F2262" s="11">
        <f t="shared" si="197"/>
        <v>3.136496999999963</v>
      </c>
      <c r="G2262" s="11">
        <f t="shared" si="198"/>
        <v>836.61649699999998</v>
      </c>
      <c r="H2262" s="17"/>
      <c r="I2262" s="16"/>
      <c r="J2262" s="11"/>
      <c r="K2262" s="11"/>
      <c r="L2262" s="37"/>
    </row>
    <row r="2263" spans="1:12">
      <c r="A2263" s="27">
        <v>38420</v>
      </c>
      <c r="B2263" s="11">
        <v>66.2</v>
      </c>
      <c r="C2263" s="11">
        <f t="shared" si="195"/>
        <v>833.70999999999992</v>
      </c>
      <c r="D2263" s="16">
        <f t="shared" si="196"/>
        <v>1493.8</v>
      </c>
      <c r="E2263" s="16">
        <f t="shared" si="199"/>
        <v>1496.9369799999999</v>
      </c>
      <c r="F2263" s="11">
        <f t="shared" si="197"/>
        <v>3.1369799999999941</v>
      </c>
      <c r="G2263" s="11">
        <f t="shared" si="198"/>
        <v>836.84697999999992</v>
      </c>
      <c r="H2263" s="17"/>
      <c r="I2263" s="16"/>
      <c r="J2263" s="11"/>
      <c r="K2263" s="11"/>
      <c r="L2263" s="37"/>
    </row>
    <row r="2264" spans="1:12">
      <c r="A2264" s="27">
        <v>38421</v>
      </c>
      <c r="B2264" s="11">
        <v>65.900000000000006</v>
      </c>
      <c r="C2264" s="11">
        <f t="shared" si="195"/>
        <v>834.01</v>
      </c>
      <c r="D2264" s="16">
        <f t="shared" si="196"/>
        <v>1494.1</v>
      </c>
      <c r="E2264" s="16">
        <f t="shared" si="199"/>
        <v>1497.2376099999999</v>
      </c>
      <c r="F2264" s="11">
        <f t="shared" si="197"/>
        <v>3.1376099999999951</v>
      </c>
      <c r="G2264" s="11">
        <f t="shared" si="198"/>
        <v>837.14760999999999</v>
      </c>
      <c r="H2264" s="17"/>
      <c r="I2264" s="16"/>
      <c r="J2264" s="11"/>
      <c r="K2264" s="11"/>
      <c r="L2264" s="37"/>
    </row>
    <row r="2265" spans="1:12">
      <c r="A2265" s="27">
        <v>38422</v>
      </c>
      <c r="B2265" s="11">
        <v>65.760000000000005</v>
      </c>
      <c r="C2265" s="11">
        <f t="shared" si="195"/>
        <v>834.15</v>
      </c>
      <c r="D2265" s="16">
        <f t="shared" si="196"/>
        <v>1494.24</v>
      </c>
      <c r="E2265" s="16">
        <f t="shared" si="199"/>
        <v>1497.3779039999999</v>
      </c>
      <c r="F2265" s="11">
        <f t="shared" si="197"/>
        <v>3.137903999999935</v>
      </c>
      <c r="G2265" s="11">
        <f t="shared" si="198"/>
        <v>837.28790399999991</v>
      </c>
      <c r="H2265" s="17"/>
      <c r="I2265" s="16"/>
      <c r="J2265" s="11"/>
      <c r="K2265" s="11"/>
      <c r="L2265" s="37"/>
    </row>
    <row r="2266" spans="1:12">
      <c r="A2266" s="27">
        <v>38423</v>
      </c>
      <c r="B2266" s="17"/>
      <c r="C2266" s="15"/>
      <c r="D2266" s="16"/>
      <c r="E2266" s="16"/>
      <c r="F2266" s="15"/>
      <c r="G2266" s="15"/>
      <c r="H2266" s="17"/>
    </row>
    <row r="2267" spans="1:12">
      <c r="A2267" s="27">
        <v>38424</v>
      </c>
      <c r="B2267" s="17"/>
      <c r="C2267" s="15"/>
      <c r="D2267" s="16"/>
      <c r="E2267" s="16"/>
      <c r="F2267" s="15"/>
      <c r="G2267" s="15"/>
      <c r="H2267" s="17"/>
    </row>
    <row r="2268" spans="1:12">
      <c r="A2268" s="27">
        <v>38425</v>
      </c>
      <c r="B2268" s="17"/>
      <c r="C2268" s="15"/>
      <c r="D2268" s="16"/>
      <c r="E2268" s="16"/>
      <c r="F2268" s="15"/>
      <c r="G2268" s="15"/>
      <c r="H2268" s="17"/>
    </row>
    <row r="2269" spans="1:12">
      <c r="A2269" s="27">
        <v>38426</v>
      </c>
      <c r="B2269" s="17"/>
      <c r="C2269" s="15"/>
      <c r="D2269" s="16"/>
      <c r="E2269" s="16"/>
      <c r="F2269" s="15"/>
      <c r="G2269" s="15"/>
      <c r="H2269" s="17"/>
    </row>
    <row r="2270" spans="1:12">
      <c r="A2270" s="27">
        <v>38427</v>
      </c>
      <c r="B2270" s="17"/>
      <c r="C2270" s="15"/>
      <c r="D2270" s="16"/>
      <c r="E2270" s="16"/>
      <c r="F2270" s="15"/>
      <c r="G2270" s="15"/>
      <c r="H2270" s="17"/>
    </row>
    <row r="2271" spans="1:12">
      <c r="A2271" s="27">
        <v>38428</v>
      </c>
      <c r="B2271" s="17"/>
      <c r="C2271" s="15"/>
      <c r="D2271" s="16"/>
      <c r="E2271" s="16"/>
      <c r="F2271" s="15"/>
      <c r="G2271" s="15"/>
      <c r="H2271" s="17"/>
    </row>
    <row r="2272" spans="1:12">
      <c r="A2272" s="27">
        <v>38429</v>
      </c>
      <c r="B2272" s="17"/>
      <c r="C2272" s="15"/>
      <c r="D2272" s="16"/>
      <c r="E2272" s="16"/>
      <c r="F2272" s="15"/>
      <c r="G2272" s="15"/>
      <c r="H2272" s="17"/>
    </row>
    <row r="2273" spans="1:12">
      <c r="A2273" s="27">
        <v>38430</v>
      </c>
      <c r="B2273" s="17"/>
      <c r="C2273" s="15"/>
      <c r="D2273" s="16"/>
      <c r="E2273" s="16"/>
      <c r="F2273" s="15"/>
      <c r="G2273" s="15"/>
      <c r="H2273" s="17"/>
    </row>
    <row r="2274" spans="1:12">
      <c r="A2274" s="27">
        <v>38431</v>
      </c>
      <c r="B2274" s="17"/>
      <c r="C2274" s="15"/>
      <c r="D2274" s="16"/>
      <c r="E2274" s="16"/>
      <c r="F2274" s="15"/>
      <c r="G2274" s="15"/>
      <c r="H2274" s="17"/>
    </row>
    <row r="2275" spans="1:12">
      <c r="A2275" s="27">
        <v>38432</v>
      </c>
      <c r="B2275" s="17"/>
      <c r="C2275" s="15"/>
      <c r="D2275" s="16"/>
      <c r="E2275" s="16"/>
      <c r="F2275" s="15"/>
      <c r="G2275" s="15"/>
      <c r="H2275" s="17"/>
    </row>
    <row r="2276" spans="1:12">
      <c r="A2276" s="27">
        <v>38433</v>
      </c>
      <c r="B2276" s="17"/>
      <c r="C2276" s="15"/>
      <c r="D2276" s="16"/>
      <c r="E2276" s="16"/>
      <c r="F2276" s="15"/>
      <c r="G2276" s="15"/>
      <c r="H2276" s="17"/>
    </row>
    <row r="2277" spans="1:12">
      <c r="A2277" s="27">
        <v>38434</v>
      </c>
      <c r="B2277" s="17"/>
      <c r="C2277" s="15"/>
      <c r="D2277" s="16"/>
      <c r="E2277" s="16"/>
      <c r="F2277" s="15"/>
      <c r="G2277" s="15"/>
      <c r="H2277" s="17"/>
    </row>
    <row r="2278" spans="1:12">
      <c r="A2278" s="27">
        <v>38435</v>
      </c>
      <c r="B2278" s="17"/>
      <c r="C2278" s="15"/>
      <c r="D2278" s="16"/>
      <c r="E2278" s="16"/>
      <c r="F2278" s="15"/>
      <c r="G2278" s="15"/>
      <c r="H2278" s="17"/>
    </row>
    <row r="2279" spans="1:12">
      <c r="A2279" s="27">
        <v>38436</v>
      </c>
      <c r="B2279" s="17"/>
      <c r="C2279" s="15"/>
      <c r="D2279" s="16"/>
      <c r="E2279" s="16"/>
      <c r="F2279" s="15"/>
      <c r="G2279" s="15"/>
      <c r="H2279" s="17"/>
    </row>
    <row r="2280" spans="1:12">
      <c r="A2280" s="27">
        <v>38437</v>
      </c>
      <c r="B2280" s="17"/>
      <c r="C2280" s="15"/>
      <c r="D2280" s="16"/>
      <c r="E2280" s="16"/>
      <c r="F2280" s="15"/>
      <c r="G2280" s="15"/>
      <c r="H2280" s="17"/>
    </row>
    <row r="2281" spans="1:12">
      <c r="A2281" s="27">
        <v>38438</v>
      </c>
      <c r="B2281" s="17"/>
      <c r="C2281" s="15"/>
      <c r="D2281" s="16"/>
      <c r="E2281" s="16"/>
      <c r="F2281" s="15"/>
      <c r="G2281" s="15"/>
      <c r="H2281" s="17"/>
    </row>
    <row r="2282" spans="1:12">
      <c r="A2282" s="27">
        <v>38439</v>
      </c>
      <c r="B2282" s="17"/>
      <c r="C2282" s="15"/>
      <c r="D2282" s="16"/>
      <c r="E2282" s="16"/>
      <c r="F2282" s="15"/>
      <c r="G2282" s="15"/>
      <c r="H2282" s="17"/>
    </row>
    <row r="2283" spans="1:12">
      <c r="A2283" s="27">
        <v>38440</v>
      </c>
      <c r="B2283" s="17"/>
      <c r="C2283" s="15"/>
      <c r="D2283" s="16"/>
      <c r="E2283" s="16"/>
      <c r="F2283" s="15"/>
      <c r="G2283" s="15"/>
      <c r="H2283" s="17"/>
    </row>
    <row r="2284" spans="1:12">
      <c r="A2284" s="27">
        <v>38441</v>
      </c>
      <c r="B2284" s="17"/>
      <c r="C2284" s="15"/>
      <c r="D2284" s="16"/>
      <c r="E2284" s="16"/>
      <c r="F2284" s="15"/>
      <c r="G2284" s="15"/>
      <c r="H2284" s="17"/>
    </row>
    <row r="2285" spans="1:12">
      <c r="A2285" s="27">
        <v>38442</v>
      </c>
      <c r="B2285" s="17"/>
      <c r="C2285" s="15"/>
      <c r="D2285" s="16"/>
      <c r="E2285" s="16"/>
      <c r="F2285" s="15"/>
      <c r="G2285" s="15"/>
      <c r="H2285" s="17"/>
    </row>
    <row r="2286" spans="1:12">
      <c r="A2286" s="27">
        <v>38443</v>
      </c>
      <c r="B2286" s="11">
        <v>65.569999999999993</v>
      </c>
      <c r="C2286" s="11">
        <f t="shared" ref="C2286:C2309" si="200">899.91-B2286</f>
        <v>834.33999999999992</v>
      </c>
      <c r="D2286" s="16">
        <f t="shared" ref="D2286:D2309" si="201">1560-B2286</f>
        <v>1494.43</v>
      </c>
      <c r="E2286" s="16">
        <f t="shared" ref="E2286:E2309" si="202">D2286*1.0021</f>
        <v>1497.568303</v>
      </c>
      <c r="F2286" s="11">
        <f t="shared" ref="F2286:F2309" si="203">G2286-C2286</f>
        <v>3.1383029999999508</v>
      </c>
      <c r="G2286" s="11">
        <f t="shared" ref="G2286:G2309" si="204">C2286+(E2286-D2286)</f>
        <v>837.47830299999987</v>
      </c>
      <c r="H2286" s="17"/>
      <c r="I2286" s="16"/>
      <c r="J2286" s="11"/>
      <c r="K2286" s="11"/>
      <c r="L2286" s="37"/>
    </row>
    <row r="2287" spans="1:12">
      <c r="A2287" s="27">
        <v>38444</v>
      </c>
      <c r="B2287" s="11">
        <v>65.5</v>
      </c>
      <c r="C2287" s="11">
        <f t="shared" si="200"/>
        <v>834.41</v>
      </c>
      <c r="D2287" s="16">
        <f t="shared" si="201"/>
        <v>1494.5</v>
      </c>
      <c r="E2287" s="16">
        <f t="shared" si="202"/>
        <v>1497.6384499999999</v>
      </c>
      <c r="F2287" s="11">
        <f t="shared" si="203"/>
        <v>3.1384499999999207</v>
      </c>
      <c r="G2287" s="11">
        <f t="shared" si="204"/>
        <v>837.54844999999989</v>
      </c>
      <c r="H2287" s="17"/>
      <c r="I2287" s="16"/>
      <c r="J2287" s="11"/>
      <c r="K2287" s="11"/>
      <c r="L2287" s="37"/>
    </row>
    <row r="2288" spans="1:12">
      <c r="A2288" s="27">
        <v>38445</v>
      </c>
      <c r="B2288" s="11">
        <v>65.44</v>
      </c>
      <c r="C2288" s="11">
        <f t="shared" si="200"/>
        <v>834.47</v>
      </c>
      <c r="D2288" s="16">
        <f t="shared" si="201"/>
        <v>1494.56</v>
      </c>
      <c r="E2288" s="16">
        <f t="shared" si="202"/>
        <v>1497.698576</v>
      </c>
      <c r="F2288" s="11">
        <f t="shared" si="203"/>
        <v>3.1385760000000573</v>
      </c>
      <c r="G2288" s="11">
        <f t="shared" si="204"/>
        <v>837.60857600000008</v>
      </c>
      <c r="H2288" s="17"/>
      <c r="I2288" s="16"/>
      <c r="J2288" s="11"/>
      <c r="K2288" s="11"/>
      <c r="L2288" s="37"/>
    </row>
    <row r="2289" spans="1:12">
      <c r="A2289" s="27">
        <v>38446</v>
      </c>
      <c r="B2289" s="11">
        <v>65.53</v>
      </c>
      <c r="C2289" s="11">
        <f t="shared" si="200"/>
        <v>834.38</v>
      </c>
      <c r="D2289" s="16">
        <f t="shared" si="201"/>
        <v>1494.47</v>
      </c>
      <c r="E2289" s="16">
        <f t="shared" si="202"/>
        <v>1497.608387</v>
      </c>
      <c r="F2289" s="11">
        <f t="shared" si="203"/>
        <v>3.1383869999999661</v>
      </c>
      <c r="G2289" s="11">
        <f t="shared" si="204"/>
        <v>837.51838699999996</v>
      </c>
      <c r="H2289" s="17"/>
      <c r="I2289" s="16"/>
      <c r="J2289" s="11"/>
      <c r="K2289" s="11"/>
      <c r="L2289" s="37"/>
    </row>
    <row r="2290" spans="1:12">
      <c r="A2290" s="27">
        <v>38447</v>
      </c>
      <c r="B2290" s="11">
        <v>65.67</v>
      </c>
      <c r="C2290" s="11">
        <f t="shared" si="200"/>
        <v>834.24</v>
      </c>
      <c r="D2290" s="16">
        <f t="shared" si="201"/>
        <v>1494.33</v>
      </c>
      <c r="E2290" s="16">
        <f t="shared" si="202"/>
        <v>1497.468093</v>
      </c>
      <c r="F2290" s="11">
        <f t="shared" si="203"/>
        <v>3.1380930000000262</v>
      </c>
      <c r="G2290" s="11">
        <f t="shared" si="204"/>
        <v>837.37809300000004</v>
      </c>
      <c r="H2290" s="17"/>
      <c r="I2290" s="16"/>
      <c r="J2290" s="11"/>
      <c r="K2290" s="11"/>
      <c r="L2290" s="37"/>
    </row>
    <row r="2291" spans="1:12">
      <c r="A2291" s="27">
        <v>38448</v>
      </c>
      <c r="B2291" s="11">
        <v>66.040000000000006</v>
      </c>
      <c r="C2291" s="11">
        <f t="shared" si="200"/>
        <v>833.87</v>
      </c>
      <c r="D2291" s="16">
        <f t="shared" si="201"/>
        <v>1493.96</v>
      </c>
      <c r="E2291" s="16">
        <f t="shared" si="202"/>
        <v>1497.0973160000001</v>
      </c>
      <c r="F2291" s="11">
        <f t="shared" si="203"/>
        <v>3.1373160000000553</v>
      </c>
      <c r="G2291" s="11">
        <f t="shared" si="204"/>
        <v>837.00731600000006</v>
      </c>
      <c r="H2291" s="17"/>
      <c r="I2291" s="16"/>
      <c r="J2291" s="11"/>
      <c r="K2291" s="11"/>
      <c r="L2291" s="37"/>
    </row>
    <row r="2292" spans="1:12">
      <c r="A2292" s="27">
        <v>38449</v>
      </c>
      <c r="B2292" s="11">
        <v>66.38</v>
      </c>
      <c r="C2292" s="11">
        <f t="shared" si="200"/>
        <v>833.53</v>
      </c>
      <c r="D2292" s="16">
        <f t="shared" si="201"/>
        <v>1493.62</v>
      </c>
      <c r="E2292" s="16">
        <f t="shared" si="202"/>
        <v>1496.7566019999999</v>
      </c>
      <c r="F2292" s="11">
        <f t="shared" si="203"/>
        <v>3.136602000000039</v>
      </c>
      <c r="G2292" s="11">
        <f t="shared" si="204"/>
        <v>836.66660200000001</v>
      </c>
      <c r="H2292" s="17"/>
      <c r="I2292" s="16"/>
      <c r="J2292" s="11"/>
      <c r="K2292" s="11"/>
      <c r="L2292" s="37"/>
    </row>
    <row r="2293" spans="1:12">
      <c r="A2293" s="27">
        <v>38450</v>
      </c>
      <c r="B2293" s="11">
        <v>66.349999999999994</v>
      </c>
      <c r="C2293" s="11">
        <f t="shared" si="200"/>
        <v>833.56</v>
      </c>
      <c r="D2293" s="16">
        <f t="shared" si="201"/>
        <v>1493.65</v>
      </c>
      <c r="E2293" s="16">
        <f t="shared" si="202"/>
        <v>1496.7866650000001</v>
      </c>
      <c r="F2293" s="11">
        <f t="shared" si="203"/>
        <v>3.1366649999999936</v>
      </c>
      <c r="G2293" s="11">
        <f t="shared" si="204"/>
        <v>836.69666499999994</v>
      </c>
      <c r="H2293" s="17"/>
      <c r="I2293" s="16"/>
      <c r="J2293" s="11"/>
      <c r="K2293" s="11"/>
      <c r="L2293" s="37"/>
    </row>
    <row r="2294" spans="1:12">
      <c r="A2294" s="27">
        <v>38451</v>
      </c>
      <c r="B2294" s="11">
        <v>66.44</v>
      </c>
      <c r="C2294" s="11">
        <f t="shared" si="200"/>
        <v>833.47</v>
      </c>
      <c r="D2294" s="16">
        <f t="shared" si="201"/>
        <v>1493.56</v>
      </c>
      <c r="E2294" s="16">
        <f t="shared" si="202"/>
        <v>1496.6964759999998</v>
      </c>
      <c r="F2294" s="11">
        <f t="shared" si="203"/>
        <v>3.1364759999999023</v>
      </c>
      <c r="G2294" s="11">
        <f t="shared" si="204"/>
        <v>836.60647599999993</v>
      </c>
      <c r="H2294" s="17"/>
      <c r="I2294" s="16"/>
      <c r="J2294" s="11"/>
      <c r="K2294" s="11"/>
      <c r="L2294" s="37"/>
    </row>
    <row r="2295" spans="1:12">
      <c r="A2295" s="27">
        <v>38452</v>
      </c>
      <c r="B2295" s="11">
        <v>66.94</v>
      </c>
      <c r="C2295" s="11">
        <f t="shared" si="200"/>
        <v>832.97</v>
      </c>
      <c r="D2295" s="16">
        <f t="shared" si="201"/>
        <v>1493.06</v>
      </c>
      <c r="E2295" s="16">
        <f t="shared" si="202"/>
        <v>1496.195426</v>
      </c>
      <c r="F2295" s="11">
        <f t="shared" si="203"/>
        <v>3.1354260000000522</v>
      </c>
      <c r="G2295" s="11">
        <f t="shared" si="204"/>
        <v>836.10542600000008</v>
      </c>
      <c r="H2295" s="17"/>
      <c r="I2295" s="16"/>
      <c r="J2295" s="11"/>
      <c r="K2295" s="11"/>
      <c r="L2295" s="37"/>
    </row>
    <row r="2296" spans="1:12">
      <c r="A2296" s="27">
        <v>38453</v>
      </c>
      <c r="B2296" s="11">
        <v>67.52</v>
      </c>
      <c r="C2296" s="11">
        <f t="shared" si="200"/>
        <v>832.39</v>
      </c>
      <c r="D2296" s="16">
        <f t="shared" si="201"/>
        <v>1492.48</v>
      </c>
      <c r="E2296" s="16">
        <f t="shared" si="202"/>
        <v>1495.614208</v>
      </c>
      <c r="F2296" s="11">
        <f t="shared" si="203"/>
        <v>3.1342079999999441</v>
      </c>
      <c r="G2296" s="11">
        <f t="shared" si="204"/>
        <v>835.52420799999993</v>
      </c>
      <c r="H2296" s="17"/>
      <c r="I2296" s="16"/>
      <c r="J2296" s="11"/>
      <c r="K2296" s="11"/>
      <c r="L2296" s="37"/>
    </row>
    <row r="2297" spans="1:12">
      <c r="A2297" s="27">
        <v>38454</v>
      </c>
      <c r="B2297" s="11">
        <v>68.09</v>
      </c>
      <c r="C2297" s="11">
        <f t="shared" si="200"/>
        <v>831.81999999999994</v>
      </c>
      <c r="D2297" s="16">
        <f t="shared" si="201"/>
        <v>1491.91</v>
      </c>
      <c r="E2297" s="16">
        <f t="shared" si="202"/>
        <v>1495.043011</v>
      </c>
      <c r="F2297" s="11">
        <f t="shared" si="203"/>
        <v>3.1330109999998967</v>
      </c>
      <c r="G2297" s="11">
        <f t="shared" si="204"/>
        <v>834.95301099999983</v>
      </c>
      <c r="H2297" s="17"/>
      <c r="I2297" s="16"/>
      <c r="J2297" s="11"/>
      <c r="K2297" s="11"/>
      <c r="L2297" s="37"/>
    </row>
    <row r="2298" spans="1:12">
      <c r="A2298" s="27">
        <v>38455</v>
      </c>
      <c r="B2298" s="11">
        <v>68.81</v>
      </c>
      <c r="C2298" s="11">
        <f t="shared" si="200"/>
        <v>831.09999999999991</v>
      </c>
      <c r="D2298" s="16">
        <f t="shared" si="201"/>
        <v>1491.19</v>
      </c>
      <c r="E2298" s="16">
        <f t="shared" si="202"/>
        <v>1494.3214990000001</v>
      </c>
      <c r="F2298" s="11">
        <f t="shared" si="203"/>
        <v>3.1314990000000762</v>
      </c>
      <c r="G2298" s="11">
        <f t="shared" si="204"/>
        <v>834.23149899999999</v>
      </c>
      <c r="H2298" s="17"/>
      <c r="I2298" s="16"/>
      <c r="J2298" s="11"/>
      <c r="K2298" s="11"/>
      <c r="L2298" s="37"/>
    </row>
    <row r="2299" spans="1:12">
      <c r="A2299" s="27">
        <v>38456</v>
      </c>
      <c r="B2299" s="11">
        <v>69.53</v>
      </c>
      <c r="C2299" s="11">
        <f t="shared" si="200"/>
        <v>830.38</v>
      </c>
      <c r="D2299" s="16">
        <f t="shared" si="201"/>
        <v>1490.47</v>
      </c>
      <c r="E2299" s="16">
        <f t="shared" si="202"/>
        <v>1493.5999870000001</v>
      </c>
      <c r="F2299" s="11">
        <f t="shared" si="203"/>
        <v>3.1299870000000283</v>
      </c>
      <c r="G2299" s="11">
        <f t="shared" si="204"/>
        <v>833.50998700000002</v>
      </c>
      <c r="H2299" s="17"/>
      <c r="I2299" s="16"/>
      <c r="J2299" s="11"/>
      <c r="K2299" s="11"/>
      <c r="L2299" s="37"/>
    </row>
    <row r="2300" spans="1:12">
      <c r="A2300" s="27">
        <v>38457</v>
      </c>
      <c r="B2300" s="11">
        <v>70.08</v>
      </c>
      <c r="C2300" s="11">
        <f t="shared" si="200"/>
        <v>829.82999999999993</v>
      </c>
      <c r="D2300" s="16">
        <f t="shared" si="201"/>
        <v>1489.92</v>
      </c>
      <c r="E2300" s="16">
        <f t="shared" si="202"/>
        <v>1493.0488319999999</v>
      </c>
      <c r="F2300" s="11">
        <f t="shared" si="203"/>
        <v>3.1288319999998748</v>
      </c>
      <c r="G2300" s="11">
        <f t="shared" si="204"/>
        <v>832.9588319999998</v>
      </c>
      <c r="H2300" s="17"/>
      <c r="I2300" s="16"/>
      <c r="J2300" s="11"/>
      <c r="K2300" s="11"/>
      <c r="L2300" s="37"/>
    </row>
    <row r="2301" spans="1:12">
      <c r="A2301" s="27">
        <v>38458</v>
      </c>
      <c r="B2301" s="11">
        <v>70.430000000000007</v>
      </c>
      <c r="C2301" s="11">
        <f t="shared" si="200"/>
        <v>829.48</v>
      </c>
      <c r="D2301" s="16">
        <f t="shared" si="201"/>
        <v>1489.57</v>
      </c>
      <c r="E2301" s="16">
        <f t="shared" si="202"/>
        <v>1492.698097</v>
      </c>
      <c r="F2301" s="11">
        <f t="shared" si="203"/>
        <v>3.1280970000000252</v>
      </c>
      <c r="G2301" s="11">
        <f t="shared" si="204"/>
        <v>832.60809700000004</v>
      </c>
      <c r="H2301" s="17"/>
      <c r="I2301" s="16"/>
      <c r="J2301" s="11"/>
      <c r="K2301" s="11"/>
      <c r="L2301" s="37"/>
    </row>
    <row r="2302" spans="1:12">
      <c r="A2302" s="27">
        <v>38459</v>
      </c>
      <c r="B2302" s="11">
        <v>71.03</v>
      </c>
      <c r="C2302" s="11">
        <f t="shared" si="200"/>
        <v>828.88</v>
      </c>
      <c r="D2302" s="16">
        <f t="shared" si="201"/>
        <v>1488.97</v>
      </c>
      <c r="E2302" s="16">
        <f t="shared" si="202"/>
        <v>1492.0968370000001</v>
      </c>
      <c r="F2302" s="11">
        <f t="shared" si="203"/>
        <v>3.1268370000000232</v>
      </c>
      <c r="G2302" s="11">
        <f t="shared" si="204"/>
        <v>832.00683700000002</v>
      </c>
      <c r="H2302" s="17"/>
      <c r="I2302" s="16"/>
      <c r="J2302" s="11"/>
      <c r="K2302" s="11"/>
      <c r="L2302" s="37"/>
    </row>
    <row r="2303" spans="1:12">
      <c r="A2303" s="27">
        <v>38460</v>
      </c>
      <c r="B2303" s="11">
        <v>70.959999999999994</v>
      </c>
      <c r="C2303" s="11">
        <f t="shared" si="200"/>
        <v>828.94999999999993</v>
      </c>
      <c r="D2303" s="16">
        <f t="shared" si="201"/>
        <v>1489.04</v>
      </c>
      <c r="E2303" s="16">
        <f t="shared" si="202"/>
        <v>1492.166984</v>
      </c>
      <c r="F2303" s="11">
        <f t="shared" si="203"/>
        <v>3.1269839999999931</v>
      </c>
      <c r="G2303" s="11">
        <f t="shared" si="204"/>
        <v>832.07698399999992</v>
      </c>
      <c r="H2303" s="17"/>
      <c r="I2303" s="16"/>
      <c r="J2303" s="11"/>
      <c r="K2303" s="11"/>
      <c r="L2303" s="37"/>
    </row>
    <row r="2304" spans="1:12">
      <c r="A2304" s="27">
        <v>38461</v>
      </c>
      <c r="B2304" s="11">
        <v>70.83</v>
      </c>
      <c r="C2304" s="11">
        <f t="shared" si="200"/>
        <v>829.07999999999993</v>
      </c>
      <c r="D2304" s="16">
        <f t="shared" si="201"/>
        <v>1489.17</v>
      </c>
      <c r="E2304" s="16">
        <f t="shared" si="202"/>
        <v>1492.2972570000002</v>
      </c>
      <c r="F2304" s="11">
        <f t="shared" si="203"/>
        <v>3.1272570000000997</v>
      </c>
      <c r="G2304" s="11">
        <f t="shared" si="204"/>
        <v>832.20725700000003</v>
      </c>
      <c r="H2304" s="17"/>
      <c r="I2304" s="16"/>
      <c r="J2304" s="11"/>
      <c r="K2304" s="11"/>
      <c r="L2304" s="37"/>
    </row>
    <row r="2305" spans="1:12">
      <c r="A2305" s="27">
        <v>38462</v>
      </c>
      <c r="B2305" s="11">
        <v>71.16</v>
      </c>
      <c r="C2305" s="11">
        <f t="shared" si="200"/>
        <v>828.75</v>
      </c>
      <c r="D2305" s="16">
        <f t="shared" si="201"/>
        <v>1488.84</v>
      </c>
      <c r="E2305" s="16">
        <f t="shared" si="202"/>
        <v>1491.9665639999998</v>
      </c>
      <c r="F2305" s="11">
        <f t="shared" si="203"/>
        <v>3.1265639999999166</v>
      </c>
      <c r="G2305" s="11">
        <f t="shared" si="204"/>
        <v>831.87656399999992</v>
      </c>
      <c r="H2305" s="17"/>
      <c r="I2305" s="16"/>
      <c r="J2305" s="11"/>
      <c r="K2305" s="11"/>
      <c r="L2305" s="37"/>
    </row>
    <row r="2306" spans="1:12">
      <c r="A2306" s="27">
        <v>38463</v>
      </c>
      <c r="B2306" s="11">
        <v>71.56</v>
      </c>
      <c r="C2306" s="11">
        <f t="shared" si="200"/>
        <v>828.34999999999991</v>
      </c>
      <c r="D2306" s="16">
        <f t="shared" si="201"/>
        <v>1488.44</v>
      </c>
      <c r="E2306" s="16">
        <f t="shared" si="202"/>
        <v>1491.565724</v>
      </c>
      <c r="F2306" s="11">
        <f t="shared" si="203"/>
        <v>3.1257239999999911</v>
      </c>
      <c r="G2306" s="11">
        <f t="shared" si="204"/>
        <v>831.4757239999999</v>
      </c>
      <c r="H2306" s="17"/>
      <c r="I2306" s="16"/>
      <c r="J2306" s="11"/>
      <c r="K2306" s="11"/>
      <c r="L2306" s="37"/>
    </row>
    <row r="2307" spans="1:12">
      <c r="A2307" s="27">
        <v>38464</v>
      </c>
      <c r="B2307" s="11">
        <v>71.989999999999995</v>
      </c>
      <c r="C2307" s="11">
        <f t="shared" si="200"/>
        <v>827.92</v>
      </c>
      <c r="D2307" s="16">
        <f t="shared" si="201"/>
        <v>1488.01</v>
      </c>
      <c r="E2307" s="16">
        <f t="shared" si="202"/>
        <v>1491.1348209999999</v>
      </c>
      <c r="F2307" s="11">
        <f t="shared" si="203"/>
        <v>3.1248209999998835</v>
      </c>
      <c r="G2307" s="11">
        <f t="shared" si="204"/>
        <v>831.04482099999984</v>
      </c>
      <c r="H2307" s="17"/>
      <c r="I2307" s="16"/>
      <c r="J2307" s="11"/>
      <c r="K2307" s="11"/>
      <c r="L2307" s="37"/>
    </row>
    <row r="2308" spans="1:12">
      <c r="A2308" s="27">
        <v>38465</v>
      </c>
      <c r="B2308" s="11">
        <v>72.73</v>
      </c>
      <c r="C2308" s="11">
        <f t="shared" si="200"/>
        <v>827.18</v>
      </c>
      <c r="D2308" s="16">
        <f t="shared" si="201"/>
        <v>1487.27</v>
      </c>
      <c r="E2308" s="16">
        <f t="shared" si="202"/>
        <v>1490.3932669999999</v>
      </c>
      <c r="F2308" s="11">
        <f t="shared" si="203"/>
        <v>3.1232669999999416</v>
      </c>
      <c r="G2308" s="11">
        <f t="shared" si="204"/>
        <v>830.30326699999989</v>
      </c>
      <c r="H2308" s="17"/>
      <c r="I2308" s="16"/>
      <c r="J2308" s="11"/>
      <c r="K2308" s="11"/>
      <c r="L2308" s="37"/>
    </row>
    <row r="2309" spans="1:12">
      <c r="A2309" s="27">
        <v>38466</v>
      </c>
      <c r="B2309" s="11">
        <v>73.180000000000007</v>
      </c>
      <c r="C2309" s="11">
        <f t="shared" si="200"/>
        <v>826.73</v>
      </c>
      <c r="D2309" s="16">
        <f t="shared" si="201"/>
        <v>1486.82</v>
      </c>
      <c r="E2309" s="16">
        <f t="shared" si="202"/>
        <v>1489.9423219999999</v>
      </c>
      <c r="F2309" s="11">
        <f t="shared" si="203"/>
        <v>3.1223219999999401</v>
      </c>
      <c r="G2309" s="11">
        <f t="shared" si="204"/>
        <v>829.85232199999996</v>
      </c>
      <c r="H2309" s="17"/>
      <c r="I2309" s="16"/>
      <c r="J2309" s="11"/>
      <c r="K2309" s="11"/>
      <c r="L2309" s="37"/>
    </row>
    <row r="2310" spans="1:12">
      <c r="A2310" s="27">
        <v>38467</v>
      </c>
      <c r="B2310" s="17"/>
      <c r="C2310" s="15"/>
      <c r="D2310" s="16"/>
      <c r="E2310" s="16"/>
      <c r="F2310" s="15"/>
      <c r="G2310" s="15"/>
      <c r="H2310" s="17"/>
    </row>
    <row r="2311" spans="1:12">
      <c r="A2311" s="27">
        <v>38468</v>
      </c>
      <c r="B2311" s="17"/>
      <c r="C2311" s="15"/>
      <c r="D2311" s="16"/>
      <c r="E2311" s="16"/>
      <c r="F2311" s="15"/>
      <c r="G2311" s="15"/>
      <c r="H2311" s="17"/>
    </row>
    <row r="2312" spans="1:12">
      <c r="A2312" s="27">
        <v>38469</v>
      </c>
      <c r="B2312" s="17"/>
      <c r="C2312" s="15"/>
      <c r="D2312" s="16"/>
      <c r="E2312" s="16"/>
      <c r="F2312" s="15"/>
      <c r="G2312" s="15"/>
      <c r="H2312" s="17"/>
    </row>
    <row r="2313" spans="1:12">
      <c r="A2313" s="27">
        <v>38470</v>
      </c>
      <c r="B2313" s="11">
        <v>77.569999999999993</v>
      </c>
      <c r="C2313" s="11">
        <f t="shared" ref="C2313:C2320" si="205">899.91-B2313</f>
        <v>822.33999999999992</v>
      </c>
      <c r="D2313" s="16">
        <f t="shared" ref="D2313:D2320" si="206">1560-B2313</f>
        <v>1482.43</v>
      </c>
      <c r="E2313" s="16">
        <f t="shared" ref="E2313:E2320" si="207">D2313*1.0021</f>
        <v>1485.543103</v>
      </c>
      <c r="F2313" s="11">
        <f t="shared" ref="F2313:F2320" si="208">G2313-C2313</f>
        <v>3.11310299999991</v>
      </c>
      <c r="G2313" s="11">
        <f t="shared" ref="G2313:G2320" si="209">C2313+(E2313-D2313)</f>
        <v>825.45310299999983</v>
      </c>
      <c r="H2313" s="17"/>
      <c r="I2313" s="16"/>
      <c r="J2313" s="11"/>
      <c r="K2313" s="11"/>
      <c r="L2313" s="37"/>
    </row>
    <row r="2314" spans="1:12">
      <c r="A2314" s="27">
        <v>38471</v>
      </c>
      <c r="B2314" s="11">
        <v>78.63</v>
      </c>
      <c r="C2314" s="11">
        <f t="shared" si="205"/>
        <v>821.28</v>
      </c>
      <c r="D2314" s="16">
        <f t="shared" si="206"/>
        <v>1481.37</v>
      </c>
      <c r="E2314" s="16">
        <f t="shared" si="207"/>
        <v>1484.480877</v>
      </c>
      <c r="F2314" s="11">
        <f t="shared" si="208"/>
        <v>3.1108770000000732</v>
      </c>
      <c r="G2314" s="11">
        <f t="shared" si="209"/>
        <v>824.39087700000005</v>
      </c>
      <c r="H2314" s="17"/>
      <c r="I2314" s="16"/>
      <c r="J2314" s="11"/>
      <c r="K2314" s="11"/>
      <c r="L2314" s="37"/>
    </row>
    <row r="2315" spans="1:12">
      <c r="A2315" s="27">
        <v>38472</v>
      </c>
      <c r="B2315" s="11">
        <v>79.78</v>
      </c>
      <c r="C2315" s="11">
        <f t="shared" si="205"/>
        <v>820.13</v>
      </c>
      <c r="D2315" s="16">
        <f t="shared" si="206"/>
        <v>1480.22</v>
      </c>
      <c r="E2315" s="16">
        <f t="shared" si="207"/>
        <v>1483.3284619999999</v>
      </c>
      <c r="F2315" s="11">
        <f t="shared" si="208"/>
        <v>3.1084619999999177</v>
      </c>
      <c r="G2315" s="11">
        <f t="shared" si="209"/>
        <v>823.23846199999991</v>
      </c>
      <c r="H2315" s="17"/>
      <c r="I2315" s="16"/>
      <c r="J2315" s="11"/>
      <c r="K2315" s="11"/>
      <c r="L2315" s="37"/>
    </row>
    <row r="2316" spans="1:12">
      <c r="A2316" s="27">
        <v>38473</v>
      </c>
      <c r="B2316" s="11">
        <v>80.36</v>
      </c>
      <c r="C2316" s="11">
        <f t="shared" si="205"/>
        <v>819.55</v>
      </c>
      <c r="D2316" s="16">
        <f t="shared" si="206"/>
        <v>1479.64</v>
      </c>
      <c r="E2316" s="16">
        <f t="shared" si="207"/>
        <v>1482.7472440000001</v>
      </c>
      <c r="F2316" s="11">
        <f t="shared" si="208"/>
        <v>3.107244000000037</v>
      </c>
      <c r="G2316" s="11">
        <f t="shared" si="209"/>
        <v>822.65724399999999</v>
      </c>
      <c r="H2316" s="17"/>
      <c r="I2316" s="16"/>
      <c r="J2316" s="11"/>
      <c r="K2316" s="11"/>
      <c r="L2316" s="37"/>
    </row>
    <row r="2317" spans="1:12">
      <c r="A2317" s="27">
        <v>38474</v>
      </c>
      <c r="B2317" s="11">
        <v>80.430000000000007</v>
      </c>
      <c r="C2317" s="11">
        <f t="shared" si="205"/>
        <v>819.48</v>
      </c>
      <c r="D2317" s="16">
        <f t="shared" si="206"/>
        <v>1479.57</v>
      </c>
      <c r="E2317" s="16">
        <f t="shared" si="207"/>
        <v>1482.677097</v>
      </c>
      <c r="F2317" s="11">
        <f t="shared" si="208"/>
        <v>3.1070970000000671</v>
      </c>
      <c r="G2317" s="11">
        <f t="shared" si="209"/>
        <v>822.58709700000009</v>
      </c>
      <c r="H2317" s="17"/>
      <c r="I2317" s="16"/>
      <c r="J2317" s="11"/>
      <c r="K2317" s="11"/>
      <c r="L2317" s="37"/>
    </row>
    <row r="2318" spans="1:12">
      <c r="A2318" s="27">
        <v>38475</v>
      </c>
      <c r="B2318" s="11">
        <v>80.97</v>
      </c>
      <c r="C2318" s="11">
        <f t="shared" si="205"/>
        <v>818.93999999999994</v>
      </c>
      <c r="D2318" s="16">
        <f t="shared" si="206"/>
        <v>1479.03</v>
      </c>
      <c r="E2318" s="16">
        <f t="shared" si="207"/>
        <v>1482.1359629999999</v>
      </c>
      <c r="F2318" s="11">
        <f t="shared" si="208"/>
        <v>3.1059629999999743</v>
      </c>
      <c r="G2318" s="11">
        <f t="shared" si="209"/>
        <v>822.04596299999992</v>
      </c>
      <c r="H2318" s="17"/>
      <c r="I2318" s="16"/>
      <c r="J2318" s="11"/>
      <c r="K2318" s="11"/>
      <c r="L2318" s="37"/>
    </row>
    <row r="2319" spans="1:12">
      <c r="A2319" s="27">
        <v>38476</v>
      </c>
      <c r="B2319" s="11">
        <v>81.41</v>
      </c>
      <c r="C2319" s="11">
        <f t="shared" si="205"/>
        <v>818.5</v>
      </c>
      <c r="D2319" s="16">
        <f t="shared" si="206"/>
        <v>1478.59</v>
      </c>
      <c r="E2319" s="16">
        <f t="shared" si="207"/>
        <v>1481.695039</v>
      </c>
      <c r="F2319" s="11">
        <f t="shared" si="208"/>
        <v>3.1050390000000334</v>
      </c>
      <c r="G2319" s="11">
        <f t="shared" si="209"/>
        <v>821.60503900000003</v>
      </c>
      <c r="H2319" s="17"/>
      <c r="I2319" s="16"/>
      <c r="J2319" s="11"/>
      <c r="K2319" s="11"/>
      <c r="L2319" s="37"/>
    </row>
    <row r="2320" spans="1:12">
      <c r="A2320" s="27">
        <v>38477</v>
      </c>
      <c r="B2320" s="11">
        <v>82.06</v>
      </c>
      <c r="C2320" s="11">
        <f t="shared" si="205"/>
        <v>817.84999999999991</v>
      </c>
      <c r="D2320" s="16">
        <f t="shared" si="206"/>
        <v>1477.94</v>
      </c>
      <c r="E2320" s="16">
        <f t="shared" si="207"/>
        <v>1481.043674</v>
      </c>
      <c r="F2320" s="11">
        <f t="shared" si="208"/>
        <v>3.1036739999999554</v>
      </c>
      <c r="G2320" s="11">
        <f t="shared" si="209"/>
        <v>820.95367399999986</v>
      </c>
      <c r="H2320" s="17"/>
      <c r="I2320" s="16"/>
      <c r="J2320" s="11"/>
      <c r="K2320" s="11"/>
      <c r="L2320" s="37"/>
    </row>
    <row r="2321" spans="1:12">
      <c r="A2321" s="27">
        <v>38478</v>
      </c>
      <c r="B2321" s="17"/>
      <c r="C2321" s="15"/>
      <c r="D2321" s="16"/>
      <c r="E2321" s="16"/>
      <c r="F2321" s="15"/>
      <c r="G2321" s="15"/>
      <c r="H2321" s="17"/>
    </row>
    <row r="2322" spans="1:12">
      <c r="A2322" s="27">
        <v>38479</v>
      </c>
      <c r="B2322" s="17"/>
      <c r="C2322" s="15"/>
      <c r="D2322" s="16"/>
      <c r="E2322" s="16"/>
      <c r="F2322" s="15"/>
      <c r="G2322" s="15"/>
      <c r="H2322" s="17"/>
    </row>
    <row r="2323" spans="1:12">
      <c r="A2323" s="27">
        <v>38480</v>
      </c>
      <c r="B2323" s="11">
        <v>82.6</v>
      </c>
      <c r="C2323" s="11">
        <f>899.91-B2323</f>
        <v>817.31</v>
      </c>
      <c r="D2323" s="16">
        <f>1560-B2323</f>
        <v>1477.4</v>
      </c>
      <c r="E2323" s="16">
        <f t="shared" ref="E2323:E2326" si="210">D2323*1.0021</f>
        <v>1480.5025400000002</v>
      </c>
      <c r="F2323" s="11">
        <f>G2323-C2323</f>
        <v>3.10254000000009</v>
      </c>
      <c r="G2323" s="11">
        <f>C2323+(E2323-D2323)</f>
        <v>820.41254000000004</v>
      </c>
      <c r="H2323" s="17"/>
      <c r="I2323" s="16"/>
      <c r="J2323" s="11"/>
      <c r="K2323" s="11"/>
      <c r="L2323" s="37"/>
    </row>
    <row r="2324" spans="1:12">
      <c r="A2324" s="27">
        <v>38481</v>
      </c>
      <c r="B2324" s="11">
        <v>81.8</v>
      </c>
      <c r="C2324" s="11">
        <f>899.91-B2324</f>
        <v>818.11</v>
      </c>
      <c r="D2324" s="16">
        <f>1560-B2324</f>
        <v>1478.2</v>
      </c>
      <c r="E2324" s="16">
        <f t="shared" si="210"/>
        <v>1481.30422</v>
      </c>
      <c r="F2324" s="11">
        <f>G2324-C2324</f>
        <v>3.1042199999999411</v>
      </c>
      <c r="G2324" s="11">
        <f>C2324+(E2324-D2324)</f>
        <v>821.21421999999995</v>
      </c>
      <c r="H2324" s="17"/>
      <c r="I2324" s="16"/>
      <c r="J2324" s="11"/>
      <c r="K2324" s="11"/>
      <c r="L2324" s="37"/>
    </row>
    <row r="2325" spans="1:12">
      <c r="A2325" s="27">
        <v>38482</v>
      </c>
      <c r="B2325" s="11">
        <v>81.69</v>
      </c>
      <c r="C2325" s="11">
        <f>899.91-B2325</f>
        <v>818.22</v>
      </c>
      <c r="D2325" s="16">
        <f>1560-B2325</f>
        <v>1478.31</v>
      </c>
      <c r="E2325" s="16">
        <f t="shared" si="210"/>
        <v>1481.4144509999999</v>
      </c>
      <c r="F2325" s="11">
        <f>G2325-C2325</f>
        <v>3.1044509999999264</v>
      </c>
      <c r="G2325" s="11">
        <f>C2325+(E2325-D2325)</f>
        <v>821.32445099999995</v>
      </c>
      <c r="H2325" s="17"/>
      <c r="I2325" s="16"/>
      <c r="J2325" s="11"/>
      <c r="K2325" s="11"/>
      <c r="L2325" s="37"/>
    </row>
    <row r="2326" spans="1:12">
      <c r="A2326" s="27">
        <v>38483</v>
      </c>
      <c r="B2326" s="11">
        <v>81.67</v>
      </c>
      <c r="C2326" s="11">
        <f>899.91-B2326</f>
        <v>818.24</v>
      </c>
      <c r="D2326" s="16">
        <f>1560-B2326</f>
        <v>1478.33</v>
      </c>
      <c r="E2326" s="16">
        <f t="shared" si="210"/>
        <v>1481.434493</v>
      </c>
      <c r="F2326" s="11">
        <f>G2326-C2326</f>
        <v>3.1044930000000477</v>
      </c>
      <c r="G2326" s="11">
        <f>C2326+(E2326-D2326)</f>
        <v>821.34449300000006</v>
      </c>
      <c r="H2326" s="17"/>
      <c r="I2326" s="16"/>
      <c r="J2326" s="11"/>
      <c r="K2326" s="11"/>
      <c r="L2326" s="37"/>
    </row>
    <row r="2327" spans="1:12">
      <c r="A2327" s="27">
        <v>38484</v>
      </c>
      <c r="B2327" s="17"/>
      <c r="C2327" s="15"/>
      <c r="D2327" s="16"/>
      <c r="E2327" s="16"/>
      <c r="F2327" s="15"/>
      <c r="G2327" s="15"/>
      <c r="H2327" s="17"/>
    </row>
    <row r="2328" spans="1:12">
      <c r="A2328" s="27">
        <v>38485</v>
      </c>
      <c r="B2328" s="17"/>
      <c r="C2328" s="15"/>
      <c r="D2328" s="16"/>
      <c r="E2328" s="16"/>
      <c r="F2328" s="15"/>
      <c r="G2328" s="15"/>
      <c r="H2328" s="17"/>
    </row>
    <row r="2329" spans="1:12">
      <c r="A2329" s="27">
        <v>38486</v>
      </c>
      <c r="B2329" s="17"/>
      <c r="C2329" s="15"/>
      <c r="D2329" s="16"/>
      <c r="E2329" s="16"/>
      <c r="F2329" s="15"/>
      <c r="G2329" s="15"/>
      <c r="H2329" s="17"/>
    </row>
    <row r="2330" spans="1:12">
      <c r="A2330" s="27">
        <v>38487</v>
      </c>
      <c r="B2330" s="17"/>
      <c r="C2330" s="15"/>
      <c r="D2330" s="16"/>
      <c r="E2330" s="16"/>
      <c r="F2330" s="15"/>
      <c r="G2330" s="15"/>
      <c r="H2330" s="17"/>
    </row>
    <row r="2331" spans="1:12">
      <c r="A2331" s="27">
        <v>38488</v>
      </c>
      <c r="B2331" s="17"/>
      <c r="C2331" s="15"/>
      <c r="D2331" s="16"/>
      <c r="E2331" s="16"/>
      <c r="F2331" s="15"/>
      <c r="G2331" s="15"/>
      <c r="H2331" s="17"/>
    </row>
    <row r="2332" spans="1:12">
      <c r="A2332" s="27">
        <v>38489</v>
      </c>
      <c r="B2332" s="17"/>
      <c r="C2332" s="15"/>
      <c r="D2332" s="16"/>
      <c r="E2332" s="16"/>
      <c r="F2332" s="15"/>
      <c r="G2332" s="15"/>
      <c r="H2332" s="17"/>
    </row>
    <row r="2333" spans="1:12">
      <c r="A2333" s="27">
        <v>38490</v>
      </c>
      <c r="B2333" s="17"/>
      <c r="C2333" s="15"/>
      <c r="D2333" s="16"/>
      <c r="E2333" s="16"/>
      <c r="F2333" s="15"/>
      <c r="G2333" s="15"/>
      <c r="H2333" s="17"/>
    </row>
    <row r="2334" spans="1:12">
      <c r="A2334" s="27">
        <v>38491</v>
      </c>
      <c r="B2334" s="11">
        <v>79.05</v>
      </c>
      <c r="C2334" s="11">
        <f t="shared" ref="C2334:C2397" si="211">899.91-B2334</f>
        <v>820.86</v>
      </c>
      <c r="D2334" s="16">
        <f t="shared" ref="D2334:D2397" si="212">1560-B2334</f>
        <v>1480.95</v>
      </c>
      <c r="E2334" s="16">
        <f t="shared" ref="E2334:E2397" si="213">D2334*1.0021</f>
        <v>1484.0599950000001</v>
      </c>
      <c r="F2334" s="11">
        <f t="shared" ref="F2334:F2397" si="214">G2334-C2334</f>
        <v>3.1099950000000263</v>
      </c>
      <c r="G2334" s="11">
        <f t="shared" ref="G2334:G2397" si="215">C2334+(E2334-D2334)</f>
        <v>823.96999500000004</v>
      </c>
      <c r="H2334" s="17"/>
      <c r="I2334" s="16"/>
      <c r="J2334" s="11"/>
      <c r="K2334" s="11"/>
      <c r="L2334" s="37"/>
    </row>
    <row r="2335" spans="1:12">
      <c r="A2335" s="27">
        <v>38492</v>
      </c>
      <c r="B2335" s="11">
        <v>79.260000000000005</v>
      </c>
      <c r="C2335" s="11">
        <f t="shared" si="211"/>
        <v>820.65</v>
      </c>
      <c r="D2335" s="16">
        <f t="shared" si="212"/>
        <v>1480.74</v>
      </c>
      <c r="E2335" s="16">
        <f t="shared" si="213"/>
        <v>1483.8495539999999</v>
      </c>
      <c r="F2335" s="11">
        <f t="shared" si="214"/>
        <v>3.1095539999998891</v>
      </c>
      <c r="G2335" s="11">
        <f t="shared" si="215"/>
        <v>823.75955399999987</v>
      </c>
      <c r="H2335" s="17"/>
      <c r="I2335" s="16"/>
      <c r="J2335" s="11"/>
      <c r="K2335" s="11"/>
      <c r="L2335" s="37"/>
    </row>
    <row r="2336" spans="1:12">
      <c r="A2336" s="27">
        <v>38493</v>
      </c>
      <c r="B2336" s="11">
        <v>79.760000000000005</v>
      </c>
      <c r="C2336" s="11">
        <f t="shared" si="211"/>
        <v>820.15</v>
      </c>
      <c r="D2336" s="16">
        <f t="shared" si="212"/>
        <v>1480.24</v>
      </c>
      <c r="E2336" s="16">
        <f t="shared" si="213"/>
        <v>1483.348504</v>
      </c>
      <c r="F2336" s="11">
        <f t="shared" si="214"/>
        <v>3.108504000000039</v>
      </c>
      <c r="G2336" s="11">
        <f t="shared" si="215"/>
        <v>823.25850400000002</v>
      </c>
      <c r="H2336" s="17"/>
      <c r="I2336" s="16"/>
      <c r="J2336" s="11"/>
      <c r="K2336" s="11"/>
      <c r="L2336" s="37"/>
    </row>
    <row r="2337" spans="1:12">
      <c r="A2337" s="27">
        <v>38494</v>
      </c>
      <c r="B2337" s="11">
        <v>80.08</v>
      </c>
      <c r="C2337" s="11">
        <f t="shared" si="211"/>
        <v>819.82999999999993</v>
      </c>
      <c r="D2337" s="16">
        <f t="shared" si="212"/>
        <v>1479.92</v>
      </c>
      <c r="E2337" s="16">
        <f t="shared" si="213"/>
        <v>1483.027832</v>
      </c>
      <c r="F2337" s="11">
        <f t="shared" si="214"/>
        <v>3.1078319999999167</v>
      </c>
      <c r="G2337" s="11">
        <f t="shared" si="215"/>
        <v>822.93783199999984</v>
      </c>
      <c r="H2337" s="17"/>
      <c r="I2337" s="16"/>
      <c r="J2337" s="11"/>
      <c r="K2337" s="11"/>
      <c r="L2337" s="37"/>
    </row>
    <row r="2338" spans="1:12">
      <c r="A2338" s="27">
        <v>38495</v>
      </c>
      <c r="B2338" s="11">
        <v>80.930000000000007</v>
      </c>
      <c r="C2338" s="11">
        <f t="shared" si="211"/>
        <v>818.98</v>
      </c>
      <c r="D2338" s="16">
        <f t="shared" si="212"/>
        <v>1479.07</v>
      </c>
      <c r="E2338" s="16">
        <f t="shared" si="213"/>
        <v>1482.1760469999999</v>
      </c>
      <c r="F2338" s="11">
        <f t="shared" si="214"/>
        <v>3.1060469999999896</v>
      </c>
      <c r="G2338" s="11">
        <f t="shared" si="215"/>
        <v>822.08604700000001</v>
      </c>
      <c r="H2338" s="17"/>
      <c r="I2338" s="16"/>
      <c r="J2338" s="11"/>
      <c r="K2338" s="11"/>
      <c r="L2338" s="37"/>
    </row>
    <row r="2339" spans="1:12">
      <c r="A2339" s="27">
        <v>38496</v>
      </c>
      <c r="B2339" s="11">
        <v>82.86</v>
      </c>
      <c r="C2339" s="11">
        <f t="shared" si="211"/>
        <v>817.05</v>
      </c>
      <c r="D2339" s="16">
        <f t="shared" si="212"/>
        <v>1477.14</v>
      </c>
      <c r="E2339" s="16">
        <f t="shared" si="213"/>
        <v>1480.241994</v>
      </c>
      <c r="F2339" s="11">
        <f t="shared" si="214"/>
        <v>3.1019939999998769</v>
      </c>
      <c r="G2339" s="11">
        <f t="shared" si="215"/>
        <v>820.15199399999983</v>
      </c>
      <c r="H2339" s="17"/>
      <c r="I2339" s="16"/>
      <c r="J2339" s="11"/>
      <c r="K2339" s="11"/>
      <c r="L2339" s="37"/>
    </row>
    <row r="2340" spans="1:12">
      <c r="A2340" s="27">
        <v>38497</v>
      </c>
      <c r="B2340" s="11">
        <v>84.1</v>
      </c>
      <c r="C2340" s="11">
        <f t="shared" si="211"/>
        <v>815.81</v>
      </c>
      <c r="D2340" s="16">
        <f t="shared" si="212"/>
        <v>1475.9</v>
      </c>
      <c r="E2340" s="16">
        <f t="shared" si="213"/>
        <v>1478.9993900000002</v>
      </c>
      <c r="F2340" s="11">
        <f t="shared" si="214"/>
        <v>3.0993900000000849</v>
      </c>
      <c r="G2340" s="11">
        <f t="shared" si="215"/>
        <v>818.90939000000003</v>
      </c>
      <c r="H2340" s="17"/>
      <c r="I2340" s="16"/>
      <c r="J2340" s="11"/>
      <c r="K2340" s="11"/>
      <c r="L2340" s="37"/>
    </row>
    <row r="2341" spans="1:12">
      <c r="A2341" s="27">
        <v>38498</v>
      </c>
      <c r="B2341" s="11">
        <v>85.16</v>
      </c>
      <c r="C2341" s="11">
        <f t="shared" si="211"/>
        <v>814.75</v>
      </c>
      <c r="D2341" s="16">
        <f t="shared" si="212"/>
        <v>1474.84</v>
      </c>
      <c r="E2341" s="16">
        <f t="shared" si="213"/>
        <v>1477.9371639999999</v>
      </c>
      <c r="F2341" s="11">
        <f t="shared" si="214"/>
        <v>3.0971640000000207</v>
      </c>
      <c r="G2341" s="11">
        <f t="shared" si="215"/>
        <v>817.84716400000002</v>
      </c>
      <c r="H2341" s="17"/>
      <c r="I2341" s="16"/>
      <c r="J2341" s="11"/>
      <c r="K2341" s="11"/>
      <c r="L2341" s="37"/>
    </row>
    <row r="2342" spans="1:12">
      <c r="A2342" s="27">
        <v>38499</v>
      </c>
      <c r="B2342" s="11">
        <v>85.55</v>
      </c>
      <c r="C2342" s="11">
        <f t="shared" si="211"/>
        <v>814.36</v>
      </c>
      <c r="D2342" s="16">
        <f t="shared" si="212"/>
        <v>1474.45</v>
      </c>
      <c r="E2342" s="16">
        <f t="shared" si="213"/>
        <v>1477.546345</v>
      </c>
      <c r="F2342" s="11">
        <f t="shared" si="214"/>
        <v>3.0963449999999284</v>
      </c>
      <c r="G2342" s="11">
        <f t="shared" si="215"/>
        <v>817.45634499999994</v>
      </c>
      <c r="H2342" s="17"/>
      <c r="I2342" s="16"/>
      <c r="J2342" s="11"/>
      <c r="K2342" s="11"/>
      <c r="L2342" s="37"/>
    </row>
    <row r="2343" spans="1:12">
      <c r="A2343" s="27">
        <v>38500</v>
      </c>
      <c r="B2343" s="11">
        <v>85.42</v>
      </c>
      <c r="C2343" s="11">
        <f t="shared" si="211"/>
        <v>814.49</v>
      </c>
      <c r="D2343" s="16">
        <f t="shared" si="212"/>
        <v>1474.58</v>
      </c>
      <c r="E2343" s="16">
        <f t="shared" si="213"/>
        <v>1477.676618</v>
      </c>
      <c r="F2343" s="11">
        <f t="shared" si="214"/>
        <v>3.096618000000035</v>
      </c>
      <c r="G2343" s="11">
        <f t="shared" si="215"/>
        <v>817.58661800000004</v>
      </c>
      <c r="H2343" s="17"/>
      <c r="I2343" s="16"/>
      <c r="J2343" s="11"/>
      <c r="K2343" s="11"/>
      <c r="L2343" s="37"/>
    </row>
    <row r="2344" spans="1:12">
      <c r="A2344" s="27">
        <v>38501</v>
      </c>
      <c r="B2344" s="11">
        <v>84.28</v>
      </c>
      <c r="C2344" s="11">
        <f t="shared" si="211"/>
        <v>815.63</v>
      </c>
      <c r="D2344" s="16">
        <f t="shared" si="212"/>
        <v>1475.72</v>
      </c>
      <c r="E2344" s="16">
        <f t="shared" si="213"/>
        <v>1478.8190119999999</v>
      </c>
      <c r="F2344" s="11">
        <f t="shared" si="214"/>
        <v>3.0990119999999024</v>
      </c>
      <c r="G2344" s="11">
        <f t="shared" si="215"/>
        <v>818.7290119999999</v>
      </c>
      <c r="H2344" s="17"/>
      <c r="I2344" s="16"/>
      <c r="J2344" s="11"/>
      <c r="K2344" s="11"/>
      <c r="L2344" s="37"/>
    </row>
    <row r="2345" spans="1:12">
      <c r="A2345" s="27">
        <v>38502</v>
      </c>
      <c r="B2345" s="11">
        <v>83.04</v>
      </c>
      <c r="C2345" s="11">
        <f t="shared" si="211"/>
        <v>816.87</v>
      </c>
      <c r="D2345" s="16">
        <f t="shared" si="212"/>
        <v>1476.96</v>
      </c>
      <c r="E2345" s="16">
        <f t="shared" si="213"/>
        <v>1480.061616</v>
      </c>
      <c r="F2345" s="11">
        <f t="shared" si="214"/>
        <v>3.1016159999999218</v>
      </c>
      <c r="G2345" s="11">
        <f t="shared" si="215"/>
        <v>819.97161599999993</v>
      </c>
      <c r="H2345" s="17"/>
      <c r="I2345" s="16"/>
      <c r="J2345" s="11"/>
      <c r="K2345" s="11"/>
      <c r="L2345" s="37"/>
    </row>
    <row r="2346" spans="1:12">
      <c r="A2346" s="27">
        <v>38503</v>
      </c>
      <c r="B2346" s="11">
        <v>82.52</v>
      </c>
      <c r="C2346" s="11">
        <f t="shared" si="211"/>
        <v>817.39</v>
      </c>
      <c r="D2346" s="16">
        <f t="shared" si="212"/>
        <v>1477.48</v>
      </c>
      <c r="E2346" s="16">
        <f t="shared" si="213"/>
        <v>1480.5827079999999</v>
      </c>
      <c r="F2346" s="11">
        <f t="shared" si="214"/>
        <v>3.1027079999998932</v>
      </c>
      <c r="G2346" s="11">
        <f t="shared" si="215"/>
        <v>820.49270799999988</v>
      </c>
      <c r="H2346" s="17"/>
      <c r="I2346" s="16"/>
      <c r="J2346" s="11"/>
      <c r="K2346" s="11"/>
      <c r="L2346" s="37"/>
    </row>
    <row r="2347" spans="1:12">
      <c r="A2347" s="27">
        <v>38504</v>
      </c>
      <c r="B2347" s="11">
        <v>82.05</v>
      </c>
      <c r="C2347" s="11">
        <f t="shared" si="211"/>
        <v>817.86</v>
      </c>
      <c r="D2347" s="16">
        <f t="shared" si="212"/>
        <v>1477.95</v>
      </c>
      <c r="E2347" s="16">
        <f t="shared" si="213"/>
        <v>1481.0536950000001</v>
      </c>
      <c r="F2347" s="11">
        <f t="shared" si="214"/>
        <v>3.1036950000000161</v>
      </c>
      <c r="G2347" s="11">
        <f t="shared" si="215"/>
        <v>820.96369500000003</v>
      </c>
      <c r="H2347" s="17"/>
      <c r="I2347" s="16"/>
      <c r="J2347" s="11"/>
      <c r="K2347" s="11"/>
      <c r="L2347" s="37"/>
    </row>
    <row r="2348" spans="1:12">
      <c r="A2348" s="27">
        <v>38505</v>
      </c>
      <c r="B2348" s="11">
        <v>81.13</v>
      </c>
      <c r="C2348" s="11">
        <f t="shared" si="211"/>
        <v>818.78</v>
      </c>
      <c r="D2348" s="16">
        <f t="shared" si="212"/>
        <v>1478.87</v>
      </c>
      <c r="E2348" s="16">
        <f t="shared" si="213"/>
        <v>1481.9756269999998</v>
      </c>
      <c r="F2348" s="11">
        <f t="shared" si="214"/>
        <v>3.1056269999999131</v>
      </c>
      <c r="G2348" s="11">
        <f t="shared" si="215"/>
        <v>821.88562699999989</v>
      </c>
      <c r="H2348" s="17"/>
      <c r="I2348" s="16"/>
      <c r="J2348" s="11"/>
      <c r="K2348" s="11"/>
      <c r="L2348" s="37"/>
    </row>
    <row r="2349" spans="1:12">
      <c r="A2349" s="27">
        <v>38506</v>
      </c>
      <c r="B2349" s="11">
        <v>80.290000000000006</v>
      </c>
      <c r="C2349" s="11">
        <f t="shared" si="211"/>
        <v>819.62</v>
      </c>
      <c r="D2349" s="16">
        <f t="shared" si="212"/>
        <v>1479.71</v>
      </c>
      <c r="E2349" s="16">
        <f t="shared" si="213"/>
        <v>1482.817391</v>
      </c>
      <c r="F2349" s="11">
        <f t="shared" si="214"/>
        <v>3.1073910000000069</v>
      </c>
      <c r="G2349" s="11">
        <f t="shared" si="215"/>
        <v>822.72739100000001</v>
      </c>
      <c r="H2349" s="17"/>
      <c r="I2349" s="16"/>
      <c r="J2349" s="11"/>
      <c r="K2349" s="11"/>
      <c r="L2349" s="37"/>
    </row>
    <row r="2350" spans="1:12">
      <c r="A2350" s="27">
        <v>38507</v>
      </c>
      <c r="B2350" s="11">
        <v>79.84</v>
      </c>
      <c r="C2350" s="11">
        <f t="shared" si="211"/>
        <v>820.06999999999994</v>
      </c>
      <c r="D2350" s="16">
        <f t="shared" si="212"/>
        <v>1480.16</v>
      </c>
      <c r="E2350" s="16">
        <f t="shared" si="213"/>
        <v>1483.2683360000001</v>
      </c>
      <c r="F2350" s="11">
        <f t="shared" si="214"/>
        <v>3.1083360000000084</v>
      </c>
      <c r="G2350" s="11">
        <f t="shared" si="215"/>
        <v>823.17833599999994</v>
      </c>
      <c r="H2350" s="17"/>
      <c r="I2350" s="16"/>
      <c r="J2350" s="11"/>
      <c r="K2350" s="11"/>
      <c r="L2350" s="37"/>
    </row>
    <row r="2351" spans="1:12">
      <c r="A2351" s="27">
        <v>38508</v>
      </c>
      <c r="B2351" s="11">
        <v>79.63</v>
      </c>
      <c r="C2351" s="11">
        <f t="shared" si="211"/>
        <v>820.28</v>
      </c>
      <c r="D2351" s="16">
        <f t="shared" si="212"/>
        <v>1480.37</v>
      </c>
      <c r="E2351" s="16">
        <f t="shared" si="213"/>
        <v>1483.4787769999998</v>
      </c>
      <c r="F2351" s="11">
        <f t="shared" si="214"/>
        <v>3.1087769999999182</v>
      </c>
      <c r="G2351" s="11">
        <f t="shared" si="215"/>
        <v>823.38877699999989</v>
      </c>
      <c r="H2351" s="17"/>
      <c r="I2351" s="16"/>
      <c r="J2351" s="11"/>
      <c r="K2351" s="11"/>
      <c r="L2351" s="37"/>
    </row>
    <row r="2352" spans="1:12">
      <c r="A2352" s="27">
        <v>38509</v>
      </c>
      <c r="B2352" s="11">
        <v>79.62</v>
      </c>
      <c r="C2352" s="11">
        <f t="shared" si="211"/>
        <v>820.29</v>
      </c>
      <c r="D2352" s="16">
        <f t="shared" si="212"/>
        <v>1480.38</v>
      </c>
      <c r="E2352" s="16">
        <f t="shared" si="213"/>
        <v>1483.4887980000001</v>
      </c>
      <c r="F2352" s="11">
        <f t="shared" si="214"/>
        <v>3.1087979999999789</v>
      </c>
      <c r="G2352" s="11">
        <f t="shared" si="215"/>
        <v>823.39879799999994</v>
      </c>
      <c r="H2352" s="17"/>
      <c r="I2352" s="16"/>
      <c r="J2352" s="11"/>
      <c r="K2352" s="11"/>
      <c r="L2352" s="37"/>
    </row>
    <row r="2353" spans="1:12">
      <c r="A2353" s="27">
        <v>38510</v>
      </c>
      <c r="B2353" s="11">
        <v>79.94</v>
      </c>
      <c r="C2353" s="11">
        <f t="shared" si="211"/>
        <v>819.97</v>
      </c>
      <c r="D2353" s="16">
        <f t="shared" si="212"/>
        <v>1480.06</v>
      </c>
      <c r="E2353" s="16">
        <f t="shared" si="213"/>
        <v>1483.168126</v>
      </c>
      <c r="F2353" s="11">
        <f t="shared" si="214"/>
        <v>3.1081260000000839</v>
      </c>
      <c r="G2353" s="11">
        <f t="shared" si="215"/>
        <v>823.07812600000011</v>
      </c>
      <c r="H2353" s="17"/>
      <c r="I2353" s="16"/>
      <c r="J2353" s="11"/>
      <c r="K2353" s="11"/>
      <c r="L2353" s="37"/>
    </row>
    <row r="2354" spans="1:12">
      <c r="A2354" s="27">
        <v>38511</v>
      </c>
      <c r="B2354" s="11">
        <v>80.569999999999993</v>
      </c>
      <c r="C2354" s="11">
        <f t="shared" si="211"/>
        <v>819.33999999999992</v>
      </c>
      <c r="D2354" s="16">
        <f t="shared" si="212"/>
        <v>1479.43</v>
      </c>
      <c r="E2354" s="16">
        <f t="shared" si="213"/>
        <v>1482.536803</v>
      </c>
      <c r="F2354" s="11">
        <f t="shared" si="214"/>
        <v>3.1068029999998998</v>
      </c>
      <c r="G2354" s="11">
        <f t="shared" si="215"/>
        <v>822.44680299999982</v>
      </c>
      <c r="H2354" s="17"/>
      <c r="I2354" s="16"/>
      <c r="J2354" s="11"/>
      <c r="K2354" s="11"/>
      <c r="L2354" s="37"/>
    </row>
    <row r="2355" spans="1:12">
      <c r="A2355" s="27">
        <v>38512</v>
      </c>
      <c r="B2355" s="11">
        <v>80.94</v>
      </c>
      <c r="C2355" s="11">
        <f t="shared" si="211"/>
        <v>818.97</v>
      </c>
      <c r="D2355" s="16">
        <f t="shared" si="212"/>
        <v>1479.06</v>
      </c>
      <c r="E2355" s="16">
        <f t="shared" si="213"/>
        <v>1482.1660259999999</v>
      </c>
      <c r="F2355" s="11">
        <f t="shared" si="214"/>
        <v>3.1060259999999289</v>
      </c>
      <c r="G2355" s="11">
        <f t="shared" si="215"/>
        <v>822.07602599999996</v>
      </c>
      <c r="H2355" s="17"/>
      <c r="I2355" s="16"/>
      <c r="J2355" s="11"/>
      <c r="K2355" s="11"/>
      <c r="L2355" s="37"/>
    </row>
    <row r="2356" spans="1:12">
      <c r="A2356" s="27">
        <v>38513</v>
      </c>
      <c r="B2356" s="11">
        <v>81.77</v>
      </c>
      <c r="C2356" s="11">
        <f t="shared" si="211"/>
        <v>818.14</v>
      </c>
      <c r="D2356" s="16">
        <f t="shared" si="212"/>
        <v>1478.23</v>
      </c>
      <c r="E2356" s="16">
        <f t="shared" si="213"/>
        <v>1481.3342829999999</v>
      </c>
      <c r="F2356" s="11">
        <f t="shared" si="214"/>
        <v>3.1042829999998958</v>
      </c>
      <c r="G2356" s="11">
        <f t="shared" si="215"/>
        <v>821.24428299999988</v>
      </c>
      <c r="H2356" s="17"/>
      <c r="I2356" s="16"/>
      <c r="J2356" s="11"/>
      <c r="K2356" s="11"/>
      <c r="L2356" s="37"/>
    </row>
    <row r="2357" spans="1:12">
      <c r="A2357" s="27">
        <v>38514</v>
      </c>
      <c r="B2357" s="11">
        <v>82.67</v>
      </c>
      <c r="C2357" s="11">
        <f t="shared" si="211"/>
        <v>817.24</v>
      </c>
      <c r="D2357" s="16">
        <f t="shared" si="212"/>
        <v>1477.33</v>
      </c>
      <c r="E2357" s="16">
        <f t="shared" si="213"/>
        <v>1480.4323929999998</v>
      </c>
      <c r="F2357" s="11">
        <f t="shared" si="214"/>
        <v>3.1023929999998927</v>
      </c>
      <c r="G2357" s="11">
        <f t="shared" si="215"/>
        <v>820.3423929999999</v>
      </c>
      <c r="H2357" s="17"/>
      <c r="I2357" s="16"/>
      <c r="J2357" s="11"/>
      <c r="K2357" s="11"/>
      <c r="L2357" s="37"/>
    </row>
    <row r="2358" spans="1:12">
      <c r="A2358" s="27">
        <v>38515</v>
      </c>
      <c r="B2358" s="11">
        <v>83.77</v>
      </c>
      <c r="C2358" s="11">
        <f t="shared" si="211"/>
        <v>816.14</v>
      </c>
      <c r="D2358" s="16">
        <f t="shared" si="212"/>
        <v>1476.23</v>
      </c>
      <c r="E2358" s="16">
        <f t="shared" si="213"/>
        <v>1479.3300830000001</v>
      </c>
      <c r="F2358" s="11">
        <f t="shared" si="214"/>
        <v>3.1000830000000406</v>
      </c>
      <c r="G2358" s="11">
        <f t="shared" si="215"/>
        <v>819.24008300000003</v>
      </c>
      <c r="H2358" s="17"/>
      <c r="I2358" s="16"/>
      <c r="J2358" s="11"/>
      <c r="K2358" s="11"/>
      <c r="L2358" s="37"/>
    </row>
    <row r="2359" spans="1:12">
      <c r="A2359" s="27">
        <v>38516</v>
      </c>
      <c r="B2359" s="11">
        <v>84.41</v>
      </c>
      <c r="C2359" s="11">
        <f t="shared" si="211"/>
        <v>815.5</v>
      </c>
      <c r="D2359" s="16">
        <f t="shared" si="212"/>
        <v>1475.59</v>
      </c>
      <c r="E2359" s="16">
        <f t="shared" si="213"/>
        <v>1478.6887389999999</v>
      </c>
      <c r="F2359" s="11">
        <f t="shared" si="214"/>
        <v>3.0987390000000232</v>
      </c>
      <c r="G2359" s="11">
        <f t="shared" si="215"/>
        <v>818.59873900000002</v>
      </c>
      <c r="H2359" s="17"/>
      <c r="I2359" s="16"/>
      <c r="J2359" s="11"/>
      <c r="K2359" s="11"/>
      <c r="L2359" s="37"/>
    </row>
    <row r="2360" spans="1:12">
      <c r="A2360" s="27">
        <v>38517</v>
      </c>
      <c r="B2360" s="11">
        <v>85.71</v>
      </c>
      <c r="C2360" s="11">
        <f t="shared" si="211"/>
        <v>814.19999999999993</v>
      </c>
      <c r="D2360" s="16">
        <f t="shared" si="212"/>
        <v>1474.29</v>
      </c>
      <c r="E2360" s="16">
        <f t="shared" si="213"/>
        <v>1477.3860090000001</v>
      </c>
      <c r="F2360" s="11">
        <f t="shared" si="214"/>
        <v>3.0960090000000946</v>
      </c>
      <c r="G2360" s="11">
        <f t="shared" si="215"/>
        <v>817.29600900000003</v>
      </c>
      <c r="H2360" s="17"/>
      <c r="I2360" s="16"/>
      <c r="J2360" s="11"/>
      <c r="K2360" s="11"/>
      <c r="L2360" s="37"/>
    </row>
    <row r="2361" spans="1:12">
      <c r="A2361" s="27">
        <v>38518</v>
      </c>
      <c r="B2361" s="11">
        <v>87.18</v>
      </c>
      <c r="C2361" s="11">
        <f t="shared" si="211"/>
        <v>812.73</v>
      </c>
      <c r="D2361" s="16">
        <f t="shared" si="212"/>
        <v>1472.82</v>
      </c>
      <c r="E2361" s="16">
        <f t="shared" si="213"/>
        <v>1475.912922</v>
      </c>
      <c r="F2361" s="11">
        <f t="shared" si="214"/>
        <v>3.0929220000000441</v>
      </c>
      <c r="G2361" s="11">
        <f t="shared" si="215"/>
        <v>815.82292200000006</v>
      </c>
      <c r="H2361" s="17"/>
      <c r="I2361" s="16"/>
      <c r="J2361" s="11"/>
      <c r="K2361" s="11"/>
      <c r="L2361" s="37"/>
    </row>
    <row r="2362" spans="1:12">
      <c r="A2362" s="27">
        <v>38519</v>
      </c>
      <c r="B2362" s="11">
        <v>88.53</v>
      </c>
      <c r="C2362" s="11">
        <f t="shared" si="211"/>
        <v>811.38</v>
      </c>
      <c r="D2362" s="16">
        <f t="shared" si="212"/>
        <v>1471.47</v>
      </c>
      <c r="E2362" s="16">
        <f t="shared" si="213"/>
        <v>1474.5600870000001</v>
      </c>
      <c r="F2362" s="11">
        <f t="shared" si="214"/>
        <v>3.0900870000000396</v>
      </c>
      <c r="G2362" s="11">
        <f t="shared" si="215"/>
        <v>814.47008700000004</v>
      </c>
      <c r="H2362" s="17"/>
      <c r="I2362" s="16"/>
      <c r="J2362" s="11"/>
      <c r="K2362" s="11"/>
      <c r="L2362" s="37"/>
    </row>
    <row r="2363" spans="1:12">
      <c r="A2363" s="27">
        <v>38520</v>
      </c>
      <c r="B2363" s="11">
        <v>89.97</v>
      </c>
      <c r="C2363" s="11">
        <f t="shared" si="211"/>
        <v>809.93999999999994</v>
      </c>
      <c r="D2363" s="16">
        <f t="shared" si="212"/>
        <v>1470.03</v>
      </c>
      <c r="E2363" s="16">
        <f t="shared" si="213"/>
        <v>1473.1170629999999</v>
      </c>
      <c r="F2363" s="11">
        <f t="shared" si="214"/>
        <v>3.0870629999999437</v>
      </c>
      <c r="G2363" s="11">
        <f t="shared" si="215"/>
        <v>813.02706299999988</v>
      </c>
      <c r="H2363" s="17"/>
      <c r="I2363" s="16"/>
      <c r="J2363" s="11"/>
      <c r="K2363" s="11"/>
      <c r="L2363" s="37"/>
    </row>
    <row r="2364" spans="1:12">
      <c r="A2364" s="27">
        <v>38521</v>
      </c>
      <c r="B2364" s="11">
        <v>91.58</v>
      </c>
      <c r="C2364" s="11">
        <f t="shared" si="211"/>
        <v>808.32999999999993</v>
      </c>
      <c r="D2364" s="16">
        <f t="shared" si="212"/>
        <v>1468.42</v>
      </c>
      <c r="E2364" s="16">
        <f t="shared" si="213"/>
        <v>1471.503682</v>
      </c>
      <c r="F2364" s="11">
        <f t="shared" si="214"/>
        <v>3.0836819999999534</v>
      </c>
      <c r="G2364" s="11">
        <f t="shared" si="215"/>
        <v>811.41368199999988</v>
      </c>
      <c r="H2364" s="17"/>
      <c r="I2364" s="16"/>
      <c r="J2364" s="11"/>
      <c r="K2364" s="11"/>
      <c r="L2364" s="37"/>
    </row>
    <row r="2365" spans="1:12">
      <c r="A2365" s="27">
        <v>38522</v>
      </c>
      <c r="B2365" s="11">
        <v>92.04</v>
      </c>
      <c r="C2365" s="11">
        <f t="shared" si="211"/>
        <v>807.87</v>
      </c>
      <c r="D2365" s="16">
        <f t="shared" si="212"/>
        <v>1467.96</v>
      </c>
      <c r="E2365" s="16">
        <f t="shared" si="213"/>
        <v>1471.0427159999999</v>
      </c>
      <c r="F2365" s="11">
        <f t="shared" si="214"/>
        <v>3.0827159999998912</v>
      </c>
      <c r="G2365" s="11">
        <f t="shared" si="215"/>
        <v>810.9527159999999</v>
      </c>
      <c r="H2365" s="17"/>
      <c r="I2365" s="16"/>
      <c r="J2365" s="11"/>
      <c r="K2365" s="11"/>
      <c r="L2365" s="37"/>
    </row>
    <row r="2366" spans="1:12">
      <c r="A2366" s="27">
        <v>38523</v>
      </c>
      <c r="B2366" s="11">
        <v>92.06</v>
      </c>
      <c r="C2366" s="11">
        <f t="shared" si="211"/>
        <v>807.84999999999991</v>
      </c>
      <c r="D2366" s="16">
        <f t="shared" si="212"/>
        <v>1467.94</v>
      </c>
      <c r="E2366" s="16">
        <f t="shared" si="213"/>
        <v>1471.0226740000001</v>
      </c>
      <c r="F2366" s="11">
        <f t="shared" si="214"/>
        <v>3.0826739999999972</v>
      </c>
      <c r="G2366" s="11">
        <f t="shared" si="215"/>
        <v>810.93267399999991</v>
      </c>
      <c r="H2366" s="17"/>
      <c r="I2366" s="16"/>
      <c r="J2366" s="11"/>
      <c r="K2366" s="11"/>
      <c r="L2366" s="37"/>
    </row>
    <row r="2367" spans="1:12">
      <c r="A2367" s="27">
        <v>38524</v>
      </c>
      <c r="B2367" s="11">
        <v>93.15</v>
      </c>
      <c r="C2367" s="11">
        <f t="shared" si="211"/>
        <v>806.76</v>
      </c>
      <c r="D2367" s="16">
        <f t="shared" si="212"/>
        <v>1466.85</v>
      </c>
      <c r="E2367" s="16">
        <f t="shared" si="213"/>
        <v>1469.9303849999999</v>
      </c>
      <c r="F2367" s="11">
        <f t="shared" si="214"/>
        <v>3.0803849999999784</v>
      </c>
      <c r="G2367" s="11">
        <f t="shared" si="215"/>
        <v>809.84038499999997</v>
      </c>
      <c r="H2367" s="17"/>
      <c r="I2367" s="16"/>
      <c r="J2367" s="11"/>
      <c r="K2367" s="11"/>
      <c r="L2367" s="37"/>
    </row>
    <row r="2368" spans="1:12">
      <c r="A2368" s="27">
        <v>38525</v>
      </c>
      <c r="B2368" s="11">
        <v>94.52</v>
      </c>
      <c r="C2368" s="11">
        <f t="shared" si="211"/>
        <v>805.39</v>
      </c>
      <c r="D2368" s="16">
        <f t="shared" si="212"/>
        <v>1465.48</v>
      </c>
      <c r="E2368" s="16">
        <f t="shared" si="213"/>
        <v>1468.5575080000001</v>
      </c>
      <c r="F2368" s="11">
        <f t="shared" si="214"/>
        <v>3.0775080000000798</v>
      </c>
      <c r="G2368" s="11">
        <f t="shared" si="215"/>
        <v>808.46750800000007</v>
      </c>
      <c r="H2368" s="17"/>
      <c r="I2368" s="16"/>
      <c r="J2368" s="11"/>
      <c r="K2368" s="11"/>
      <c r="L2368" s="37"/>
    </row>
    <row r="2369" spans="1:12">
      <c r="A2369" s="27">
        <v>38526</v>
      </c>
      <c r="B2369" s="11">
        <v>95.87</v>
      </c>
      <c r="C2369" s="11">
        <f t="shared" si="211"/>
        <v>804.04</v>
      </c>
      <c r="D2369" s="16">
        <f t="shared" si="212"/>
        <v>1464.13</v>
      </c>
      <c r="E2369" s="16">
        <f t="shared" si="213"/>
        <v>1467.2046730000002</v>
      </c>
      <c r="F2369" s="11">
        <f t="shared" si="214"/>
        <v>3.0746730000000753</v>
      </c>
      <c r="G2369" s="11">
        <f t="shared" si="215"/>
        <v>807.11467300000004</v>
      </c>
      <c r="H2369" s="17"/>
      <c r="I2369" s="16"/>
      <c r="J2369" s="11"/>
      <c r="K2369" s="11"/>
      <c r="L2369" s="37"/>
    </row>
    <row r="2370" spans="1:12">
      <c r="A2370" s="27">
        <v>38527</v>
      </c>
      <c r="B2370" s="11">
        <v>96.48</v>
      </c>
      <c r="C2370" s="11">
        <f t="shared" si="211"/>
        <v>803.43</v>
      </c>
      <c r="D2370" s="16">
        <f t="shared" si="212"/>
        <v>1463.52</v>
      </c>
      <c r="E2370" s="16">
        <f t="shared" si="213"/>
        <v>1466.593392</v>
      </c>
      <c r="F2370" s="11">
        <f t="shared" si="214"/>
        <v>3.0733920000000126</v>
      </c>
      <c r="G2370" s="11">
        <f t="shared" si="215"/>
        <v>806.50339199999996</v>
      </c>
      <c r="H2370" s="17"/>
      <c r="I2370" s="16"/>
      <c r="J2370" s="11"/>
      <c r="K2370" s="11"/>
      <c r="L2370" s="37"/>
    </row>
    <row r="2371" spans="1:12">
      <c r="A2371" s="27">
        <v>38528</v>
      </c>
      <c r="B2371" s="11">
        <v>97.07</v>
      </c>
      <c r="C2371" s="11">
        <f t="shared" si="211"/>
        <v>802.83999999999992</v>
      </c>
      <c r="D2371" s="16">
        <f t="shared" si="212"/>
        <v>1462.93</v>
      </c>
      <c r="E2371" s="16">
        <f t="shared" si="213"/>
        <v>1466.0021530000001</v>
      </c>
      <c r="F2371" s="11">
        <f t="shared" si="214"/>
        <v>3.0721530000000712</v>
      </c>
      <c r="G2371" s="11">
        <f t="shared" si="215"/>
        <v>805.91215299999999</v>
      </c>
      <c r="H2371" s="17"/>
      <c r="I2371" s="16"/>
      <c r="J2371" s="11"/>
      <c r="K2371" s="11"/>
      <c r="L2371" s="37"/>
    </row>
    <row r="2372" spans="1:12">
      <c r="A2372" s="27">
        <v>38529</v>
      </c>
      <c r="B2372" s="11">
        <v>96.61</v>
      </c>
      <c r="C2372" s="11">
        <f t="shared" si="211"/>
        <v>803.3</v>
      </c>
      <c r="D2372" s="16">
        <f t="shared" si="212"/>
        <v>1463.39</v>
      </c>
      <c r="E2372" s="16">
        <f t="shared" si="213"/>
        <v>1466.463119</v>
      </c>
      <c r="F2372" s="11">
        <f t="shared" si="214"/>
        <v>3.073118999999906</v>
      </c>
      <c r="G2372" s="11">
        <f t="shared" si="215"/>
        <v>806.37311899999986</v>
      </c>
      <c r="H2372" s="17"/>
      <c r="I2372" s="16"/>
      <c r="J2372" s="11"/>
      <c r="K2372" s="11"/>
      <c r="L2372" s="37"/>
    </row>
    <row r="2373" spans="1:12">
      <c r="A2373" s="27">
        <v>38530</v>
      </c>
      <c r="B2373" s="11">
        <v>95.97</v>
      </c>
      <c r="C2373" s="11">
        <f t="shared" si="211"/>
        <v>803.93999999999994</v>
      </c>
      <c r="D2373" s="16">
        <f t="shared" si="212"/>
        <v>1464.03</v>
      </c>
      <c r="E2373" s="16">
        <f t="shared" si="213"/>
        <v>1467.1044629999999</v>
      </c>
      <c r="F2373" s="11">
        <f t="shared" si="214"/>
        <v>3.0744629999999233</v>
      </c>
      <c r="G2373" s="11">
        <f t="shared" si="215"/>
        <v>807.01446299999986</v>
      </c>
      <c r="H2373" s="17"/>
      <c r="I2373" s="16"/>
      <c r="J2373" s="11"/>
      <c r="K2373" s="11"/>
      <c r="L2373" s="37"/>
    </row>
    <row r="2374" spans="1:12">
      <c r="A2374" s="27">
        <v>38531</v>
      </c>
      <c r="B2374" s="11">
        <v>96.71</v>
      </c>
      <c r="C2374" s="11">
        <f t="shared" si="211"/>
        <v>803.19999999999993</v>
      </c>
      <c r="D2374" s="16">
        <f t="shared" si="212"/>
        <v>1463.29</v>
      </c>
      <c r="E2374" s="16">
        <f t="shared" si="213"/>
        <v>1466.3629089999999</v>
      </c>
      <c r="F2374" s="11">
        <f t="shared" si="214"/>
        <v>3.0729089999999815</v>
      </c>
      <c r="G2374" s="11">
        <f t="shared" si="215"/>
        <v>806.27290899999991</v>
      </c>
      <c r="H2374" s="17"/>
      <c r="I2374" s="16"/>
      <c r="J2374" s="11"/>
      <c r="K2374" s="11"/>
      <c r="L2374" s="37"/>
    </row>
    <row r="2375" spans="1:12">
      <c r="A2375" s="27">
        <v>38532</v>
      </c>
      <c r="B2375" s="11">
        <v>97.57</v>
      </c>
      <c r="C2375" s="11">
        <f t="shared" si="211"/>
        <v>802.33999999999992</v>
      </c>
      <c r="D2375" s="16">
        <f t="shared" si="212"/>
        <v>1462.43</v>
      </c>
      <c r="E2375" s="16">
        <f t="shared" si="213"/>
        <v>1465.5011030000001</v>
      </c>
      <c r="F2375" s="11">
        <f t="shared" si="214"/>
        <v>3.0711029999999937</v>
      </c>
      <c r="G2375" s="11">
        <f t="shared" si="215"/>
        <v>805.41110299999991</v>
      </c>
      <c r="H2375" s="17"/>
      <c r="I2375" s="16"/>
      <c r="J2375" s="11"/>
      <c r="K2375" s="11"/>
      <c r="L2375" s="37"/>
    </row>
    <row r="2376" spans="1:12">
      <c r="A2376" s="27">
        <v>38533</v>
      </c>
      <c r="B2376" s="11">
        <v>97.85</v>
      </c>
      <c r="C2376" s="11">
        <f t="shared" si="211"/>
        <v>802.06</v>
      </c>
      <c r="D2376" s="16">
        <f t="shared" si="212"/>
        <v>1462.15</v>
      </c>
      <c r="E2376" s="16">
        <f t="shared" si="213"/>
        <v>1465.220515</v>
      </c>
      <c r="F2376" s="11">
        <f t="shared" si="214"/>
        <v>3.0705149999998866</v>
      </c>
      <c r="G2376" s="11">
        <f t="shared" si="215"/>
        <v>805.13051499999983</v>
      </c>
      <c r="H2376" s="17"/>
      <c r="I2376" s="16"/>
      <c r="J2376" s="11"/>
      <c r="K2376" s="11"/>
      <c r="L2376" s="37"/>
    </row>
    <row r="2377" spans="1:12">
      <c r="A2377" s="27">
        <v>38534</v>
      </c>
      <c r="B2377" s="11">
        <v>98.02</v>
      </c>
      <c r="C2377" s="11">
        <f t="shared" si="211"/>
        <v>801.89</v>
      </c>
      <c r="D2377" s="16">
        <f t="shared" si="212"/>
        <v>1461.98</v>
      </c>
      <c r="E2377" s="16">
        <f t="shared" si="213"/>
        <v>1465.050158</v>
      </c>
      <c r="F2377" s="11">
        <f t="shared" si="214"/>
        <v>3.0701579999999922</v>
      </c>
      <c r="G2377" s="11">
        <f t="shared" si="215"/>
        <v>804.96015799999998</v>
      </c>
      <c r="H2377" s="17"/>
      <c r="I2377" s="16"/>
      <c r="J2377" s="11"/>
      <c r="K2377" s="11"/>
      <c r="L2377" s="37"/>
    </row>
    <row r="2378" spans="1:12">
      <c r="A2378" s="27">
        <v>38535</v>
      </c>
      <c r="B2378" s="11">
        <v>97.89</v>
      </c>
      <c r="C2378" s="11">
        <f t="shared" si="211"/>
        <v>802.02</v>
      </c>
      <c r="D2378" s="16">
        <f t="shared" si="212"/>
        <v>1462.11</v>
      </c>
      <c r="E2378" s="16">
        <f t="shared" si="213"/>
        <v>1465.180431</v>
      </c>
      <c r="F2378" s="11">
        <f t="shared" si="214"/>
        <v>3.0704310000000987</v>
      </c>
      <c r="G2378" s="11">
        <f t="shared" si="215"/>
        <v>805.09043100000008</v>
      </c>
      <c r="H2378" s="17"/>
      <c r="I2378" s="16"/>
      <c r="J2378" s="11"/>
      <c r="K2378" s="11"/>
      <c r="L2378" s="37"/>
    </row>
    <row r="2379" spans="1:12">
      <c r="A2379" s="27">
        <v>38536</v>
      </c>
      <c r="B2379" s="11">
        <v>97.26</v>
      </c>
      <c r="C2379" s="11">
        <f t="shared" si="211"/>
        <v>802.65</v>
      </c>
      <c r="D2379" s="16">
        <f t="shared" si="212"/>
        <v>1462.74</v>
      </c>
      <c r="E2379" s="16">
        <f t="shared" si="213"/>
        <v>1465.8117540000001</v>
      </c>
      <c r="F2379" s="11">
        <f t="shared" si="214"/>
        <v>3.0717540000000554</v>
      </c>
      <c r="G2379" s="11">
        <f t="shared" si="215"/>
        <v>805.72175400000003</v>
      </c>
      <c r="H2379" s="17"/>
      <c r="I2379" s="16"/>
      <c r="J2379" s="11"/>
      <c r="K2379" s="11"/>
      <c r="L2379" s="37"/>
    </row>
    <row r="2380" spans="1:12">
      <c r="A2380" s="27">
        <v>38537</v>
      </c>
      <c r="B2380" s="11">
        <v>96.43</v>
      </c>
      <c r="C2380" s="11">
        <f t="shared" si="211"/>
        <v>803.48</v>
      </c>
      <c r="D2380" s="16">
        <f t="shared" si="212"/>
        <v>1463.57</v>
      </c>
      <c r="E2380" s="16">
        <f t="shared" si="213"/>
        <v>1466.643497</v>
      </c>
      <c r="F2380" s="11">
        <f t="shared" si="214"/>
        <v>3.0734970000000885</v>
      </c>
      <c r="G2380" s="11">
        <f t="shared" si="215"/>
        <v>806.55349700000011</v>
      </c>
      <c r="H2380" s="17"/>
      <c r="I2380" s="16"/>
      <c r="J2380" s="11"/>
      <c r="K2380" s="11"/>
      <c r="L2380" s="37"/>
    </row>
    <row r="2381" spans="1:12">
      <c r="A2381" s="27">
        <v>38538</v>
      </c>
      <c r="B2381" s="11">
        <v>96.57</v>
      </c>
      <c r="C2381" s="11">
        <f t="shared" si="211"/>
        <v>803.33999999999992</v>
      </c>
      <c r="D2381" s="16">
        <f t="shared" si="212"/>
        <v>1463.43</v>
      </c>
      <c r="E2381" s="16">
        <f t="shared" si="213"/>
        <v>1466.503203</v>
      </c>
      <c r="F2381" s="11">
        <f t="shared" si="214"/>
        <v>3.0732029999999213</v>
      </c>
      <c r="G2381" s="11">
        <f t="shared" si="215"/>
        <v>806.41320299999984</v>
      </c>
      <c r="H2381" s="17"/>
      <c r="I2381" s="16"/>
      <c r="J2381" s="11"/>
      <c r="K2381" s="11"/>
      <c r="L2381" s="37"/>
    </row>
    <row r="2382" spans="1:12">
      <c r="A2382" s="27">
        <v>38539</v>
      </c>
      <c r="B2382" s="11">
        <v>97.2</v>
      </c>
      <c r="C2382" s="11">
        <f t="shared" si="211"/>
        <v>802.70999999999992</v>
      </c>
      <c r="D2382" s="16">
        <f t="shared" si="212"/>
        <v>1462.8</v>
      </c>
      <c r="E2382" s="16">
        <f t="shared" si="213"/>
        <v>1465.8718799999999</v>
      </c>
      <c r="F2382" s="11">
        <f t="shared" si="214"/>
        <v>3.0718799999999646</v>
      </c>
      <c r="G2382" s="11">
        <f t="shared" si="215"/>
        <v>805.78187999999989</v>
      </c>
      <c r="H2382" s="17"/>
      <c r="I2382" s="16"/>
      <c r="J2382" s="11"/>
      <c r="K2382" s="11"/>
      <c r="L2382" s="37"/>
    </row>
    <row r="2383" spans="1:12">
      <c r="A2383" s="27">
        <v>38540</v>
      </c>
      <c r="B2383" s="11">
        <v>97.58</v>
      </c>
      <c r="C2383" s="11">
        <f t="shared" si="211"/>
        <v>802.32999999999993</v>
      </c>
      <c r="D2383" s="16">
        <f t="shared" si="212"/>
        <v>1462.42</v>
      </c>
      <c r="E2383" s="16">
        <f t="shared" si="213"/>
        <v>1465.491082</v>
      </c>
      <c r="F2383" s="11">
        <f t="shared" si="214"/>
        <v>3.071081999999933</v>
      </c>
      <c r="G2383" s="11">
        <f t="shared" si="215"/>
        <v>805.40108199999986</v>
      </c>
      <c r="H2383" s="17"/>
      <c r="I2383" s="16"/>
      <c r="J2383" s="11"/>
      <c r="K2383" s="11"/>
      <c r="L2383" s="37"/>
    </row>
    <row r="2384" spans="1:12">
      <c r="A2384" s="27">
        <v>38541</v>
      </c>
      <c r="B2384" s="11">
        <v>97.74</v>
      </c>
      <c r="C2384" s="11">
        <f t="shared" si="211"/>
        <v>802.17</v>
      </c>
      <c r="D2384" s="16">
        <f t="shared" si="212"/>
        <v>1462.26</v>
      </c>
      <c r="E2384" s="16">
        <f t="shared" si="213"/>
        <v>1465.3307460000001</v>
      </c>
      <c r="F2384" s="11">
        <f t="shared" si="214"/>
        <v>3.0707460000000992</v>
      </c>
      <c r="G2384" s="11">
        <f t="shared" si="215"/>
        <v>805.24074600000006</v>
      </c>
      <c r="H2384" s="17"/>
      <c r="I2384" s="16"/>
      <c r="J2384" s="11"/>
      <c r="K2384" s="11"/>
      <c r="L2384" s="37"/>
    </row>
    <row r="2385" spans="1:12">
      <c r="A2385" s="27">
        <v>38542</v>
      </c>
      <c r="B2385" s="11">
        <v>98</v>
      </c>
      <c r="C2385" s="11">
        <f t="shared" si="211"/>
        <v>801.91</v>
      </c>
      <c r="D2385" s="16">
        <f t="shared" si="212"/>
        <v>1462</v>
      </c>
      <c r="E2385" s="16">
        <f t="shared" si="213"/>
        <v>1465.0701999999999</v>
      </c>
      <c r="F2385" s="11">
        <f t="shared" si="214"/>
        <v>3.0701999999998861</v>
      </c>
      <c r="G2385" s="11">
        <f t="shared" si="215"/>
        <v>804.98019999999985</v>
      </c>
      <c r="H2385" s="17"/>
      <c r="I2385" s="16"/>
      <c r="J2385" s="11"/>
      <c r="K2385" s="11"/>
      <c r="L2385" s="37"/>
    </row>
    <row r="2386" spans="1:12">
      <c r="A2386" s="27">
        <v>38543</v>
      </c>
      <c r="B2386" s="11">
        <v>97.06</v>
      </c>
      <c r="C2386" s="11">
        <f t="shared" si="211"/>
        <v>802.84999999999991</v>
      </c>
      <c r="D2386" s="16">
        <f t="shared" si="212"/>
        <v>1462.94</v>
      </c>
      <c r="E2386" s="16">
        <f t="shared" si="213"/>
        <v>1466.012174</v>
      </c>
      <c r="F2386" s="11">
        <f t="shared" si="214"/>
        <v>3.0721739999999045</v>
      </c>
      <c r="G2386" s="11">
        <f t="shared" si="215"/>
        <v>805.92217399999981</v>
      </c>
      <c r="H2386" s="17"/>
      <c r="I2386" s="16"/>
      <c r="J2386" s="11"/>
      <c r="K2386" s="11"/>
      <c r="L2386" s="37"/>
    </row>
    <row r="2387" spans="1:12">
      <c r="A2387" s="27">
        <v>38544</v>
      </c>
      <c r="B2387" s="11">
        <v>96.62</v>
      </c>
      <c r="C2387" s="11">
        <f t="shared" si="211"/>
        <v>803.29</v>
      </c>
      <c r="D2387" s="16">
        <f t="shared" si="212"/>
        <v>1463.38</v>
      </c>
      <c r="E2387" s="16">
        <f t="shared" si="213"/>
        <v>1466.4530980000002</v>
      </c>
      <c r="F2387" s="11">
        <f t="shared" si="214"/>
        <v>3.0730980000000727</v>
      </c>
      <c r="G2387" s="11">
        <f t="shared" si="215"/>
        <v>806.36309800000004</v>
      </c>
      <c r="H2387" s="17"/>
      <c r="I2387" s="16"/>
      <c r="J2387" s="11"/>
      <c r="K2387" s="11"/>
      <c r="L2387" s="37"/>
    </row>
    <row r="2388" spans="1:12">
      <c r="A2388" s="27">
        <v>38545</v>
      </c>
      <c r="B2388" s="11">
        <v>97</v>
      </c>
      <c r="C2388" s="11">
        <f t="shared" si="211"/>
        <v>802.91</v>
      </c>
      <c r="D2388" s="16">
        <f t="shared" si="212"/>
        <v>1463</v>
      </c>
      <c r="E2388" s="16">
        <f t="shared" si="213"/>
        <v>1466.0723</v>
      </c>
      <c r="F2388" s="11">
        <f t="shared" si="214"/>
        <v>3.0723000000000411</v>
      </c>
      <c r="G2388" s="11">
        <f t="shared" si="215"/>
        <v>805.98230000000001</v>
      </c>
      <c r="H2388" s="17"/>
      <c r="I2388" s="16"/>
      <c r="J2388" s="11"/>
      <c r="K2388" s="11"/>
      <c r="L2388" s="37"/>
    </row>
    <row r="2389" spans="1:12">
      <c r="A2389" s="27">
        <v>38546</v>
      </c>
      <c r="B2389" s="11">
        <v>97.2</v>
      </c>
      <c r="C2389" s="11">
        <f t="shared" si="211"/>
        <v>802.70999999999992</v>
      </c>
      <c r="D2389" s="16">
        <f t="shared" si="212"/>
        <v>1462.8</v>
      </c>
      <c r="E2389" s="16">
        <f t="shared" si="213"/>
        <v>1465.8718799999999</v>
      </c>
      <c r="F2389" s="11">
        <f t="shared" si="214"/>
        <v>3.0718799999999646</v>
      </c>
      <c r="G2389" s="11">
        <f t="shared" si="215"/>
        <v>805.78187999999989</v>
      </c>
      <c r="H2389" s="17"/>
      <c r="I2389" s="16"/>
      <c r="J2389" s="11"/>
      <c r="K2389" s="11"/>
      <c r="L2389" s="37"/>
    </row>
    <row r="2390" spans="1:12">
      <c r="A2390" s="27">
        <v>38547</v>
      </c>
      <c r="B2390" s="11">
        <v>97.35</v>
      </c>
      <c r="C2390" s="11">
        <f t="shared" si="211"/>
        <v>802.56</v>
      </c>
      <c r="D2390" s="16">
        <f t="shared" si="212"/>
        <v>1462.65</v>
      </c>
      <c r="E2390" s="16">
        <f t="shared" si="213"/>
        <v>1465.7215650000001</v>
      </c>
      <c r="F2390" s="11">
        <f t="shared" si="214"/>
        <v>3.0715649999999641</v>
      </c>
      <c r="G2390" s="11">
        <f t="shared" si="215"/>
        <v>805.63156499999991</v>
      </c>
      <c r="H2390" s="17"/>
      <c r="I2390" s="16"/>
      <c r="J2390" s="11"/>
      <c r="K2390" s="11"/>
      <c r="L2390" s="37"/>
    </row>
    <row r="2391" spans="1:12">
      <c r="A2391" s="27">
        <v>38548</v>
      </c>
      <c r="B2391" s="11">
        <v>97.47</v>
      </c>
      <c r="C2391" s="11">
        <f t="shared" si="211"/>
        <v>802.43999999999994</v>
      </c>
      <c r="D2391" s="16">
        <f t="shared" si="212"/>
        <v>1462.53</v>
      </c>
      <c r="E2391" s="16">
        <f t="shared" si="213"/>
        <v>1465.6013129999999</v>
      </c>
      <c r="F2391" s="11">
        <f t="shared" si="214"/>
        <v>3.0713129999999182</v>
      </c>
      <c r="G2391" s="11">
        <f t="shared" si="215"/>
        <v>805.51131299999986</v>
      </c>
      <c r="H2391" s="17"/>
      <c r="I2391" s="16"/>
      <c r="J2391" s="11"/>
      <c r="K2391" s="11"/>
      <c r="L2391" s="37"/>
    </row>
    <row r="2392" spans="1:12">
      <c r="A2392" s="27">
        <v>38549</v>
      </c>
      <c r="B2392" s="11">
        <v>97.69</v>
      </c>
      <c r="C2392" s="11">
        <f t="shared" si="211"/>
        <v>802.22</v>
      </c>
      <c r="D2392" s="16">
        <f t="shared" si="212"/>
        <v>1462.31</v>
      </c>
      <c r="E2392" s="16">
        <f t="shared" si="213"/>
        <v>1465.3808509999999</v>
      </c>
      <c r="F2392" s="11">
        <f t="shared" si="214"/>
        <v>3.0708509999999478</v>
      </c>
      <c r="G2392" s="11">
        <f t="shared" si="215"/>
        <v>805.29085099999998</v>
      </c>
      <c r="H2392" s="17"/>
      <c r="I2392" s="16"/>
      <c r="J2392" s="11"/>
      <c r="K2392" s="11"/>
      <c r="L2392" s="37"/>
    </row>
    <row r="2393" spans="1:12">
      <c r="A2393" s="27">
        <v>38550</v>
      </c>
      <c r="B2393" s="11">
        <v>96.99</v>
      </c>
      <c r="C2393" s="11">
        <f t="shared" si="211"/>
        <v>802.92</v>
      </c>
      <c r="D2393" s="16">
        <f t="shared" si="212"/>
        <v>1463.01</v>
      </c>
      <c r="E2393" s="16">
        <f t="shared" si="213"/>
        <v>1466.0823209999999</v>
      </c>
      <c r="F2393" s="11">
        <f t="shared" si="214"/>
        <v>3.0723209999998744</v>
      </c>
      <c r="G2393" s="11">
        <f t="shared" si="215"/>
        <v>805.99232099999983</v>
      </c>
      <c r="H2393" s="17"/>
      <c r="I2393" s="16"/>
      <c r="J2393" s="11"/>
      <c r="K2393" s="11"/>
      <c r="L2393" s="37"/>
    </row>
    <row r="2394" spans="1:12">
      <c r="A2394" s="27">
        <v>38551</v>
      </c>
      <c r="B2394" s="11">
        <v>96.39</v>
      </c>
      <c r="C2394" s="11">
        <f t="shared" si="211"/>
        <v>803.52</v>
      </c>
      <c r="D2394" s="16">
        <f t="shared" si="212"/>
        <v>1463.61</v>
      </c>
      <c r="E2394" s="16">
        <f t="shared" si="213"/>
        <v>1466.6835809999998</v>
      </c>
      <c r="F2394" s="11">
        <f t="shared" si="214"/>
        <v>3.0735809999998764</v>
      </c>
      <c r="G2394" s="11">
        <f t="shared" si="215"/>
        <v>806.59358099999986</v>
      </c>
      <c r="H2394" s="17"/>
      <c r="I2394" s="16"/>
      <c r="J2394" s="11"/>
      <c r="K2394" s="11"/>
      <c r="L2394" s="37"/>
    </row>
    <row r="2395" spans="1:12">
      <c r="A2395" s="27">
        <v>38552</v>
      </c>
      <c r="B2395" s="11">
        <v>96.24</v>
      </c>
      <c r="C2395" s="11">
        <f t="shared" si="211"/>
        <v>803.67</v>
      </c>
      <c r="D2395" s="16">
        <f t="shared" si="212"/>
        <v>1463.76</v>
      </c>
      <c r="E2395" s="16">
        <f t="shared" si="213"/>
        <v>1466.8338959999999</v>
      </c>
      <c r="F2395" s="11">
        <f t="shared" si="214"/>
        <v>3.0738959999998769</v>
      </c>
      <c r="G2395" s="11">
        <f t="shared" si="215"/>
        <v>806.74389599999984</v>
      </c>
      <c r="H2395" s="17"/>
      <c r="I2395" s="16"/>
      <c r="J2395" s="11"/>
      <c r="K2395" s="11"/>
      <c r="L2395" s="37"/>
    </row>
    <row r="2396" spans="1:12">
      <c r="A2396" s="27">
        <v>38553</v>
      </c>
      <c r="B2396" s="11">
        <v>96.04</v>
      </c>
      <c r="C2396" s="11">
        <f t="shared" si="211"/>
        <v>803.87</v>
      </c>
      <c r="D2396" s="16">
        <f t="shared" si="212"/>
        <v>1463.96</v>
      </c>
      <c r="E2396" s="16">
        <f t="shared" si="213"/>
        <v>1467.034316</v>
      </c>
      <c r="F2396" s="11">
        <f t="shared" si="214"/>
        <v>3.0743159999999534</v>
      </c>
      <c r="G2396" s="11">
        <f t="shared" si="215"/>
        <v>806.94431599999996</v>
      </c>
      <c r="H2396" s="17"/>
      <c r="I2396" s="16"/>
      <c r="J2396" s="11"/>
      <c r="K2396" s="11"/>
      <c r="L2396" s="37"/>
    </row>
    <row r="2397" spans="1:12">
      <c r="A2397" s="27">
        <v>38554</v>
      </c>
      <c r="B2397" s="11">
        <v>95.62</v>
      </c>
      <c r="C2397" s="11">
        <f t="shared" si="211"/>
        <v>804.29</v>
      </c>
      <c r="D2397" s="16">
        <f t="shared" si="212"/>
        <v>1464.38</v>
      </c>
      <c r="E2397" s="16">
        <f t="shared" si="213"/>
        <v>1467.4551980000001</v>
      </c>
      <c r="F2397" s="11">
        <f t="shared" si="214"/>
        <v>3.0751980000000003</v>
      </c>
      <c r="G2397" s="11">
        <f t="shared" si="215"/>
        <v>807.36519799999996</v>
      </c>
      <c r="H2397" s="17"/>
      <c r="I2397" s="16"/>
      <c r="J2397" s="11"/>
      <c r="K2397" s="11"/>
      <c r="L2397" s="37"/>
    </row>
    <row r="2398" spans="1:12">
      <c r="A2398" s="27">
        <v>38555</v>
      </c>
      <c r="B2398" s="11">
        <v>95.61</v>
      </c>
      <c r="C2398" s="11">
        <f t="shared" ref="C2398:C2461" si="216">899.91-B2398</f>
        <v>804.3</v>
      </c>
      <c r="D2398" s="16">
        <f t="shared" ref="D2398:D2461" si="217">1560-B2398</f>
        <v>1464.39</v>
      </c>
      <c r="E2398" s="16">
        <f t="shared" ref="E2398:E2461" si="218">D2398*1.0021</f>
        <v>1467.4652190000002</v>
      </c>
      <c r="F2398" s="11">
        <f t="shared" ref="F2398:F2461" si="219">G2398-C2398</f>
        <v>3.075219000000061</v>
      </c>
      <c r="G2398" s="11">
        <f t="shared" ref="G2398:G2461" si="220">C2398+(E2398-D2398)</f>
        <v>807.37521900000002</v>
      </c>
      <c r="H2398" s="17"/>
      <c r="I2398" s="16"/>
      <c r="J2398" s="11"/>
      <c r="K2398" s="11"/>
      <c r="L2398" s="37"/>
    </row>
    <row r="2399" spans="1:12">
      <c r="A2399" s="27">
        <v>38556</v>
      </c>
      <c r="B2399" s="11">
        <v>95.7</v>
      </c>
      <c r="C2399" s="11">
        <f t="shared" si="216"/>
        <v>804.20999999999992</v>
      </c>
      <c r="D2399" s="16">
        <f t="shared" si="217"/>
        <v>1464.3</v>
      </c>
      <c r="E2399" s="16">
        <f t="shared" si="218"/>
        <v>1467.3750299999999</v>
      </c>
      <c r="F2399" s="11">
        <f t="shared" si="219"/>
        <v>3.0750299999999697</v>
      </c>
      <c r="G2399" s="11">
        <f t="shared" si="220"/>
        <v>807.28502999999989</v>
      </c>
      <c r="H2399" s="17"/>
      <c r="I2399" s="16"/>
      <c r="J2399" s="11"/>
      <c r="K2399" s="11"/>
      <c r="L2399" s="37"/>
    </row>
    <row r="2400" spans="1:12">
      <c r="A2400" s="27">
        <v>38557</v>
      </c>
      <c r="B2400" s="11">
        <v>95.64</v>
      </c>
      <c r="C2400" s="11">
        <f t="shared" si="216"/>
        <v>804.27</v>
      </c>
      <c r="D2400" s="16">
        <f t="shared" si="217"/>
        <v>1464.36</v>
      </c>
      <c r="E2400" s="16">
        <f t="shared" si="218"/>
        <v>1467.4351559999998</v>
      </c>
      <c r="F2400" s="11">
        <f t="shared" si="219"/>
        <v>3.075155999999879</v>
      </c>
      <c r="G2400" s="11">
        <f t="shared" si="220"/>
        <v>807.34515599999986</v>
      </c>
      <c r="H2400" s="17"/>
      <c r="I2400" s="16"/>
      <c r="J2400" s="11"/>
      <c r="K2400" s="11"/>
      <c r="L2400" s="37"/>
    </row>
    <row r="2401" spans="1:12">
      <c r="A2401" s="27">
        <v>38558</v>
      </c>
      <c r="B2401" s="11">
        <v>95.21</v>
      </c>
      <c r="C2401" s="11">
        <f t="shared" si="216"/>
        <v>804.69999999999993</v>
      </c>
      <c r="D2401" s="16">
        <f t="shared" si="217"/>
        <v>1464.79</v>
      </c>
      <c r="E2401" s="16">
        <f t="shared" si="218"/>
        <v>1467.866059</v>
      </c>
      <c r="F2401" s="11">
        <f t="shared" si="219"/>
        <v>3.0760589999999866</v>
      </c>
      <c r="G2401" s="11">
        <f t="shared" si="220"/>
        <v>807.77605899999992</v>
      </c>
      <c r="H2401" s="17"/>
      <c r="I2401" s="16"/>
      <c r="J2401" s="11"/>
      <c r="K2401" s="11"/>
      <c r="L2401" s="37"/>
    </row>
    <row r="2402" spans="1:12">
      <c r="A2402" s="27">
        <v>38559</v>
      </c>
      <c r="B2402" s="11">
        <v>95.14</v>
      </c>
      <c r="C2402" s="11">
        <f t="shared" si="216"/>
        <v>804.77</v>
      </c>
      <c r="D2402" s="16">
        <f t="shared" si="217"/>
        <v>1464.86</v>
      </c>
      <c r="E2402" s="16">
        <f t="shared" si="218"/>
        <v>1467.9362059999999</v>
      </c>
      <c r="F2402" s="11">
        <f t="shared" si="219"/>
        <v>3.0762059999999565</v>
      </c>
      <c r="G2402" s="11">
        <f t="shared" si="220"/>
        <v>807.84620599999994</v>
      </c>
      <c r="H2402" s="17"/>
      <c r="I2402" s="16"/>
      <c r="J2402" s="11"/>
      <c r="K2402" s="11"/>
      <c r="L2402" s="37"/>
    </row>
    <row r="2403" spans="1:12">
      <c r="A2403" s="27">
        <v>38560</v>
      </c>
      <c r="B2403" s="11">
        <v>95.23</v>
      </c>
      <c r="C2403" s="11">
        <f t="shared" si="216"/>
        <v>804.68</v>
      </c>
      <c r="D2403" s="16">
        <f t="shared" si="217"/>
        <v>1464.77</v>
      </c>
      <c r="E2403" s="16">
        <f t="shared" si="218"/>
        <v>1467.8460170000001</v>
      </c>
      <c r="F2403" s="11">
        <f t="shared" si="219"/>
        <v>3.0760170000000926</v>
      </c>
      <c r="G2403" s="11">
        <f t="shared" si="220"/>
        <v>807.75601700000004</v>
      </c>
      <c r="H2403" s="17"/>
      <c r="I2403" s="16"/>
      <c r="J2403" s="11"/>
      <c r="K2403" s="11"/>
      <c r="L2403" s="37"/>
    </row>
    <row r="2404" spans="1:12">
      <c r="A2404" s="27">
        <v>38561</v>
      </c>
      <c r="B2404" s="11">
        <v>94.92</v>
      </c>
      <c r="C2404" s="11">
        <f t="shared" si="216"/>
        <v>804.99</v>
      </c>
      <c r="D2404" s="16">
        <f t="shared" si="217"/>
        <v>1465.08</v>
      </c>
      <c r="E2404" s="16">
        <f t="shared" si="218"/>
        <v>1468.1566679999999</v>
      </c>
      <c r="F2404" s="11">
        <f t="shared" si="219"/>
        <v>3.0766679999999269</v>
      </c>
      <c r="G2404" s="11">
        <f t="shared" si="220"/>
        <v>808.06666799999994</v>
      </c>
      <c r="H2404" s="17"/>
      <c r="I2404" s="16"/>
      <c r="J2404" s="11"/>
      <c r="K2404" s="11"/>
      <c r="L2404" s="37"/>
    </row>
    <row r="2405" spans="1:12">
      <c r="A2405" s="27">
        <v>38562</v>
      </c>
      <c r="B2405" s="11">
        <v>94.48</v>
      </c>
      <c r="C2405" s="11">
        <f t="shared" si="216"/>
        <v>805.43</v>
      </c>
      <c r="D2405" s="16">
        <f t="shared" si="217"/>
        <v>1465.52</v>
      </c>
      <c r="E2405" s="16">
        <f t="shared" si="218"/>
        <v>1468.5975920000001</v>
      </c>
      <c r="F2405" s="11">
        <f t="shared" si="219"/>
        <v>3.0775920000000951</v>
      </c>
      <c r="G2405" s="11">
        <f t="shared" si="220"/>
        <v>808.50759200000005</v>
      </c>
      <c r="H2405" s="17"/>
      <c r="I2405" s="16"/>
      <c r="J2405" s="11"/>
      <c r="K2405" s="11"/>
      <c r="L2405" s="37"/>
    </row>
    <row r="2406" spans="1:12">
      <c r="A2406" s="27">
        <v>38563</v>
      </c>
      <c r="B2406" s="11">
        <v>94.37</v>
      </c>
      <c r="C2406" s="11">
        <f t="shared" si="216"/>
        <v>805.54</v>
      </c>
      <c r="D2406" s="16">
        <f t="shared" si="217"/>
        <v>1465.63</v>
      </c>
      <c r="E2406" s="16">
        <f t="shared" si="218"/>
        <v>1468.7078230000002</v>
      </c>
      <c r="F2406" s="11">
        <f t="shared" si="219"/>
        <v>3.0778230000000804</v>
      </c>
      <c r="G2406" s="11">
        <f t="shared" si="220"/>
        <v>808.61782300000004</v>
      </c>
      <c r="H2406" s="17"/>
      <c r="I2406" s="16"/>
      <c r="J2406" s="11"/>
      <c r="K2406" s="11"/>
      <c r="L2406" s="37"/>
    </row>
    <row r="2407" spans="1:12">
      <c r="A2407" s="27">
        <v>38564</v>
      </c>
      <c r="B2407" s="11">
        <v>94.35</v>
      </c>
      <c r="C2407" s="11">
        <f t="shared" si="216"/>
        <v>805.56</v>
      </c>
      <c r="D2407" s="16">
        <f t="shared" si="217"/>
        <v>1465.65</v>
      </c>
      <c r="E2407" s="16">
        <f t="shared" si="218"/>
        <v>1468.7278650000001</v>
      </c>
      <c r="F2407" s="11">
        <f t="shared" si="219"/>
        <v>3.0778649999999743</v>
      </c>
      <c r="G2407" s="11">
        <f t="shared" si="220"/>
        <v>808.63786499999992</v>
      </c>
      <c r="H2407" s="17"/>
      <c r="I2407" s="16"/>
      <c r="J2407" s="11"/>
      <c r="K2407" s="11"/>
      <c r="L2407" s="37"/>
    </row>
    <row r="2408" spans="1:12">
      <c r="A2408" s="27">
        <v>38565</v>
      </c>
      <c r="B2408" s="11">
        <v>94.55</v>
      </c>
      <c r="C2408" s="11">
        <f t="shared" si="216"/>
        <v>805.36</v>
      </c>
      <c r="D2408" s="16">
        <f t="shared" si="217"/>
        <v>1465.45</v>
      </c>
      <c r="E2408" s="16">
        <f t="shared" si="218"/>
        <v>1468.5274449999999</v>
      </c>
      <c r="F2408" s="11">
        <f t="shared" si="219"/>
        <v>3.0774449999998978</v>
      </c>
      <c r="G2408" s="11">
        <f t="shared" si="220"/>
        <v>808.43744499999991</v>
      </c>
      <c r="H2408" s="17"/>
      <c r="I2408" s="16"/>
      <c r="J2408" s="11"/>
      <c r="K2408" s="11"/>
      <c r="L2408" s="37"/>
    </row>
    <row r="2409" spans="1:12">
      <c r="A2409" s="27">
        <v>38566</v>
      </c>
      <c r="B2409" s="11">
        <v>95</v>
      </c>
      <c r="C2409" s="11">
        <f t="shared" si="216"/>
        <v>804.91</v>
      </c>
      <c r="D2409" s="16">
        <f t="shared" si="217"/>
        <v>1465</v>
      </c>
      <c r="E2409" s="16">
        <f t="shared" si="218"/>
        <v>1468.0764999999999</v>
      </c>
      <c r="F2409" s="11">
        <f t="shared" si="219"/>
        <v>3.0764999999998963</v>
      </c>
      <c r="G2409" s="11">
        <f t="shared" si="220"/>
        <v>807.98649999999986</v>
      </c>
      <c r="H2409" s="17"/>
      <c r="I2409" s="16"/>
      <c r="J2409" s="11"/>
      <c r="K2409" s="11"/>
      <c r="L2409" s="37"/>
    </row>
    <row r="2410" spans="1:12">
      <c r="A2410" s="27">
        <v>38567</v>
      </c>
      <c r="B2410" s="11">
        <v>94.96</v>
      </c>
      <c r="C2410" s="11">
        <f t="shared" si="216"/>
        <v>804.94999999999993</v>
      </c>
      <c r="D2410" s="16">
        <f t="shared" si="217"/>
        <v>1465.04</v>
      </c>
      <c r="E2410" s="16">
        <f t="shared" si="218"/>
        <v>1468.1165839999999</v>
      </c>
      <c r="F2410" s="11">
        <f t="shared" si="219"/>
        <v>3.0765839999999116</v>
      </c>
      <c r="G2410" s="11">
        <f t="shared" si="220"/>
        <v>808.02658399999984</v>
      </c>
      <c r="H2410" s="17"/>
      <c r="I2410" s="16"/>
      <c r="J2410" s="11"/>
      <c r="K2410" s="11"/>
      <c r="L2410" s="37"/>
    </row>
    <row r="2411" spans="1:12">
      <c r="A2411" s="27">
        <v>38568</v>
      </c>
      <c r="B2411" s="11">
        <v>95.02</v>
      </c>
      <c r="C2411" s="11">
        <f t="shared" si="216"/>
        <v>804.89</v>
      </c>
      <c r="D2411" s="16">
        <f t="shared" si="217"/>
        <v>1464.98</v>
      </c>
      <c r="E2411" s="16">
        <f t="shared" si="218"/>
        <v>1468.056458</v>
      </c>
      <c r="F2411" s="11">
        <f t="shared" si="219"/>
        <v>3.0764580000000024</v>
      </c>
      <c r="G2411" s="11">
        <f t="shared" si="220"/>
        <v>807.96645799999999</v>
      </c>
      <c r="H2411" s="17"/>
      <c r="I2411" s="16"/>
      <c r="J2411" s="11"/>
      <c r="K2411" s="11"/>
      <c r="L2411" s="37"/>
    </row>
    <row r="2412" spans="1:12">
      <c r="A2412" s="27">
        <v>38569</v>
      </c>
      <c r="B2412" s="11">
        <v>95.09</v>
      </c>
      <c r="C2412" s="11">
        <f t="shared" si="216"/>
        <v>804.81999999999994</v>
      </c>
      <c r="D2412" s="16">
        <f t="shared" si="217"/>
        <v>1464.91</v>
      </c>
      <c r="E2412" s="16">
        <f t="shared" si="218"/>
        <v>1467.9863110000001</v>
      </c>
      <c r="F2412" s="11">
        <f t="shared" si="219"/>
        <v>3.0763110000000324</v>
      </c>
      <c r="G2412" s="11">
        <f t="shared" si="220"/>
        <v>807.89631099999997</v>
      </c>
      <c r="H2412" s="17"/>
      <c r="I2412" s="16"/>
      <c r="J2412" s="11"/>
      <c r="K2412" s="11"/>
      <c r="L2412" s="37"/>
    </row>
    <row r="2413" spans="1:12">
      <c r="A2413" s="27">
        <v>38570</v>
      </c>
      <c r="B2413" s="11">
        <v>94.66</v>
      </c>
      <c r="C2413" s="11">
        <f t="shared" si="216"/>
        <v>805.25</v>
      </c>
      <c r="D2413" s="16">
        <f t="shared" si="217"/>
        <v>1465.34</v>
      </c>
      <c r="E2413" s="16">
        <f t="shared" si="218"/>
        <v>1468.4172139999998</v>
      </c>
      <c r="F2413" s="11">
        <f t="shared" si="219"/>
        <v>3.0772139999999126</v>
      </c>
      <c r="G2413" s="11">
        <f t="shared" si="220"/>
        <v>808.32721399999991</v>
      </c>
      <c r="H2413" s="17"/>
      <c r="I2413" s="16"/>
      <c r="J2413" s="11"/>
      <c r="K2413" s="11"/>
      <c r="L2413" s="37"/>
    </row>
    <row r="2414" spans="1:12">
      <c r="A2414" s="27">
        <v>38571</v>
      </c>
      <c r="B2414" s="11">
        <v>94.37</v>
      </c>
      <c r="C2414" s="11">
        <f t="shared" si="216"/>
        <v>805.54</v>
      </c>
      <c r="D2414" s="16">
        <f t="shared" si="217"/>
        <v>1465.63</v>
      </c>
      <c r="E2414" s="16">
        <f t="shared" si="218"/>
        <v>1468.7078230000002</v>
      </c>
      <c r="F2414" s="11">
        <f t="shared" si="219"/>
        <v>3.0778230000000804</v>
      </c>
      <c r="G2414" s="11">
        <f t="shared" si="220"/>
        <v>808.61782300000004</v>
      </c>
      <c r="H2414" s="17"/>
      <c r="I2414" s="16"/>
      <c r="J2414" s="11"/>
      <c r="K2414" s="11"/>
      <c r="L2414" s="37"/>
    </row>
    <row r="2415" spans="1:12">
      <c r="A2415" s="27">
        <v>38572</v>
      </c>
      <c r="B2415" s="11">
        <v>94.04</v>
      </c>
      <c r="C2415" s="11">
        <f t="shared" si="216"/>
        <v>805.87</v>
      </c>
      <c r="D2415" s="16">
        <f t="shared" si="217"/>
        <v>1465.96</v>
      </c>
      <c r="E2415" s="16">
        <f t="shared" si="218"/>
        <v>1469.0385160000001</v>
      </c>
      <c r="F2415" s="11">
        <f t="shared" si="219"/>
        <v>3.078516000000036</v>
      </c>
      <c r="G2415" s="11">
        <f t="shared" si="220"/>
        <v>808.94851600000004</v>
      </c>
      <c r="H2415" s="17"/>
      <c r="I2415" s="16"/>
      <c r="J2415" s="11"/>
      <c r="K2415" s="11"/>
      <c r="L2415" s="37"/>
    </row>
    <row r="2416" spans="1:12">
      <c r="A2416" s="27">
        <v>38573</v>
      </c>
      <c r="B2416" s="11">
        <v>94.12</v>
      </c>
      <c r="C2416" s="11">
        <f t="shared" si="216"/>
        <v>805.79</v>
      </c>
      <c r="D2416" s="16">
        <f t="shared" si="217"/>
        <v>1465.88</v>
      </c>
      <c r="E2416" s="16">
        <f t="shared" si="218"/>
        <v>1468.9583480000001</v>
      </c>
      <c r="F2416" s="11">
        <f t="shared" si="219"/>
        <v>3.0783480000000054</v>
      </c>
      <c r="G2416" s="11">
        <f t="shared" si="220"/>
        <v>808.86834799999997</v>
      </c>
      <c r="H2416" s="17"/>
      <c r="I2416" s="16"/>
      <c r="J2416" s="11"/>
      <c r="K2416" s="11"/>
      <c r="L2416" s="37"/>
    </row>
    <row r="2417" spans="1:12">
      <c r="A2417" s="27">
        <v>38574</v>
      </c>
      <c r="B2417" s="11">
        <v>94.06</v>
      </c>
      <c r="C2417" s="11">
        <f t="shared" si="216"/>
        <v>805.84999999999991</v>
      </c>
      <c r="D2417" s="16">
        <f t="shared" si="217"/>
        <v>1465.94</v>
      </c>
      <c r="E2417" s="16">
        <f t="shared" si="218"/>
        <v>1469.018474</v>
      </c>
      <c r="F2417" s="11">
        <f t="shared" si="219"/>
        <v>3.0784739999999147</v>
      </c>
      <c r="G2417" s="11">
        <f t="shared" si="220"/>
        <v>808.92847399999982</v>
      </c>
      <c r="H2417" s="17"/>
      <c r="I2417" s="16"/>
      <c r="J2417" s="11"/>
      <c r="K2417" s="11"/>
      <c r="L2417" s="37"/>
    </row>
    <row r="2418" spans="1:12">
      <c r="A2418" s="27">
        <v>38575</v>
      </c>
      <c r="B2418" s="11">
        <v>93.64</v>
      </c>
      <c r="C2418" s="11">
        <f t="shared" si="216"/>
        <v>806.27</v>
      </c>
      <c r="D2418" s="16">
        <f t="shared" si="217"/>
        <v>1466.36</v>
      </c>
      <c r="E2418" s="16">
        <f t="shared" si="218"/>
        <v>1469.4393559999999</v>
      </c>
      <c r="F2418" s="11">
        <f t="shared" si="219"/>
        <v>3.0793559999999616</v>
      </c>
      <c r="G2418" s="11">
        <f t="shared" si="220"/>
        <v>809.34935599999994</v>
      </c>
      <c r="H2418" s="17"/>
      <c r="I2418" s="16"/>
      <c r="J2418" s="11"/>
      <c r="K2418" s="11"/>
      <c r="L2418" s="37"/>
    </row>
    <row r="2419" spans="1:12">
      <c r="A2419" s="27">
        <v>38576</v>
      </c>
      <c r="B2419" s="11">
        <v>93.09</v>
      </c>
      <c r="C2419" s="11">
        <f t="shared" si="216"/>
        <v>806.81999999999994</v>
      </c>
      <c r="D2419" s="16">
        <f t="shared" si="217"/>
        <v>1466.91</v>
      </c>
      <c r="E2419" s="16">
        <f t="shared" si="218"/>
        <v>1469.990511</v>
      </c>
      <c r="F2419" s="11">
        <f t="shared" si="219"/>
        <v>3.0805109999998876</v>
      </c>
      <c r="G2419" s="11">
        <f t="shared" si="220"/>
        <v>809.90051099999982</v>
      </c>
      <c r="H2419" s="17"/>
      <c r="I2419" s="16"/>
      <c r="J2419" s="11"/>
      <c r="K2419" s="11"/>
      <c r="L2419" s="37"/>
    </row>
    <row r="2420" spans="1:12">
      <c r="A2420" s="27">
        <v>38577</v>
      </c>
      <c r="B2420" s="11">
        <v>92.58</v>
      </c>
      <c r="C2420" s="11">
        <f t="shared" si="216"/>
        <v>807.32999999999993</v>
      </c>
      <c r="D2420" s="16">
        <f t="shared" si="217"/>
        <v>1467.42</v>
      </c>
      <c r="E2420" s="16">
        <f t="shared" si="218"/>
        <v>1470.5015820000001</v>
      </c>
      <c r="F2420" s="11">
        <f t="shared" si="219"/>
        <v>3.0815820000000258</v>
      </c>
      <c r="G2420" s="11">
        <f t="shared" si="220"/>
        <v>810.41158199999995</v>
      </c>
      <c r="H2420" s="17"/>
      <c r="I2420" s="16"/>
      <c r="J2420" s="11"/>
      <c r="K2420" s="11"/>
      <c r="L2420" s="37"/>
    </row>
    <row r="2421" spans="1:12">
      <c r="A2421" s="27">
        <v>38578</v>
      </c>
      <c r="B2421" s="11">
        <v>92.17</v>
      </c>
      <c r="C2421" s="11">
        <f t="shared" si="216"/>
        <v>807.74</v>
      </c>
      <c r="D2421" s="16">
        <f t="shared" si="217"/>
        <v>1467.83</v>
      </c>
      <c r="E2421" s="16">
        <f t="shared" si="218"/>
        <v>1470.9124429999999</v>
      </c>
      <c r="F2421" s="11">
        <f t="shared" si="219"/>
        <v>3.082443000000012</v>
      </c>
      <c r="G2421" s="11">
        <f t="shared" si="220"/>
        <v>810.82244300000002</v>
      </c>
      <c r="H2421" s="17"/>
      <c r="I2421" s="16"/>
      <c r="J2421" s="11"/>
      <c r="K2421" s="11"/>
      <c r="L2421" s="37"/>
    </row>
    <row r="2422" spans="1:12">
      <c r="A2422" s="27">
        <v>38579</v>
      </c>
      <c r="B2422" s="11">
        <v>92.01</v>
      </c>
      <c r="C2422" s="11">
        <f t="shared" si="216"/>
        <v>807.9</v>
      </c>
      <c r="D2422" s="16">
        <f t="shared" si="217"/>
        <v>1467.99</v>
      </c>
      <c r="E2422" s="16">
        <f t="shared" si="218"/>
        <v>1471.0727790000001</v>
      </c>
      <c r="F2422" s="11">
        <f t="shared" si="219"/>
        <v>3.0827790000000732</v>
      </c>
      <c r="G2422" s="11">
        <f t="shared" si="220"/>
        <v>810.98277900000005</v>
      </c>
      <c r="H2422" s="17"/>
      <c r="I2422" s="16"/>
      <c r="J2422" s="11"/>
      <c r="K2422" s="11"/>
      <c r="L2422" s="37"/>
    </row>
    <row r="2423" spans="1:12">
      <c r="A2423" s="27">
        <v>38580</v>
      </c>
      <c r="B2423" s="11">
        <v>92.01</v>
      </c>
      <c r="C2423" s="11">
        <f t="shared" si="216"/>
        <v>807.9</v>
      </c>
      <c r="D2423" s="16">
        <f t="shared" si="217"/>
        <v>1467.99</v>
      </c>
      <c r="E2423" s="16">
        <f t="shared" si="218"/>
        <v>1471.0727790000001</v>
      </c>
      <c r="F2423" s="11">
        <f t="shared" si="219"/>
        <v>3.0827790000000732</v>
      </c>
      <c r="G2423" s="11">
        <f t="shared" si="220"/>
        <v>810.98277900000005</v>
      </c>
      <c r="H2423" s="17"/>
      <c r="I2423" s="16"/>
      <c r="J2423" s="11"/>
      <c r="K2423" s="11"/>
      <c r="L2423" s="37"/>
    </row>
    <row r="2424" spans="1:12">
      <c r="A2424" s="27">
        <v>38581</v>
      </c>
      <c r="B2424" s="11">
        <v>91.98</v>
      </c>
      <c r="C2424" s="11">
        <f t="shared" si="216"/>
        <v>807.93</v>
      </c>
      <c r="D2424" s="16">
        <f t="shared" si="217"/>
        <v>1468.02</v>
      </c>
      <c r="E2424" s="16">
        <f t="shared" si="218"/>
        <v>1471.102842</v>
      </c>
      <c r="F2424" s="11">
        <f t="shared" si="219"/>
        <v>3.0828420000000278</v>
      </c>
      <c r="G2424" s="11">
        <f t="shared" si="220"/>
        <v>811.01284199999998</v>
      </c>
      <c r="H2424" s="17"/>
      <c r="I2424" s="16"/>
      <c r="J2424" s="11"/>
      <c r="K2424" s="11"/>
      <c r="L2424" s="37"/>
    </row>
    <row r="2425" spans="1:12">
      <c r="A2425" s="27">
        <v>38582</v>
      </c>
      <c r="B2425" s="11">
        <v>92.13</v>
      </c>
      <c r="C2425" s="11">
        <f t="shared" si="216"/>
        <v>807.78</v>
      </c>
      <c r="D2425" s="16">
        <f t="shared" si="217"/>
        <v>1467.87</v>
      </c>
      <c r="E2425" s="16">
        <f t="shared" si="218"/>
        <v>1470.9525269999999</v>
      </c>
      <c r="F2425" s="11">
        <f t="shared" si="219"/>
        <v>3.0825270000000273</v>
      </c>
      <c r="G2425" s="11">
        <f t="shared" si="220"/>
        <v>810.862527</v>
      </c>
      <c r="H2425" s="17"/>
      <c r="I2425" s="16"/>
      <c r="J2425" s="11"/>
      <c r="K2425" s="11"/>
      <c r="L2425" s="37"/>
    </row>
    <row r="2426" spans="1:12">
      <c r="A2426" s="27">
        <v>38583</v>
      </c>
      <c r="B2426" s="11">
        <v>92.42</v>
      </c>
      <c r="C2426" s="11">
        <f t="shared" si="216"/>
        <v>807.49</v>
      </c>
      <c r="D2426" s="16">
        <f t="shared" si="217"/>
        <v>1467.58</v>
      </c>
      <c r="E2426" s="16">
        <f t="shared" si="218"/>
        <v>1470.661918</v>
      </c>
      <c r="F2426" s="11">
        <f t="shared" si="219"/>
        <v>3.081918000000087</v>
      </c>
      <c r="G2426" s="11">
        <f t="shared" si="220"/>
        <v>810.5719180000001</v>
      </c>
      <c r="H2426" s="17"/>
      <c r="I2426" s="16"/>
      <c r="J2426" s="11"/>
      <c r="K2426" s="11"/>
      <c r="L2426" s="37"/>
    </row>
    <row r="2427" spans="1:12">
      <c r="A2427" s="27">
        <v>38584</v>
      </c>
      <c r="B2427" s="11">
        <v>92.79</v>
      </c>
      <c r="C2427" s="11">
        <f t="shared" si="216"/>
        <v>807.12</v>
      </c>
      <c r="D2427" s="16">
        <f t="shared" si="217"/>
        <v>1467.21</v>
      </c>
      <c r="E2427" s="16">
        <f t="shared" si="218"/>
        <v>1470.2911409999999</v>
      </c>
      <c r="F2427" s="11">
        <f t="shared" si="219"/>
        <v>3.0811409999998887</v>
      </c>
      <c r="G2427" s="11">
        <f t="shared" si="220"/>
        <v>810.20114099999989</v>
      </c>
      <c r="H2427" s="17"/>
      <c r="I2427" s="16"/>
      <c r="J2427" s="11"/>
      <c r="K2427" s="11"/>
      <c r="L2427" s="37"/>
    </row>
    <row r="2428" spans="1:12">
      <c r="A2428" s="27">
        <v>38585</v>
      </c>
      <c r="B2428" s="11">
        <v>93.04</v>
      </c>
      <c r="C2428" s="11">
        <f t="shared" si="216"/>
        <v>806.87</v>
      </c>
      <c r="D2428" s="16">
        <f t="shared" si="217"/>
        <v>1466.96</v>
      </c>
      <c r="E2428" s="16">
        <f t="shared" si="218"/>
        <v>1470.040616</v>
      </c>
      <c r="F2428" s="11">
        <f t="shared" si="219"/>
        <v>3.0806159999999636</v>
      </c>
      <c r="G2428" s="11">
        <f t="shared" si="220"/>
        <v>809.95061599999997</v>
      </c>
      <c r="H2428" s="17"/>
      <c r="I2428" s="16"/>
      <c r="J2428" s="11"/>
      <c r="K2428" s="11"/>
      <c r="L2428" s="37"/>
    </row>
    <row r="2429" spans="1:12">
      <c r="A2429" s="27">
        <v>38586</v>
      </c>
      <c r="B2429" s="11">
        <v>93.04</v>
      </c>
      <c r="C2429" s="11">
        <f t="shared" si="216"/>
        <v>806.87</v>
      </c>
      <c r="D2429" s="16">
        <f t="shared" si="217"/>
        <v>1466.96</v>
      </c>
      <c r="E2429" s="16">
        <f t="shared" si="218"/>
        <v>1470.040616</v>
      </c>
      <c r="F2429" s="11">
        <f t="shared" si="219"/>
        <v>3.0806159999999636</v>
      </c>
      <c r="G2429" s="11">
        <f t="shared" si="220"/>
        <v>809.95061599999997</v>
      </c>
      <c r="H2429" s="17"/>
      <c r="I2429" s="16"/>
      <c r="J2429" s="11"/>
      <c r="K2429" s="11"/>
      <c r="L2429" s="37"/>
    </row>
    <row r="2430" spans="1:12">
      <c r="A2430" s="27">
        <v>38587</v>
      </c>
      <c r="B2430" s="11">
        <v>93.17</v>
      </c>
      <c r="C2430" s="11">
        <f t="shared" si="216"/>
        <v>806.74</v>
      </c>
      <c r="D2430" s="16">
        <f t="shared" si="217"/>
        <v>1466.83</v>
      </c>
      <c r="E2430" s="16">
        <f t="shared" si="218"/>
        <v>1469.910343</v>
      </c>
      <c r="F2430" s="11">
        <f t="shared" si="219"/>
        <v>3.0803430000000844</v>
      </c>
      <c r="G2430" s="11">
        <f t="shared" si="220"/>
        <v>809.82034300000009</v>
      </c>
      <c r="H2430" s="17"/>
      <c r="I2430" s="16"/>
      <c r="J2430" s="11"/>
      <c r="K2430" s="11"/>
      <c r="L2430" s="37"/>
    </row>
    <row r="2431" spans="1:12">
      <c r="A2431" s="27">
        <v>38588</v>
      </c>
      <c r="B2431" s="11">
        <v>93.73</v>
      </c>
      <c r="C2431" s="11">
        <f t="shared" si="216"/>
        <v>806.18</v>
      </c>
      <c r="D2431" s="16">
        <f t="shared" si="217"/>
        <v>1466.27</v>
      </c>
      <c r="E2431" s="16">
        <f t="shared" si="218"/>
        <v>1469.3491670000001</v>
      </c>
      <c r="F2431" s="11">
        <f t="shared" si="219"/>
        <v>3.0791670000000977</v>
      </c>
      <c r="G2431" s="11">
        <f t="shared" si="220"/>
        <v>809.25916700000005</v>
      </c>
      <c r="H2431" s="17"/>
      <c r="I2431" s="16"/>
      <c r="J2431" s="11"/>
      <c r="K2431" s="11"/>
      <c r="L2431" s="37"/>
    </row>
    <row r="2432" spans="1:12">
      <c r="A2432" s="27">
        <v>38589</v>
      </c>
      <c r="B2432" s="11">
        <v>94.23</v>
      </c>
      <c r="C2432" s="11">
        <f t="shared" si="216"/>
        <v>805.68</v>
      </c>
      <c r="D2432" s="16">
        <f t="shared" si="217"/>
        <v>1465.77</v>
      </c>
      <c r="E2432" s="16">
        <f t="shared" si="218"/>
        <v>1468.848117</v>
      </c>
      <c r="F2432" s="11">
        <f t="shared" si="219"/>
        <v>3.0781170000000202</v>
      </c>
      <c r="G2432" s="11">
        <f t="shared" si="220"/>
        <v>808.75811699999997</v>
      </c>
      <c r="H2432" s="17"/>
      <c r="I2432" s="16"/>
      <c r="J2432" s="11"/>
      <c r="K2432" s="11"/>
      <c r="L2432" s="37"/>
    </row>
    <row r="2433" spans="1:12">
      <c r="A2433" s="27">
        <v>38590</v>
      </c>
      <c r="B2433" s="11">
        <v>94.4</v>
      </c>
      <c r="C2433" s="11">
        <f t="shared" si="216"/>
        <v>805.51</v>
      </c>
      <c r="D2433" s="16">
        <f t="shared" si="217"/>
        <v>1465.6</v>
      </c>
      <c r="E2433" s="16">
        <f t="shared" si="218"/>
        <v>1468.6777599999998</v>
      </c>
      <c r="F2433" s="11">
        <f t="shared" si="219"/>
        <v>3.0777599999998984</v>
      </c>
      <c r="G2433" s="11">
        <f t="shared" si="220"/>
        <v>808.58775999999989</v>
      </c>
      <c r="H2433" s="17"/>
      <c r="I2433" s="16"/>
      <c r="J2433" s="11"/>
      <c r="K2433" s="11"/>
      <c r="L2433" s="37"/>
    </row>
    <row r="2434" spans="1:12">
      <c r="A2434" s="27">
        <v>38591</v>
      </c>
      <c r="B2434" s="11">
        <v>94.46</v>
      </c>
      <c r="C2434" s="11">
        <f t="shared" si="216"/>
        <v>805.44999999999993</v>
      </c>
      <c r="D2434" s="16">
        <f t="shared" si="217"/>
        <v>1465.54</v>
      </c>
      <c r="E2434" s="16">
        <f t="shared" si="218"/>
        <v>1468.617634</v>
      </c>
      <c r="F2434" s="11">
        <f t="shared" si="219"/>
        <v>3.0776339999999891</v>
      </c>
      <c r="G2434" s="11">
        <f t="shared" si="220"/>
        <v>808.52763399999992</v>
      </c>
      <c r="H2434" s="17"/>
      <c r="I2434" s="16"/>
      <c r="J2434" s="11"/>
      <c r="K2434" s="11"/>
      <c r="L2434" s="37"/>
    </row>
    <row r="2435" spans="1:12">
      <c r="A2435" s="27">
        <v>38592</v>
      </c>
      <c r="B2435" s="11">
        <v>94.53</v>
      </c>
      <c r="C2435" s="11">
        <f t="shared" si="216"/>
        <v>805.38</v>
      </c>
      <c r="D2435" s="16">
        <f t="shared" si="217"/>
        <v>1465.47</v>
      </c>
      <c r="E2435" s="16">
        <f t="shared" si="218"/>
        <v>1468.547487</v>
      </c>
      <c r="F2435" s="11">
        <f t="shared" si="219"/>
        <v>3.0774870000000192</v>
      </c>
      <c r="G2435" s="11">
        <f t="shared" si="220"/>
        <v>808.45748700000001</v>
      </c>
      <c r="H2435" s="17"/>
      <c r="I2435" s="16"/>
      <c r="J2435" s="11"/>
      <c r="K2435" s="11"/>
      <c r="L2435" s="37"/>
    </row>
    <row r="2436" spans="1:12">
      <c r="A2436" s="27">
        <v>38593</v>
      </c>
      <c r="B2436" s="11">
        <v>94.35</v>
      </c>
      <c r="C2436" s="11">
        <f t="shared" si="216"/>
        <v>805.56</v>
      </c>
      <c r="D2436" s="16">
        <f t="shared" si="217"/>
        <v>1465.65</v>
      </c>
      <c r="E2436" s="16">
        <f t="shared" si="218"/>
        <v>1468.7278650000001</v>
      </c>
      <c r="F2436" s="11">
        <f t="shared" si="219"/>
        <v>3.0778649999999743</v>
      </c>
      <c r="G2436" s="11">
        <f t="shared" si="220"/>
        <v>808.63786499999992</v>
      </c>
      <c r="H2436" s="17"/>
      <c r="I2436" s="16"/>
      <c r="J2436" s="11"/>
      <c r="K2436" s="11"/>
      <c r="L2436" s="37"/>
    </row>
    <row r="2437" spans="1:12">
      <c r="A2437" s="27">
        <v>38594</v>
      </c>
      <c r="B2437" s="11">
        <v>94.6</v>
      </c>
      <c r="C2437" s="11">
        <f t="shared" si="216"/>
        <v>805.31</v>
      </c>
      <c r="D2437" s="16">
        <f t="shared" si="217"/>
        <v>1465.4</v>
      </c>
      <c r="E2437" s="16">
        <f t="shared" si="218"/>
        <v>1468.4773400000001</v>
      </c>
      <c r="F2437" s="11">
        <f t="shared" si="219"/>
        <v>3.0773400000000493</v>
      </c>
      <c r="G2437" s="11">
        <f t="shared" si="220"/>
        <v>808.38733999999999</v>
      </c>
      <c r="H2437" s="17"/>
      <c r="I2437" s="16"/>
      <c r="J2437" s="11"/>
      <c r="K2437" s="11"/>
      <c r="L2437" s="37"/>
    </row>
    <row r="2438" spans="1:12">
      <c r="A2438" s="27">
        <v>38595</v>
      </c>
      <c r="B2438" s="11">
        <v>94.93</v>
      </c>
      <c r="C2438" s="11">
        <f t="shared" si="216"/>
        <v>804.98</v>
      </c>
      <c r="D2438" s="16">
        <f t="shared" si="217"/>
        <v>1465.07</v>
      </c>
      <c r="E2438" s="16">
        <f t="shared" si="218"/>
        <v>1468.146647</v>
      </c>
      <c r="F2438" s="11">
        <f t="shared" si="219"/>
        <v>3.0766470000000936</v>
      </c>
      <c r="G2438" s="11">
        <f t="shared" si="220"/>
        <v>808.05664700000011</v>
      </c>
      <c r="H2438" s="17"/>
      <c r="I2438" s="16"/>
      <c r="J2438" s="11"/>
      <c r="K2438" s="11"/>
      <c r="L2438" s="37"/>
    </row>
    <row r="2439" spans="1:12">
      <c r="A2439" s="27">
        <v>38596</v>
      </c>
      <c r="B2439" s="11">
        <v>95.15</v>
      </c>
      <c r="C2439" s="11">
        <f t="shared" si="216"/>
        <v>804.76</v>
      </c>
      <c r="D2439" s="16">
        <f t="shared" si="217"/>
        <v>1464.85</v>
      </c>
      <c r="E2439" s="16">
        <f t="shared" si="218"/>
        <v>1467.9261849999998</v>
      </c>
      <c r="F2439" s="11">
        <f t="shared" si="219"/>
        <v>3.0761849999998958</v>
      </c>
      <c r="G2439" s="11">
        <f t="shared" si="220"/>
        <v>807.83618499999989</v>
      </c>
      <c r="H2439" s="17"/>
      <c r="I2439" s="16"/>
      <c r="J2439" s="11"/>
      <c r="K2439" s="11"/>
      <c r="L2439" s="37"/>
    </row>
    <row r="2440" spans="1:12">
      <c r="A2440" s="27">
        <v>38597</v>
      </c>
      <c r="B2440" s="11">
        <v>95.46</v>
      </c>
      <c r="C2440" s="11">
        <f t="shared" si="216"/>
        <v>804.44999999999993</v>
      </c>
      <c r="D2440" s="16">
        <f t="shared" si="217"/>
        <v>1464.54</v>
      </c>
      <c r="E2440" s="16">
        <f t="shared" si="218"/>
        <v>1467.615534</v>
      </c>
      <c r="F2440" s="11">
        <f t="shared" si="219"/>
        <v>3.0755340000000615</v>
      </c>
      <c r="G2440" s="11">
        <f t="shared" si="220"/>
        <v>807.52553399999999</v>
      </c>
      <c r="H2440" s="17"/>
      <c r="I2440" s="16"/>
      <c r="J2440" s="11"/>
      <c r="K2440" s="11"/>
      <c r="L2440" s="37"/>
    </row>
    <row r="2441" spans="1:12">
      <c r="A2441" s="27">
        <v>38598</v>
      </c>
      <c r="B2441" s="11">
        <v>95.42</v>
      </c>
      <c r="C2441" s="11">
        <f t="shared" si="216"/>
        <v>804.49</v>
      </c>
      <c r="D2441" s="16">
        <f t="shared" si="217"/>
        <v>1464.58</v>
      </c>
      <c r="E2441" s="16">
        <f t="shared" si="218"/>
        <v>1467.655618</v>
      </c>
      <c r="F2441" s="11">
        <f t="shared" si="219"/>
        <v>3.0756180000000768</v>
      </c>
      <c r="G2441" s="11">
        <f t="shared" si="220"/>
        <v>807.56561800000009</v>
      </c>
      <c r="H2441" s="17"/>
      <c r="I2441" s="16"/>
      <c r="J2441" s="11"/>
      <c r="K2441" s="11"/>
      <c r="L2441" s="37"/>
    </row>
    <row r="2442" spans="1:12">
      <c r="A2442" s="27">
        <v>38599</v>
      </c>
      <c r="B2442" s="11">
        <v>95.54</v>
      </c>
      <c r="C2442" s="11">
        <f t="shared" si="216"/>
        <v>804.37</v>
      </c>
      <c r="D2442" s="16">
        <f t="shared" si="217"/>
        <v>1464.46</v>
      </c>
      <c r="E2442" s="16">
        <f t="shared" si="218"/>
        <v>1467.5353660000001</v>
      </c>
      <c r="F2442" s="11">
        <f t="shared" si="219"/>
        <v>3.0753660000000309</v>
      </c>
      <c r="G2442" s="11">
        <f t="shared" si="220"/>
        <v>807.44536600000004</v>
      </c>
      <c r="H2442" s="17"/>
      <c r="I2442" s="16"/>
      <c r="J2442" s="11"/>
      <c r="K2442" s="11"/>
      <c r="L2442" s="37"/>
    </row>
    <row r="2443" spans="1:12">
      <c r="A2443" s="27">
        <v>38600</v>
      </c>
      <c r="B2443" s="11">
        <v>95.48</v>
      </c>
      <c r="C2443" s="11">
        <f t="shared" si="216"/>
        <v>804.43</v>
      </c>
      <c r="D2443" s="16">
        <f t="shared" si="217"/>
        <v>1464.52</v>
      </c>
      <c r="E2443" s="16">
        <f t="shared" si="218"/>
        <v>1467.5954919999999</v>
      </c>
      <c r="F2443" s="11">
        <f t="shared" si="219"/>
        <v>3.0754919999999402</v>
      </c>
      <c r="G2443" s="11">
        <f t="shared" si="220"/>
        <v>807.50549199999989</v>
      </c>
      <c r="H2443" s="17"/>
      <c r="I2443" s="16"/>
      <c r="J2443" s="11"/>
      <c r="K2443" s="11"/>
      <c r="L2443" s="37"/>
    </row>
    <row r="2444" spans="1:12">
      <c r="A2444" s="27">
        <v>38601</v>
      </c>
      <c r="B2444" s="11">
        <v>95.61</v>
      </c>
      <c r="C2444" s="11">
        <f t="shared" si="216"/>
        <v>804.3</v>
      </c>
      <c r="D2444" s="16">
        <f t="shared" si="217"/>
        <v>1464.39</v>
      </c>
      <c r="E2444" s="16">
        <f t="shared" si="218"/>
        <v>1467.4652190000002</v>
      </c>
      <c r="F2444" s="11">
        <f t="shared" si="219"/>
        <v>3.075219000000061</v>
      </c>
      <c r="G2444" s="11">
        <f t="shared" si="220"/>
        <v>807.37521900000002</v>
      </c>
      <c r="H2444" s="17"/>
      <c r="I2444" s="16"/>
      <c r="J2444" s="11"/>
      <c r="K2444" s="11"/>
      <c r="L2444" s="37"/>
    </row>
    <row r="2445" spans="1:12">
      <c r="A2445" s="27">
        <v>38602</v>
      </c>
      <c r="B2445" s="11">
        <v>95.87</v>
      </c>
      <c r="C2445" s="11">
        <f t="shared" si="216"/>
        <v>804.04</v>
      </c>
      <c r="D2445" s="16">
        <f t="shared" si="217"/>
        <v>1464.13</v>
      </c>
      <c r="E2445" s="16">
        <f t="shared" si="218"/>
        <v>1467.2046730000002</v>
      </c>
      <c r="F2445" s="11">
        <f t="shared" si="219"/>
        <v>3.0746730000000753</v>
      </c>
      <c r="G2445" s="11">
        <f t="shared" si="220"/>
        <v>807.11467300000004</v>
      </c>
      <c r="H2445" s="17"/>
      <c r="I2445" s="16"/>
      <c r="J2445" s="11"/>
      <c r="K2445" s="11"/>
      <c r="L2445" s="37"/>
    </row>
    <row r="2446" spans="1:12">
      <c r="A2446" s="27">
        <v>38603</v>
      </c>
      <c r="B2446" s="11">
        <v>95.95</v>
      </c>
      <c r="C2446" s="11">
        <f t="shared" si="216"/>
        <v>803.95999999999992</v>
      </c>
      <c r="D2446" s="16">
        <f t="shared" si="217"/>
        <v>1464.05</v>
      </c>
      <c r="E2446" s="16">
        <f t="shared" si="218"/>
        <v>1467.124505</v>
      </c>
      <c r="F2446" s="11">
        <f t="shared" si="219"/>
        <v>3.0745050000000447</v>
      </c>
      <c r="G2446" s="11">
        <f t="shared" si="220"/>
        <v>807.03450499999997</v>
      </c>
      <c r="H2446" s="17"/>
      <c r="I2446" s="16"/>
      <c r="J2446" s="11"/>
      <c r="K2446" s="11"/>
      <c r="L2446" s="37"/>
    </row>
    <row r="2447" spans="1:12">
      <c r="A2447" s="27">
        <v>38604</v>
      </c>
      <c r="B2447" s="11">
        <v>95.97</v>
      </c>
      <c r="C2447" s="11">
        <f t="shared" si="216"/>
        <v>803.93999999999994</v>
      </c>
      <c r="D2447" s="16">
        <f t="shared" si="217"/>
        <v>1464.03</v>
      </c>
      <c r="E2447" s="16">
        <f t="shared" si="218"/>
        <v>1467.1044629999999</v>
      </c>
      <c r="F2447" s="11">
        <f t="shared" si="219"/>
        <v>3.0744629999999233</v>
      </c>
      <c r="G2447" s="11">
        <f t="shared" si="220"/>
        <v>807.01446299999986</v>
      </c>
      <c r="H2447" s="17"/>
      <c r="I2447" s="16"/>
      <c r="J2447" s="11"/>
      <c r="K2447" s="11"/>
      <c r="L2447" s="37"/>
    </row>
    <row r="2448" spans="1:12">
      <c r="A2448" s="27">
        <v>38605</v>
      </c>
      <c r="B2448" s="11">
        <v>95.96</v>
      </c>
      <c r="C2448" s="11">
        <f t="shared" si="216"/>
        <v>803.94999999999993</v>
      </c>
      <c r="D2448" s="16">
        <f t="shared" si="217"/>
        <v>1464.04</v>
      </c>
      <c r="E2448" s="16">
        <f t="shared" si="218"/>
        <v>1467.1144839999999</v>
      </c>
      <c r="F2448" s="11">
        <f t="shared" si="219"/>
        <v>3.074483999999984</v>
      </c>
      <c r="G2448" s="11">
        <f t="shared" si="220"/>
        <v>807.02448399999992</v>
      </c>
      <c r="H2448" s="17"/>
      <c r="I2448" s="16"/>
      <c r="J2448" s="11"/>
      <c r="K2448" s="11"/>
      <c r="L2448" s="37"/>
    </row>
    <row r="2449" spans="1:12">
      <c r="A2449" s="27">
        <v>38606</v>
      </c>
      <c r="B2449" s="11">
        <v>95.72</v>
      </c>
      <c r="C2449" s="11">
        <f t="shared" si="216"/>
        <v>804.18999999999994</v>
      </c>
      <c r="D2449" s="16">
        <f t="shared" si="217"/>
        <v>1464.28</v>
      </c>
      <c r="E2449" s="16">
        <f t="shared" si="218"/>
        <v>1467.354988</v>
      </c>
      <c r="F2449" s="11">
        <f t="shared" si="219"/>
        <v>3.0749880000000758</v>
      </c>
      <c r="G2449" s="11">
        <f t="shared" si="220"/>
        <v>807.26498800000002</v>
      </c>
      <c r="H2449" s="17"/>
      <c r="I2449" s="16"/>
      <c r="J2449" s="11"/>
      <c r="K2449" s="11"/>
      <c r="L2449" s="37"/>
    </row>
    <row r="2450" spans="1:12">
      <c r="A2450" s="27">
        <v>38607</v>
      </c>
      <c r="B2450" s="11">
        <v>95.23</v>
      </c>
      <c r="C2450" s="11">
        <f t="shared" si="216"/>
        <v>804.68</v>
      </c>
      <c r="D2450" s="16">
        <f t="shared" si="217"/>
        <v>1464.77</v>
      </c>
      <c r="E2450" s="16">
        <f t="shared" si="218"/>
        <v>1467.8460170000001</v>
      </c>
      <c r="F2450" s="11">
        <f t="shared" si="219"/>
        <v>3.0760170000000926</v>
      </c>
      <c r="G2450" s="11">
        <f t="shared" si="220"/>
        <v>807.75601700000004</v>
      </c>
      <c r="H2450" s="17"/>
      <c r="I2450" s="16"/>
      <c r="J2450" s="11"/>
      <c r="K2450" s="11"/>
      <c r="L2450" s="37"/>
    </row>
    <row r="2451" spans="1:12">
      <c r="A2451" s="27">
        <v>38608</v>
      </c>
      <c r="B2451" s="11">
        <v>95</v>
      </c>
      <c r="C2451" s="11">
        <f t="shared" si="216"/>
        <v>804.91</v>
      </c>
      <c r="D2451" s="16">
        <f t="shared" si="217"/>
        <v>1465</v>
      </c>
      <c r="E2451" s="16">
        <f t="shared" si="218"/>
        <v>1468.0764999999999</v>
      </c>
      <c r="F2451" s="11">
        <f t="shared" si="219"/>
        <v>3.0764999999998963</v>
      </c>
      <c r="G2451" s="11">
        <f t="shared" si="220"/>
        <v>807.98649999999986</v>
      </c>
      <c r="H2451" s="17"/>
      <c r="I2451" s="16"/>
      <c r="J2451" s="11"/>
      <c r="K2451" s="11"/>
      <c r="L2451" s="37"/>
    </row>
    <row r="2452" spans="1:12">
      <c r="A2452" s="27">
        <v>38609</v>
      </c>
      <c r="B2452" s="11">
        <v>94.82</v>
      </c>
      <c r="C2452" s="11">
        <f t="shared" si="216"/>
        <v>805.08999999999992</v>
      </c>
      <c r="D2452" s="16">
        <f t="shared" si="217"/>
        <v>1465.18</v>
      </c>
      <c r="E2452" s="16">
        <f t="shared" si="218"/>
        <v>1468.2568780000001</v>
      </c>
      <c r="F2452" s="11">
        <f t="shared" si="219"/>
        <v>3.0768780000000788</v>
      </c>
      <c r="G2452" s="11">
        <f t="shared" si="220"/>
        <v>808.166878</v>
      </c>
      <c r="H2452" s="17"/>
      <c r="I2452" s="16"/>
      <c r="J2452" s="11"/>
      <c r="K2452" s="11"/>
      <c r="L2452" s="37"/>
    </row>
    <row r="2453" spans="1:12">
      <c r="A2453" s="27">
        <v>38610</v>
      </c>
      <c r="B2453" s="11">
        <v>94.71</v>
      </c>
      <c r="C2453" s="11">
        <f t="shared" si="216"/>
        <v>805.19999999999993</v>
      </c>
      <c r="D2453" s="16">
        <f t="shared" si="217"/>
        <v>1465.29</v>
      </c>
      <c r="E2453" s="16">
        <f t="shared" si="218"/>
        <v>1468.367109</v>
      </c>
      <c r="F2453" s="11">
        <f t="shared" si="219"/>
        <v>3.077109000000064</v>
      </c>
      <c r="G2453" s="11">
        <f t="shared" si="220"/>
        <v>808.277109</v>
      </c>
      <c r="H2453" s="17"/>
      <c r="I2453" s="16"/>
      <c r="J2453" s="11"/>
      <c r="K2453" s="11"/>
      <c r="L2453" s="37"/>
    </row>
    <row r="2454" spans="1:12">
      <c r="A2454" s="27">
        <v>38611</v>
      </c>
      <c r="B2454" s="11">
        <v>94.68</v>
      </c>
      <c r="C2454" s="11">
        <f t="shared" si="216"/>
        <v>805.23</v>
      </c>
      <c r="D2454" s="16">
        <f t="shared" si="217"/>
        <v>1465.32</v>
      </c>
      <c r="E2454" s="16">
        <f t="shared" si="218"/>
        <v>1468.397172</v>
      </c>
      <c r="F2454" s="11">
        <f t="shared" si="219"/>
        <v>3.0771720000000187</v>
      </c>
      <c r="G2454" s="11">
        <f t="shared" si="220"/>
        <v>808.30717200000004</v>
      </c>
      <c r="H2454" s="17"/>
      <c r="I2454" s="16"/>
      <c r="J2454" s="11"/>
      <c r="K2454" s="11"/>
      <c r="L2454" s="37"/>
    </row>
    <row r="2455" spans="1:12">
      <c r="A2455" s="27">
        <v>38612</v>
      </c>
      <c r="B2455" s="11">
        <v>94.79</v>
      </c>
      <c r="C2455" s="11">
        <f t="shared" si="216"/>
        <v>805.12</v>
      </c>
      <c r="D2455" s="16">
        <f t="shared" si="217"/>
        <v>1465.21</v>
      </c>
      <c r="E2455" s="16">
        <f t="shared" si="218"/>
        <v>1468.2869410000001</v>
      </c>
      <c r="F2455" s="11">
        <f t="shared" si="219"/>
        <v>3.0769410000000335</v>
      </c>
      <c r="G2455" s="11">
        <f t="shared" si="220"/>
        <v>808.19694100000004</v>
      </c>
      <c r="H2455" s="17"/>
      <c r="I2455" s="16"/>
      <c r="J2455" s="11"/>
      <c r="K2455" s="11"/>
      <c r="L2455" s="37"/>
    </row>
    <row r="2456" spans="1:12">
      <c r="A2456" s="27">
        <v>38613</v>
      </c>
      <c r="B2456" s="11">
        <v>94.96</v>
      </c>
      <c r="C2456" s="11">
        <f t="shared" si="216"/>
        <v>804.94999999999993</v>
      </c>
      <c r="D2456" s="16">
        <f t="shared" si="217"/>
        <v>1465.04</v>
      </c>
      <c r="E2456" s="16">
        <f t="shared" si="218"/>
        <v>1468.1165839999999</v>
      </c>
      <c r="F2456" s="11">
        <f t="shared" si="219"/>
        <v>3.0765839999999116</v>
      </c>
      <c r="G2456" s="11">
        <f t="shared" si="220"/>
        <v>808.02658399999984</v>
      </c>
      <c r="H2456" s="17"/>
      <c r="I2456" s="16"/>
      <c r="J2456" s="11"/>
      <c r="K2456" s="11"/>
      <c r="L2456" s="37"/>
    </row>
    <row r="2457" spans="1:12">
      <c r="A2457" s="27">
        <v>38614</v>
      </c>
      <c r="B2457" s="11">
        <v>95.23</v>
      </c>
      <c r="C2457" s="11">
        <f t="shared" si="216"/>
        <v>804.68</v>
      </c>
      <c r="D2457" s="16">
        <f t="shared" si="217"/>
        <v>1464.77</v>
      </c>
      <c r="E2457" s="16">
        <f t="shared" si="218"/>
        <v>1467.8460170000001</v>
      </c>
      <c r="F2457" s="11">
        <f t="shared" si="219"/>
        <v>3.0760170000000926</v>
      </c>
      <c r="G2457" s="11">
        <f t="shared" si="220"/>
        <v>807.75601700000004</v>
      </c>
      <c r="H2457" s="17"/>
      <c r="I2457" s="16"/>
      <c r="J2457" s="11"/>
      <c r="K2457" s="11"/>
      <c r="L2457" s="37"/>
    </row>
    <row r="2458" spans="1:12">
      <c r="A2458" s="27">
        <v>38615</v>
      </c>
      <c r="B2458" s="11">
        <v>95.29</v>
      </c>
      <c r="C2458" s="11">
        <f t="shared" si="216"/>
        <v>804.62</v>
      </c>
      <c r="D2458" s="16">
        <f t="shared" si="217"/>
        <v>1464.71</v>
      </c>
      <c r="E2458" s="16">
        <f t="shared" si="218"/>
        <v>1467.785891</v>
      </c>
      <c r="F2458" s="11">
        <f t="shared" si="219"/>
        <v>3.075890999999956</v>
      </c>
      <c r="G2458" s="11">
        <f t="shared" si="220"/>
        <v>807.69589099999996</v>
      </c>
      <c r="H2458" s="17"/>
      <c r="I2458" s="16"/>
      <c r="J2458" s="11"/>
      <c r="K2458" s="11"/>
      <c r="L2458" s="37"/>
    </row>
    <row r="2459" spans="1:12">
      <c r="A2459" s="27">
        <v>38616</v>
      </c>
      <c r="B2459" s="11">
        <v>95.5</v>
      </c>
      <c r="C2459" s="11">
        <f t="shared" si="216"/>
        <v>804.41</v>
      </c>
      <c r="D2459" s="16">
        <f t="shared" si="217"/>
        <v>1464.5</v>
      </c>
      <c r="E2459" s="16">
        <f t="shared" si="218"/>
        <v>1467.57545</v>
      </c>
      <c r="F2459" s="11">
        <f t="shared" si="219"/>
        <v>3.0754500000000462</v>
      </c>
      <c r="G2459" s="11">
        <f t="shared" si="220"/>
        <v>807.48545000000001</v>
      </c>
      <c r="H2459" s="17"/>
      <c r="I2459" s="16"/>
      <c r="J2459" s="11"/>
      <c r="K2459" s="11"/>
      <c r="L2459" s="37"/>
    </row>
    <row r="2460" spans="1:12">
      <c r="A2460" s="27">
        <v>38617</v>
      </c>
      <c r="B2460" s="11">
        <v>95.52</v>
      </c>
      <c r="C2460" s="11">
        <f t="shared" si="216"/>
        <v>804.39</v>
      </c>
      <c r="D2460" s="16">
        <f t="shared" si="217"/>
        <v>1464.48</v>
      </c>
      <c r="E2460" s="16">
        <f t="shared" si="218"/>
        <v>1467.5554079999999</v>
      </c>
      <c r="F2460" s="11">
        <f t="shared" si="219"/>
        <v>3.0754079999999249</v>
      </c>
      <c r="G2460" s="11">
        <f t="shared" si="220"/>
        <v>807.46540799999991</v>
      </c>
      <c r="H2460" s="17"/>
      <c r="I2460" s="16"/>
      <c r="J2460" s="11"/>
      <c r="K2460" s="11"/>
      <c r="L2460" s="37"/>
    </row>
    <row r="2461" spans="1:12">
      <c r="A2461" s="27">
        <v>38618</v>
      </c>
      <c r="B2461" s="11">
        <v>95.64</v>
      </c>
      <c r="C2461" s="11">
        <f t="shared" si="216"/>
        <v>804.27</v>
      </c>
      <c r="D2461" s="16">
        <f t="shared" si="217"/>
        <v>1464.36</v>
      </c>
      <c r="E2461" s="16">
        <f t="shared" si="218"/>
        <v>1467.4351559999998</v>
      </c>
      <c r="F2461" s="11">
        <f t="shared" si="219"/>
        <v>3.075155999999879</v>
      </c>
      <c r="G2461" s="11">
        <f t="shared" si="220"/>
        <v>807.34515599999986</v>
      </c>
      <c r="H2461" s="17"/>
      <c r="I2461" s="16"/>
      <c r="J2461" s="11"/>
      <c r="K2461" s="11"/>
      <c r="L2461" s="37"/>
    </row>
    <row r="2462" spans="1:12">
      <c r="A2462" s="27">
        <v>38619</v>
      </c>
      <c r="B2462" s="11">
        <v>95.88</v>
      </c>
      <c r="C2462" s="11">
        <f t="shared" ref="C2462:C2525" si="221">899.91-B2462</f>
        <v>804.03</v>
      </c>
      <c r="D2462" s="16">
        <f t="shared" ref="D2462:D2525" si="222">1560-B2462</f>
        <v>1464.12</v>
      </c>
      <c r="E2462" s="16">
        <f t="shared" ref="E2462:E2513" si="223">D2462*1.0021</f>
        <v>1467.1946519999999</v>
      </c>
      <c r="F2462" s="11">
        <f t="shared" ref="F2462:F2525" si="224">G2462-C2462</f>
        <v>3.0746520000000146</v>
      </c>
      <c r="G2462" s="11">
        <f t="shared" ref="G2462:G2525" si="225">C2462+(E2462-D2462)</f>
        <v>807.10465199999999</v>
      </c>
      <c r="H2462" s="17"/>
      <c r="I2462" s="16"/>
      <c r="J2462" s="11"/>
      <c r="K2462" s="11"/>
      <c r="L2462" s="37"/>
    </row>
    <row r="2463" spans="1:12">
      <c r="A2463" s="27">
        <v>38620</v>
      </c>
      <c r="B2463" s="11">
        <v>96.08</v>
      </c>
      <c r="C2463" s="11">
        <f t="shared" si="221"/>
        <v>803.82999999999993</v>
      </c>
      <c r="D2463" s="16">
        <f t="shared" si="222"/>
        <v>1463.92</v>
      </c>
      <c r="E2463" s="16">
        <f t="shared" si="223"/>
        <v>1466.994232</v>
      </c>
      <c r="F2463" s="11">
        <f t="shared" si="224"/>
        <v>3.0742319999999381</v>
      </c>
      <c r="G2463" s="11">
        <f t="shared" si="225"/>
        <v>806.90423199999987</v>
      </c>
      <c r="H2463" s="17"/>
      <c r="I2463" s="16"/>
      <c r="J2463" s="11"/>
      <c r="K2463" s="11"/>
      <c r="L2463" s="37"/>
    </row>
    <row r="2464" spans="1:12">
      <c r="A2464" s="27">
        <v>38621</v>
      </c>
      <c r="B2464" s="11">
        <v>96.3</v>
      </c>
      <c r="C2464" s="11">
        <f t="shared" si="221"/>
        <v>803.61</v>
      </c>
      <c r="D2464" s="16">
        <f t="shared" si="222"/>
        <v>1463.7</v>
      </c>
      <c r="E2464" s="16">
        <f t="shared" si="223"/>
        <v>1466.77377</v>
      </c>
      <c r="F2464" s="11">
        <f t="shared" si="224"/>
        <v>3.0737699999999677</v>
      </c>
      <c r="G2464" s="11">
        <f t="shared" si="225"/>
        <v>806.68376999999998</v>
      </c>
      <c r="H2464" s="17"/>
      <c r="I2464" s="16"/>
      <c r="J2464" s="11"/>
      <c r="K2464" s="11"/>
      <c r="L2464" s="37"/>
    </row>
    <row r="2465" spans="1:12">
      <c r="A2465" s="27">
        <v>38622</v>
      </c>
      <c r="B2465" s="11">
        <v>96.58</v>
      </c>
      <c r="C2465" s="11">
        <f t="shared" si="221"/>
        <v>803.32999999999993</v>
      </c>
      <c r="D2465" s="16">
        <f t="shared" si="222"/>
        <v>1463.42</v>
      </c>
      <c r="E2465" s="16">
        <f t="shared" si="223"/>
        <v>1466.4931820000002</v>
      </c>
      <c r="F2465" s="11">
        <f t="shared" si="224"/>
        <v>3.073182000000088</v>
      </c>
      <c r="G2465" s="11">
        <f t="shared" si="225"/>
        <v>806.40318200000002</v>
      </c>
      <c r="H2465" s="17"/>
      <c r="I2465" s="16"/>
      <c r="J2465" s="11"/>
      <c r="K2465" s="11"/>
      <c r="L2465" s="37"/>
    </row>
    <row r="2466" spans="1:12">
      <c r="A2466" s="27">
        <v>38623</v>
      </c>
      <c r="B2466" s="11">
        <v>96.52</v>
      </c>
      <c r="C2466" s="11">
        <f t="shared" si="221"/>
        <v>803.39</v>
      </c>
      <c r="D2466" s="16">
        <f t="shared" si="222"/>
        <v>1463.48</v>
      </c>
      <c r="E2466" s="16">
        <f t="shared" si="223"/>
        <v>1466.553308</v>
      </c>
      <c r="F2466" s="11">
        <f t="shared" si="224"/>
        <v>3.0733079999999973</v>
      </c>
      <c r="G2466" s="11">
        <f t="shared" si="225"/>
        <v>806.46330799999998</v>
      </c>
      <c r="H2466" s="17"/>
      <c r="I2466" s="16"/>
      <c r="J2466" s="11"/>
      <c r="K2466" s="11"/>
      <c r="L2466" s="37"/>
    </row>
    <row r="2467" spans="1:12">
      <c r="A2467" s="27">
        <v>38624</v>
      </c>
      <c r="B2467" s="11">
        <v>96.75</v>
      </c>
      <c r="C2467" s="11">
        <f t="shared" si="221"/>
        <v>803.16</v>
      </c>
      <c r="D2467" s="16">
        <f t="shared" si="222"/>
        <v>1463.25</v>
      </c>
      <c r="E2467" s="16">
        <f t="shared" si="223"/>
        <v>1466.322825</v>
      </c>
      <c r="F2467" s="11">
        <f t="shared" si="224"/>
        <v>3.0728249999999662</v>
      </c>
      <c r="G2467" s="11">
        <f t="shared" si="225"/>
        <v>806.23282499999993</v>
      </c>
      <c r="H2467" s="17"/>
      <c r="I2467" s="16"/>
      <c r="J2467" s="11"/>
      <c r="K2467" s="11"/>
      <c r="L2467" s="37"/>
    </row>
    <row r="2468" spans="1:12">
      <c r="A2468" s="27">
        <v>38625</v>
      </c>
      <c r="B2468" s="11">
        <v>97.07</v>
      </c>
      <c r="C2468" s="11">
        <f t="shared" si="221"/>
        <v>802.83999999999992</v>
      </c>
      <c r="D2468" s="16">
        <f t="shared" si="222"/>
        <v>1462.93</v>
      </c>
      <c r="E2468" s="16">
        <f t="shared" si="223"/>
        <v>1466.0021530000001</v>
      </c>
      <c r="F2468" s="11">
        <f t="shared" si="224"/>
        <v>3.0721530000000712</v>
      </c>
      <c r="G2468" s="11">
        <f t="shared" si="225"/>
        <v>805.91215299999999</v>
      </c>
      <c r="H2468" s="17"/>
      <c r="I2468" s="16"/>
      <c r="J2468" s="11"/>
      <c r="K2468" s="11"/>
      <c r="L2468" s="37"/>
    </row>
    <row r="2469" spans="1:12">
      <c r="A2469" s="27">
        <v>38626</v>
      </c>
      <c r="B2469" s="11">
        <v>97.2</v>
      </c>
      <c r="C2469" s="11">
        <f t="shared" si="221"/>
        <v>802.70999999999992</v>
      </c>
      <c r="D2469" s="16">
        <f t="shared" si="222"/>
        <v>1462.8</v>
      </c>
      <c r="E2469" s="16">
        <f t="shared" si="223"/>
        <v>1465.8718799999999</v>
      </c>
      <c r="F2469" s="11">
        <f t="shared" si="224"/>
        <v>3.0718799999999646</v>
      </c>
      <c r="G2469" s="11">
        <f t="shared" si="225"/>
        <v>805.78187999999989</v>
      </c>
      <c r="H2469" s="17"/>
      <c r="I2469" s="16"/>
      <c r="J2469" s="11"/>
      <c r="K2469" s="11"/>
      <c r="L2469" s="37"/>
    </row>
    <row r="2470" spans="1:12">
      <c r="A2470" s="27">
        <v>38627</v>
      </c>
      <c r="B2470" s="11">
        <v>97.35</v>
      </c>
      <c r="C2470" s="11">
        <f t="shared" si="221"/>
        <v>802.56</v>
      </c>
      <c r="D2470" s="16">
        <f t="shared" si="222"/>
        <v>1462.65</v>
      </c>
      <c r="E2470" s="16">
        <f t="shared" si="223"/>
        <v>1465.7215650000001</v>
      </c>
      <c r="F2470" s="11">
        <f t="shared" si="224"/>
        <v>3.0715649999999641</v>
      </c>
      <c r="G2470" s="11">
        <f t="shared" si="225"/>
        <v>805.63156499999991</v>
      </c>
      <c r="H2470" s="17"/>
      <c r="I2470" s="16"/>
      <c r="J2470" s="11"/>
      <c r="K2470" s="11"/>
      <c r="L2470" s="37"/>
    </row>
    <row r="2471" spans="1:12">
      <c r="A2471" s="27">
        <v>38628</v>
      </c>
      <c r="B2471" s="11">
        <v>97.2</v>
      </c>
      <c r="C2471" s="11">
        <f t="shared" si="221"/>
        <v>802.70999999999992</v>
      </c>
      <c r="D2471" s="16">
        <f t="shared" si="222"/>
        <v>1462.8</v>
      </c>
      <c r="E2471" s="16">
        <f t="shared" si="223"/>
        <v>1465.8718799999999</v>
      </c>
      <c r="F2471" s="11">
        <f t="shared" si="224"/>
        <v>3.0718799999999646</v>
      </c>
      <c r="G2471" s="11">
        <f t="shared" si="225"/>
        <v>805.78187999999989</v>
      </c>
      <c r="H2471" s="17"/>
      <c r="I2471" s="16"/>
      <c r="J2471" s="11"/>
      <c r="K2471" s="11"/>
      <c r="L2471" s="37"/>
    </row>
    <row r="2472" spans="1:12">
      <c r="A2472" s="27">
        <v>38629</v>
      </c>
      <c r="B2472" s="11">
        <v>97.02</v>
      </c>
      <c r="C2472" s="11">
        <f t="shared" si="221"/>
        <v>802.89</v>
      </c>
      <c r="D2472" s="16">
        <f t="shared" si="222"/>
        <v>1462.98</v>
      </c>
      <c r="E2472" s="16">
        <f t="shared" si="223"/>
        <v>1466.0522579999999</v>
      </c>
      <c r="F2472" s="11">
        <f t="shared" si="224"/>
        <v>3.0722579999999198</v>
      </c>
      <c r="G2472" s="11">
        <f t="shared" si="225"/>
        <v>805.96225799999991</v>
      </c>
      <c r="H2472" s="17"/>
      <c r="I2472" s="16"/>
      <c r="J2472" s="11"/>
      <c r="K2472" s="11"/>
      <c r="L2472" s="37"/>
    </row>
    <row r="2473" spans="1:12">
      <c r="A2473" s="27">
        <v>38630</v>
      </c>
      <c r="B2473" s="11">
        <v>97.14</v>
      </c>
      <c r="C2473" s="11">
        <f t="shared" si="221"/>
        <v>802.77</v>
      </c>
      <c r="D2473" s="16">
        <f t="shared" si="222"/>
        <v>1462.86</v>
      </c>
      <c r="E2473" s="16">
        <f t="shared" si="223"/>
        <v>1465.9320059999998</v>
      </c>
      <c r="F2473" s="11">
        <f t="shared" si="224"/>
        <v>3.0720059999998739</v>
      </c>
      <c r="G2473" s="11">
        <f t="shared" si="225"/>
        <v>805.84200599999986</v>
      </c>
      <c r="H2473" s="17"/>
      <c r="I2473" s="16"/>
      <c r="J2473" s="11"/>
      <c r="K2473" s="11"/>
      <c r="L2473" s="37"/>
    </row>
    <row r="2474" spans="1:12">
      <c r="A2474" s="27">
        <v>38631</v>
      </c>
      <c r="B2474" s="11">
        <v>97.39</v>
      </c>
      <c r="C2474" s="11">
        <f t="shared" si="221"/>
        <v>802.52</v>
      </c>
      <c r="D2474" s="16">
        <f t="shared" si="222"/>
        <v>1462.61</v>
      </c>
      <c r="E2474" s="16">
        <f t="shared" si="223"/>
        <v>1465.6814809999998</v>
      </c>
      <c r="F2474" s="11">
        <f t="shared" si="224"/>
        <v>3.0714809999999488</v>
      </c>
      <c r="G2474" s="11">
        <f t="shared" si="225"/>
        <v>805.59148099999993</v>
      </c>
      <c r="H2474" s="17"/>
      <c r="I2474" s="16"/>
      <c r="J2474" s="11"/>
      <c r="K2474" s="11"/>
      <c r="L2474" s="37"/>
    </row>
    <row r="2475" spans="1:12">
      <c r="A2475" s="27">
        <v>38632</v>
      </c>
      <c r="B2475" s="11">
        <v>97.45</v>
      </c>
      <c r="C2475" s="11">
        <f t="shared" si="221"/>
        <v>802.45999999999992</v>
      </c>
      <c r="D2475" s="16">
        <f t="shared" si="222"/>
        <v>1462.55</v>
      </c>
      <c r="E2475" s="16">
        <f t="shared" si="223"/>
        <v>1465.621355</v>
      </c>
      <c r="F2475" s="11">
        <f t="shared" si="224"/>
        <v>3.0713550000000396</v>
      </c>
      <c r="G2475" s="11">
        <f t="shared" si="225"/>
        <v>805.53135499999996</v>
      </c>
      <c r="H2475" s="17"/>
      <c r="I2475" s="16"/>
      <c r="J2475" s="11"/>
      <c r="K2475" s="11"/>
      <c r="L2475" s="37"/>
    </row>
    <row r="2476" spans="1:12">
      <c r="A2476" s="27">
        <v>38633</v>
      </c>
      <c r="B2476" s="11">
        <v>97.49</v>
      </c>
      <c r="C2476" s="11">
        <f t="shared" si="221"/>
        <v>802.42</v>
      </c>
      <c r="D2476" s="16">
        <f t="shared" si="222"/>
        <v>1462.51</v>
      </c>
      <c r="E2476" s="16">
        <f t="shared" si="223"/>
        <v>1465.581271</v>
      </c>
      <c r="F2476" s="11">
        <f t="shared" si="224"/>
        <v>3.0712710000000243</v>
      </c>
      <c r="G2476" s="11">
        <f t="shared" si="225"/>
        <v>805.49127099999998</v>
      </c>
      <c r="H2476" s="17"/>
      <c r="I2476" s="16"/>
      <c r="J2476" s="11"/>
      <c r="K2476" s="11"/>
      <c r="L2476" s="37"/>
    </row>
    <row r="2477" spans="1:12">
      <c r="A2477" s="27">
        <v>38634</v>
      </c>
      <c r="B2477" s="11">
        <v>97.29</v>
      </c>
      <c r="C2477" s="11">
        <f t="shared" si="221"/>
        <v>802.62</v>
      </c>
      <c r="D2477" s="16">
        <f t="shared" si="222"/>
        <v>1462.71</v>
      </c>
      <c r="E2477" s="16">
        <f t="shared" si="223"/>
        <v>1465.7816909999999</v>
      </c>
      <c r="F2477" s="11">
        <f t="shared" si="224"/>
        <v>3.0716909999998734</v>
      </c>
      <c r="G2477" s="11">
        <f t="shared" si="225"/>
        <v>805.69169099999988</v>
      </c>
      <c r="H2477" s="17"/>
      <c r="I2477" s="16"/>
      <c r="J2477" s="11"/>
      <c r="K2477" s="11"/>
      <c r="L2477" s="37"/>
    </row>
    <row r="2478" spans="1:12">
      <c r="A2478" s="27">
        <v>38635</v>
      </c>
      <c r="B2478" s="11">
        <v>97.23</v>
      </c>
      <c r="C2478" s="11">
        <f t="shared" si="221"/>
        <v>802.68</v>
      </c>
      <c r="D2478" s="16">
        <f t="shared" si="222"/>
        <v>1462.77</v>
      </c>
      <c r="E2478" s="16">
        <f t="shared" si="223"/>
        <v>1465.841817</v>
      </c>
      <c r="F2478" s="11">
        <f t="shared" si="224"/>
        <v>3.07181700000001</v>
      </c>
      <c r="G2478" s="11">
        <f t="shared" si="225"/>
        <v>805.75181699999996</v>
      </c>
      <c r="H2478" s="17"/>
      <c r="I2478" s="16"/>
      <c r="J2478" s="11"/>
      <c r="K2478" s="11"/>
      <c r="L2478" s="37"/>
    </row>
    <row r="2479" spans="1:12">
      <c r="A2479" s="27">
        <v>38636</v>
      </c>
      <c r="B2479" s="11">
        <v>97.11</v>
      </c>
      <c r="C2479" s="11">
        <f t="shared" si="221"/>
        <v>802.8</v>
      </c>
      <c r="D2479" s="16">
        <f t="shared" si="222"/>
        <v>1462.89</v>
      </c>
      <c r="E2479" s="16">
        <f t="shared" si="223"/>
        <v>1465.9620690000002</v>
      </c>
      <c r="F2479" s="11">
        <f t="shared" si="224"/>
        <v>3.0720690000000559</v>
      </c>
      <c r="G2479" s="11">
        <f t="shared" si="225"/>
        <v>805.87206900000001</v>
      </c>
      <c r="H2479" s="17"/>
      <c r="I2479" s="16"/>
      <c r="J2479" s="11"/>
      <c r="K2479" s="11"/>
      <c r="L2479" s="37"/>
    </row>
    <row r="2480" spans="1:12">
      <c r="A2480" s="27">
        <v>38637</v>
      </c>
      <c r="B2480" s="11">
        <v>96.86</v>
      </c>
      <c r="C2480" s="11">
        <f t="shared" si="221"/>
        <v>803.05</v>
      </c>
      <c r="D2480" s="16">
        <f t="shared" si="222"/>
        <v>1463.14</v>
      </c>
      <c r="E2480" s="16">
        <f t="shared" si="223"/>
        <v>1466.2125940000001</v>
      </c>
      <c r="F2480" s="11">
        <f t="shared" si="224"/>
        <v>3.072593999999981</v>
      </c>
      <c r="G2480" s="11">
        <f t="shared" si="225"/>
        <v>806.12259399999994</v>
      </c>
      <c r="H2480" s="17"/>
      <c r="I2480" s="16"/>
      <c r="J2480" s="11"/>
      <c r="K2480" s="11"/>
      <c r="L2480" s="37"/>
    </row>
    <row r="2481" spans="1:12">
      <c r="A2481" s="27">
        <v>38638</v>
      </c>
      <c r="B2481" s="11">
        <v>96.76</v>
      </c>
      <c r="C2481" s="11">
        <f t="shared" si="221"/>
        <v>803.15</v>
      </c>
      <c r="D2481" s="16">
        <f t="shared" si="222"/>
        <v>1463.24</v>
      </c>
      <c r="E2481" s="16">
        <f t="shared" si="223"/>
        <v>1466.3128039999999</v>
      </c>
      <c r="F2481" s="11">
        <f t="shared" si="224"/>
        <v>3.0728039999999055</v>
      </c>
      <c r="G2481" s="11">
        <f t="shared" si="225"/>
        <v>806.22280399999988</v>
      </c>
      <c r="H2481" s="17"/>
      <c r="I2481" s="16"/>
      <c r="J2481" s="11"/>
      <c r="K2481" s="11"/>
      <c r="L2481" s="37"/>
    </row>
    <row r="2482" spans="1:12">
      <c r="A2482" s="27">
        <v>38639</v>
      </c>
      <c r="B2482" s="11">
        <v>96.76</v>
      </c>
      <c r="C2482" s="11">
        <f t="shared" si="221"/>
        <v>803.15</v>
      </c>
      <c r="D2482" s="16">
        <f t="shared" si="222"/>
        <v>1463.24</v>
      </c>
      <c r="E2482" s="16">
        <f t="shared" si="223"/>
        <v>1466.3128039999999</v>
      </c>
      <c r="F2482" s="11">
        <f t="shared" si="224"/>
        <v>3.0728039999999055</v>
      </c>
      <c r="G2482" s="11">
        <f t="shared" si="225"/>
        <v>806.22280399999988</v>
      </c>
      <c r="H2482" s="17"/>
      <c r="I2482" s="16"/>
      <c r="J2482" s="11"/>
      <c r="K2482" s="11"/>
      <c r="L2482" s="37"/>
    </row>
    <row r="2483" spans="1:12">
      <c r="A2483" s="27">
        <v>38640</v>
      </c>
      <c r="B2483" s="11">
        <v>96.68</v>
      </c>
      <c r="C2483" s="11">
        <f t="shared" si="221"/>
        <v>803.23</v>
      </c>
      <c r="D2483" s="16">
        <f t="shared" si="222"/>
        <v>1463.32</v>
      </c>
      <c r="E2483" s="16">
        <f t="shared" si="223"/>
        <v>1466.3929719999999</v>
      </c>
      <c r="F2483" s="11">
        <f t="shared" si="224"/>
        <v>3.0729719999999361</v>
      </c>
      <c r="G2483" s="11">
        <f t="shared" si="225"/>
        <v>806.30297199999995</v>
      </c>
      <c r="H2483" s="17"/>
      <c r="I2483" s="16"/>
      <c r="J2483" s="11"/>
      <c r="K2483" s="11"/>
      <c r="L2483" s="37"/>
    </row>
    <row r="2484" spans="1:12">
      <c r="A2484" s="27">
        <v>38641</v>
      </c>
      <c r="B2484" s="11">
        <v>96.56</v>
      </c>
      <c r="C2484" s="11">
        <f t="shared" si="221"/>
        <v>803.34999999999991</v>
      </c>
      <c r="D2484" s="16">
        <f t="shared" si="222"/>
        <v>1463.44</v>
      </c>
      <c r="E2484" s="16">
        <f t="shared" si="223"/>
        <v>1466.513224</v>
      </c>
      <c r="F2484" s="11">
        <f t="shared" si="224"/>
        <v>3.073223999999982</v>
      </c>
      <c r="G2484" s="11">
        <f t="shared" si="225"/>
        <v>806.42322399999989</v>
      </c>
      <c r="H2484" s="17"/>
      <c r="I2484" s="16"/>
      <c r="J2484" s="11"/>
      <c r="K2484" s="11"/>
      <c r="L2484" s="37"/>
    </row>
    <row r="2485" spans="1:12">
      <c r="A2485" s="27">
        <v>38642</v>
      </c>
      <c r="B2485" s="11">
        <v>96.5</v>
      </c>
      <c r="C2485" s="11">
        <f t="shared" si="221"/>
        <v>803.41</v>
      </c>
      <c r="D2485" s="16">
        <f t="shared" si="222"/>
        <v>1463.5</v>
      </c>
      <c r="E2485" s="16">
        <f t="shared" si="223"/>
        <v>1466.5733499999999</v>
      </c>
      <c r="F2485" s="11">
        <f t="shared" si="224"/>
        <v>3.0733499999998912</v>
      </c>
      <c r="G2485" s="11">
        <f t="shared" si="225"/>
        <v>806.48334999999986</v>
      </c>
      <c r="H2485" s="17"/>
      <c r="I2485" s="16"/>
      <c r="J2485" s="11"/>
      <c r="K2485" s="11"/>
      <c r="L2485" s="37"/>
    </row>
    <row r="2486" spans="1:12">
      <c r="A2486" s="27">
        <v>38643</v>
      </c>
      <c r="B2486" s="11">
        <v>96.44</v>
      </c>
      <c r="C2486" s="11">
        <f t="shared" si="221"/>
        <v>803.47</v>
      </c>
      <c r="D2486" s="16">
        <f t="shared" si="222"/>
        <v>1463.56</v>
      </c>
      <c r="E2486" s="16">
        <f t="shared" si="223"/>
        <v>1466.633476</v>
      </c>
      <c r="F2486" s="11">
        <f t="shared" si="224"/>
        <v>3.0734760000000279</v>
      </c>
      <c r="G2486" s="11">
        <f t="shared" si="225"/>
        <v>806.54347600000006</v>
      </c>
      <c r="H2486" s="17"/>
      <c r="I2486" s="16"/>
      <c r="J2486" s="11"/>
      <c r="K2486" s="11"/>
      <c r="L2486" s="37"/>
    </row>
    <row r="2487" spans="1:12">
      <c r="A2487" s="27">
        <v>38644</v>
      </c>
      <c r="B2487" s="11">
        <v>96.69</v>
      </c>
      <c r="C2487" s="11">
        <f t="shared" si="221"/>
        <v>803.22</v>
      </c>
      <c r="D2487" s="16">
        <f t="shared" si="222"/>
        <v>1463.31</v>
      </c>
      <c r="E2487" s="16">
        <f t="shared" si="223"/>
        <v>1466.3829509999998</v>
      </c>
      <c r="F2487" s="11">
        <f t="shared" si="224"/>
        <v>3.0729509999998754</v>
      </c>
      <c r="G2487" s="11">
        <f t="shared" si="225"/>
        <v>806.2929509999999</v>
      </c>
      <c r="H2487" s="17"/>
      <c r="I2487" s="16"/>
      <c r="J2487" s="11"/>
      <c r="K2487" s="11"/>
      <c r="L2487" s="37"/>
    </row>
    <row r="2488" spans="1:12">
      <c r="A2488" s="27">
        <v>38645</v>
      </c>
      <c r="B2488" s="11">
        <v>97.09</v>
      </c>
      <c r="C2488" s="11">
        <f t="shared" si="221"/>
        <v>802.81999999999994</v>
      </c>
      <c r="D2488" s="16">
        <f t="shared" si="222"/>
        <v>1462.91</v>
      </c>
      <c r="E2488" s="16">
        <f t="shared" si="223"/>
        <v>1465.982111</v>
      </c>
      <c r="F2488" s="11">
        <f t="shared" si="224"/>
        <v>3.0721109999999499</v>
      </c>
      <c r="G2488" s="11">
        <f t="shared" si="225"/>
        <v>805.89211099999989</v>
      </c>
      <c r="H2488" s="17"/>
      <c r="I2488" s="16"/>
      <c r="J2488" s="11"/>
      <c r="K2488" s="11"/>
      <c r="L2488" s="37"/>
    </row>
    <row r="2489" spans="1:12">
      <c r="A2489" s="27">
        <v>38646</v>
      </c>
      <c r="B2489" s="11">
        <v>97.58</v>
      </c>
      <c r="C2489" s="11">
        <f t="shared" si="221"/>
        <v>802.32999999999993</v>
      </c>
      <c r="D2489" s="16">
        <f t="shared" si="222"/>
        <v>1462.42</v>
      </c>
      <c r="E2489" s="16">
        <f t="shared" si="223"/>
        <v>1465.491082</v>
      </c>
      <c r="F2489" s="11">
        <f t="shared" si="224"/>
        <v>3.071081999999933</v>
      </c>
      <c r="G2489" s="11">
        <f t="shared" si="225"/>
        <v>805.40108199999986</v>
      </c>
      <c r="H2489" s="17"/>
      <c r="I2489" s="16"/>
      <c r="J2489" s="11"/>
      <c r="K2489" s="11"/>
      <c r="L2489" s="37"/>
    </row>
    <row r="2490" spans="1:12">
      <c r="A2490" s="27">
        <v>38647</v>
      </c>
      <c r="B2490" s="11">
        <v>97.71</v>
      </c>
      <c r="C2490" s="11">
        <f t="shared" si="221"/>
        <v>802.19999999999993</v>
      </c>
      <c r="D2490" s="16">
        <f t="shared" si="222"/>
        <v>1462.29</v>
      </c>
      <c r="E2490" s="16">
        <f t="shared" si="223"/>
        <v>1465.360809</v>
      </c>
      <c r="F2490" s="11">
        <f t="shared" si="224"/>
        <v>3.0708090000000539</v>
      </c>
      <c r="G2490" s="11">
        <f t="shared" si="225"/>
        <v>805.27080899999999</v>
      </c>
      <c r="H2490" s="17"/>
      <c r="I2490" s="16"/>
      <c r="J2490" s="11"/>
      <c r="K2490" s="11"/>
      <c r="L2490" s="37"/>
    </row>
    <row r="2491" spans="1:12">
      <c r="A2491" s="27">
        <v>38648</v>
      </c>
      <c r="B2491" s="11">
        <v>97.7</v>
      </c>
      <c r="C2491" s="11">
        <f t="shared" si="221"/>
        <v>802.20999999999992</v>
      </c>
      <c r="D2491" s="16">
        <f t="shared" si="222"/>
        <v>1462.3</v>
      </c>
      <c r="E2491" s="16">
        <f t="shared" si="223"/>
        <v>1465.3708299999998</v>
      </c>
      <c r="F2491" s="11">
        <f t="shared" si="224"/>
        <v>3.0708299999998871</v>
      </c>
      <c r="G2491" s="11">
        <f t="shared" si="225"/>
        <v>805.28082999999981</v>
      </c>
      <c r="H2491" s="17"/>
      <c r="I2491" s="16"/>
      <c r="J2491" s="11"/>
      <c r="K2491" s="11"/>
      <c r="L2491" s="37"/>
    </row>
    <row r="2492" spans="1:12">
      <c r="A2492" s="27">
        <v>38649</v>
      </c>
      <c r="B2492" s="11">
        <v>97.95</v>
      </c>
      <c r="C2492" s="11">
        <f t="shared" si="221"/>
        <v>801.95999999999992</v>
      </c>
      <c r="D2492" s="16">
        <f t="shared" si="222"/>
        <v>1462.05</v>
      </c>
      <c r="E2492" s="16">
        <f t="shared" si="223"/>
        <v>1465.1203049999999</v>
      </c>
      <c r="F2492" s="11">
        <f t="shared" si="224"/>
        <v>3.0703049999999621</v>
      </c>
      <c r="G2492" s="11">
        <f t="shared" si="225"/>
        <v>805.03030499999988</v>
      </c>
      <c r="H2492" s="17"/>
      <c r="I2492" s="16"/>
      <c r="J2492" s="11"/>
      <c r="K2492" s="11"/>
      <c r="L2492" s="37"/>
    </row>
    <row r="2493" spans="1:12">
      <c r="A2493" s="27">
        <v>38650</v>
      </c>
      <c r="B2493" s="11">
        <v>98.02</v>
      </c>
      <c r="C2493" s="11">
        <f t="shared" si="221"/>
        <v>801.89</v>
      </c>
      <c r="D2493" s="16">
        <f t="shared" si="222"/>
        <v>1461.98</v>
      </c>
      <c r="E2493" s="16">
        <f t="shared" si="223"/>
        <v>1465.050158</v>
      </c>
      <c r="F2493" s="11">
        <f t="shared" si="224"/>
        <v>3.0701579999999922</v>
      </c>
      <c r="G2493" s="11">
        <f t="shared" si="225"/>
        <v>804.96015799999998</v>
      </c>
      <c r="H2493" s="17"/>
      <c r="I2493" s="16"/>
      <c r="J2493" s="11"/>
      <c r="K2493" s="11"/>
      <c r="L2493" s="37"/>
    </row>
    <row r="2494" spans="1:12">
      <c r="A2494" s="27">
        <v>38651</v>
      </c>
      <c r="B2494" s="11">
        <v>98.05</v>
      </c>
      <c r="C2494" s="11">
        <f t="shared" si="221"/>
        <v>801.86</v>
      </c>
      <c r="D2494" s="16">
        <f t="shared" si="222"/>
        <v>1461.95</v>
      </c>
      <c r="E2494" s="16">
        <f t="shared" si="223"/>
        <v>1465.0200950000001</v>
      </c>
      <c r="F2494" s="11">
        <f t="shared" si="224"/>
        <v>3.0700950000000375</v>
      </c>
      <c r="G2494" s="11">
        <f t="shared" si="225"/>
        <v>804.93009500000005</v>
      </c>
      <c r="H2494" s="17"/>
      <c r="I2494" s="16"/>
      <c r="J2494" s="11"/>
      <c r="K2494" s="11"/>
      <c r="L2494" s="37"/>
    </row>
    <row r="2495" spans="1:12">
      <c r="A2495" s="27">
        <v>38652</v>
      </c>
      <c r="B2495" s="11">
        <v>98.11</v>
      </c>
      <c r="C2495" s="11">
        <f t="shared" si="221"/>
        <v>801.8</v>
      </c>
      <c r="D2495" s="16">
        <f t="shared" si="222"/>
        <v>1461.89</v>
      </c>
      <c r="E2495" s="16">
        <f t="shared" si="223"/>
        <v>1464.959969</v>
      </c>
      <c r="F2495" s="11">
        <f t="shared" si="224"/>
        <v>3.0699689999999009</v>
      </c>
      <c r="G2495" s="11">
        <f t="shared" si="225"/>
        <v>804.86996899999986</v>
      </c>
      <c r="H2495" s="17"/>
      <c r="I2495" s="16"/>
      <c r="J2495" s="11"/>
      <c r="K2495" s="11"/>
      <c r="L2495" s="37"/>
    </row>
    <row r="2496" spans="1:12">
      <c r="A2496" s="27">
        <v>38653</v>
      </c>
      <c r="B2496" s="11">
        <v>97.99</v>
      </c>
      <c r="C2496" s="11">
        <f t="shared" si="221"/>
        <v>801.92</v>
      </c>
      <c r="D2496" s="16">
        <f t="shared" si="222"/>
        <v>1462.01</v>
      </c>
      <c r="E2496" s="16">
        <f t="shared" si="223"/>
        <v>1465.0802209999999</v>
      </c>
      <c r="F2496" s="11">
        <f t="shared" si="224"/>
        <v>3.0702209999999468</v>
      </c>
      <c r="G2496" s="11">
        <f t="shared" si="225"/>
        <v>804.99022099999991</v>
      </c>
      <c r="H2496" s="17"/>
      <c r="I2496" s="16"/>
      <c r="J2496" s="11"/>
      <c r="K2496" s="11"/>
      <c r="L2496" s="37"/>
    </row>
    <row r="2497" spans="1:12">
      <c r="A2497" s="27">
        <v>38654</v>
      </c>
      <c r="B2497" s="11">
        <v>97.77</v>
      </c>
      <c r="C2497" s="11">
        <f t="shared" si="221"/>
        <v>802.14</v>
      </c>
      <c r="D2497" s="16">
        <f t="shared" si="222"/>
        <v>1462.23</v>
      </c>
      <c r="E2497" s="16">
        <f t="shared" si="223"/>
        <v>1465.3006829999999</v>
      </c>
      <c r="F2497" s="11">
        <f t="shared" si="224"/>
        <v>3.0706829999999172</v>
      </c>
      <c r="G2497" s="11">
        <f t="shared" si="225"/>
        <v>805.2106829999999</v>
      </c>
      <c r="H2497" s="17"/>
      <c r="I2497" s="16"/>
      <c r="J2497" s="11"/>
      <c r="K2497" s="11"/>
      <c r="L2497" s="37"/>
    </row>
    <row r="2498" spans="1:12">
      <c r="A2498" s="27">
        <v>38655</v>
      </c>
      <c r="B2498" s="11">
        <v>97.56</v>
      </c>
      <c r="C2498" s="11">
        <f t="shared" si="221"/>
        <v>802.34999999999991</v>
      </c>
      <c r="D2498" s="16">
        <f t="shared" si="222"/>
        <v>1462.44</v>
      </c>
      <c r="E2498" s="16">
        <f t="shared" si="223"/>
        <v>1465.5111240000001</v>
      </c>
      <c r="F2498" s="11">
        <f t="shared" si="224"/>
        <v>3.0711240000000544</v>
      </c>
      <c r="G2498" s="11">
        <f t="shared" si="225"/>
        <v>805.42112399999996</v>
      </c>
      <c r="H2498" s="17"/>
      <c r="I2498" s="16"/>
      <c r="J2498" s="11"/>
      <c r="K2498" s="11"/>
      <c r="L2498" s="37"/>
    </row>
    <row r="2499" spans="1:12">
      <c r="A2499" s="27">
        <v>38656</v>
      </c>
      <c r="B2499" s="11">
        <v>97.4</v>
      </c>
      <c r="C2499" s="11">
        <f t="shared" si="221"/>
        <v>802.51</v>
      </c>
      <c r="D2499" s="16">
        <f t="shared" si="222"/>
        <v>1462.6</v>
      </c>
      <c r="E2499" s="16">
        <f t="shared" si="223"/>
        <v>1465.6714599999998</v>
      </c>
      <c r="F2499" s="11">
        <f t="shared" si="224"/>
        <v>3.0714599999998882</v>
      </c>
      <c r="G2499" s="11">
        <f t="shared" si="225"/>
        <v>805.58145999999988</v>
      </c>
      <c r="H2499" s="17"/>
      <c r="I2499" s="16"/>
      <c r="J2499" s="11"/>
      <c r="K2499" s="11"/>
      <c r="L2499" s="37"/>
    </row>
    <row r="2500" spans="1:12">
      <c r="A2500" s="27">
        <v>38657</v>
      </c>
      <c r="B2500" s="11">
        <v>97.45</v>
      </c>
      <c r="C2500" s="11">
        <f t="shared" si="221"/>
        <v>802.45999999999992</v>
      </c>
      <c r="D2500" s="16">
        <f t="shared" si="222"/>
        <v>1462.55</v>
      </c>
      <c r="E2500" s="16">
        <f t="shared" si="223"/>
        <v>1465.621355</v>
      </c>
      <c r="F2500" s="11">
        <f t="shared" si="224"/>
        <v>3.0713550000000396</v>
      </c>
      <c r="G2500" s="11">
        <f t="shared" si="225"/>
        <v>805.53135499999996</v>
      </c>
      <c r="H2500" s="17"/>
      <c r="I2500" s="16"/>
      <c r="J2500" s="11"/>
      <c r="K2500" s="11"/>
      <c r="L2500" s="37"/>
    </row>
    <row r="2501" spans="1:12">
      <c r="A2501" s="27">
        <v>38658</v>
      </c>
      <c r="B2501" s="11">
        <v>97.54</v>
      </c>
      <c r="C2501" s="11">
        <f t="shared" si="221"/>
        <v>802.37</v>
      </c>
      <c r="D2501" s="16">
        <f t="shared" si="222"/>
        <v>1462.46</v>
      </c>
      <c r="E2501" s="16">
        <f t="shared" si="223"/>
        <v>1465.531166</v>
      </c>
      <c r="F2501" s="11">
        <f t="shared" si="224"/>
        <v>3.0711659999999483</v>
      </c>
      <c r="G2501" s="11">
        <f t="shared" si="225"/>
        <v>805.44116599999995</v>
      </c>
      <c r="H2501" s="17"/>
      <c r="I2501" s="16"/>
      <c r="J2501" s="11"/>
      <c r="K2501" s="11"/>
      <c r="L2501" s="37"/>
    </row>
    <row r="2502" spans="1:12">
      <c r="A2502" s="27">
        <v>38659</v>
      </c>
      <c r="B2502" s="11">
        <v>97.5</v>
      </c>
      <c r="C2502" s="11">
        <f t="shared" si="221"/>
        <v>802.41</v>
      </c>
      <c r="D2502" s="16">
        <f t="shared" si="222"/>
        <v>1462.5</v>
      </c>
      <c r="E2502" s="16">
        <f t="shared" si="223"/>
        <v>1465.57125</v>
      </c>
      <c r="F2502" s="11">
        <f t="shared" si="224"/>
        <v>3.0712499999999636</v>
      </c>
      <c r="G2502" s="11">
        <f t="shared" si="225"/>
        <v>805.48124999999993</v>
      </c>
      <c r="H2502" s="17"/>
      <c r="I2502" s="16"/>
      <c r="J2502" s="11"/>
      <c r="K2502" s="11"/>
      <c r="L2502" s="37"/>
    </row>
    <row r="2503" spans="1:12">
      <c r="A2503" s="27">
        <v>38660</v>
      </c>
      <c r="B2503" s="11">
        <v>97.61</v>
      </c>
      <c r="C2503" s="11">
        <f t="shared" si="221"/>
        <v>802.3</v>
      </c>
      <c r="D2503" s="16">
        <f t="shared" si="222"/>
        <v>1462.39</v>
      </c>
      <c r="E2503" s="16">
        <f t="shared" si="223"/>
        <v>1465.4610190000001</v>
      </c>
      <c r="F2503" s="11">
        <f t="shared" si="224"/>
        <v>3.0710189999999784</v>
      </c>
      <c r="G2503" s="11">
        <f t="shared" si="225"/>
        <v>805.37101899999993</v>
      </c>
      <c r="H2503" s="17"/>
      <c r="I2503" s="16"/>
      <c r="J2503" s="11"/>
      <c r="K2503" s="11"/>
      <c r="L2503" s="37"/>
    </row>
    <row r="2504" spans="1:12">
      <c r="A2504" s="27">
        <v>38661</v>
      </c>
      <c r="B2504" s="11">
        <v>97.7</v>
      </c>
      <c r="C2504" s="11">
        <f t="shared" si="221"/>
        <v>802.20999999999992</v>
      </c>
      <c r="D2504" s="16">
        <f t="shared" si="222"/>
        <v>1462.3</v>
      </c>
      <c r="E2504" s="16">
        <f t="shared" si="223"/>
        <v>1465.3708299999998</v>
      </c>
      <c r="F2504" s="11">
        <f t="shared" si="224"/>
        <v>3.0708299999998871</v>
      </c>
      <c r="G2504" s="11">
        <f t="shared" si="225"/>
        <v>805.28082999999981</v>
      </c>
      <c r="H2504" s="17"/>
      <c r="I2504" s="16"/>
      <c r="J2504" s="11"/>
      <c r="K2504" s="11"/>
      <c r="L2504" s="37"/>
    </row>
    <row r="2505" spans="1:12">
      <c r="A2505" s="27">
        <v>38662</v>
      </c>
      <c r="B2505" s="11">
        <v>97.99</v>
      </c>
      <c r="C2505" s="11">
        <f t="shared" si="221"/>
        <v>801.92</v>
      </c>
      <c r="D2505" s="16">
        <f t="shared" si="222"/>
        <v>1462.01</v>
      </c>
      <c r="E2505" s="16">
        <f t="shared" si="223"/>
        <v>1465.0802209999999</v>
      </c>
      <c r="F2505" s="11">
        <f t="shared" si="224"/>
        <v>3.0702209999999468</v>
      </c>
      <c r="G2505" s="11">
        <f t="shared" si="225"/>
        <v>804.99022099999991</v>
      </c>
      <c r="H2505" s="17"/>
      <c r="I2505" s="16"/>
      <c r="J2505" s="11"/>
      <c r="K2505" s="11"/>
      <c r="L2505" s="37"/>
    </row>
    <row r="2506" spans="1:12">
      <c r="A2506" s="27">
        <v>38663</v>
      </c>
      <c r="B2506" s="11">
        <v>98.23</v>
      </c>
      <c r="C2506" s="11">
        <f t="shared" si="221"/>
        <v>801.68</v>
      </c>
      <c r="D2506" s="16">
        <f t="shared" si="222"/>
        <v>1461.77</v>
      </c>
      <c r="E2506" s="16">
        <f t="shared" si="223"/>
        <v>1464.8397170000001</v>
      </c>
      <c r="F2506" s="11">
        <f t="shared" si="224"/>
        <v>3.0697170000000824</v>
      </c>
      <c r="G2506" s="11">
        <f t="shared" si="225"/>
        <v>804.74971700000003</v>
      </c>
      <c r="H2506" s="17"/>
      <c r="I2506" s="16"/>
      <c r="J2506" s="11"/>
      <c r="K2506" s="11"/>
      <c r="L2506" s="37"/>
    </row>
    <row r="2507" spans="1:12">
      <c r="A2507" s="27">
        <v>38664</v>
      </c>
      <c r="B2507" s="11">
        <v>98.41</v>
      </c>
      <c r="C2507" s="11">
        <f t="shared" si="221"/>
        <v>801.5</v>
      </c>
      <c r="D2507" s="16">
        <f t="shared" si="222"/>
        <v>1461.59</v>
      </c>
      <c r="E2507" s="16">
        <f t="shared" si="223"/>
        <v>1464.6593389999998</v>
      </c>
      <c r="F2507" s="11">
        <f t="shared" si="224"/>
        <v>3.0693389999998999</v>
      </c>
      <c r="G2507" s="11">
        <f t="shared" si="225"/>
        <v>804.5693389999999</v>
      </c>
      <c r="H2507" s="17"/>
      <c r="I2507" s="16"/>
      <c r="J2507" s="11"/>
      <c r="K2507" s="11"/>
      <c r="L2507" s="37"/>
    </row>
    <row r="2508" spans="1:12">
      <c r="A2508" s="27">
        <v>38665</v>
      </c>
      <c r="B2508" s="11">
        <v>98.48</v>
      </c>
      <c r="C2508" s="11">
        <f t="shared" si="221"/>
        <v>801.43</v>
      </c>
      <c r="D2508" s="16">
        <f t="shared" si="222"/>
        <v>1461.52</v>
      </c>
      <c r="E2508" s="16">
        <f t="shared" si="223"/>
        <v>1464.5891919999999</v>
      </c>
      <c r="F2508" s="11">
        <f t="shared" si="224"/>
        <v>3.06919199999993</v>
      </c>
      <c r="G2508" s="11">
        <f t="shared" si="225"/>
        <v>804.49919199999988</v>
      </c>
      <c r="H2508" s="17"/>
      <c r="I2508" s="16"/>
      <c r="J2508" s="11"/>
      <c r="K2508" s="11"/>
      <c r="L2508" s="37"/>
    </row>
    <row r="2509" spans="1:12">
      <c r="A2509" s="27">
        <v>38666</v>
      </c>
      <c r="B2509" s="11">
        <v>98.58</v>
      </c>
      <c r="C2509" s="11">
        <f t="shared" si="221"/>
        <v>801.32999999999993</v>
      </c>
      <c r="D2509" s="16">
        <f t="shared" si="222"/>
        <v>1461.42</v>
      </c>
      <c r="E2509" s="16">
        <f t="shared" si="223"/>
        <v>1464.4889820000001</v>
      </c>
      <c r="F2509" s="11">
        <f t="shared" si="224"/>
        <v>3.0689820000000054</v>
      </c>
      <c r="G2509" s="11">
        <f t="shared" si="225"/>
        <v>804.39898199999993</v>
      </c>
      <c r="H2509" s="17"/>
      <c r="I2509" s="16"/>
      <c r="J2509" s="11"/>
      <c r="K2509" s="11"/>
      <c r="L2509" s="37"/>
    </row>
    <row r="2510" spans="1:12">
      <c r="A2510" s="27">
        <v>38667</v>
      </c>
      <c r="B2510" s="11">
        <v>98.46</v>
      </c>
      <c r="C2510" s="11">
        <f t="shared" si="221"/>
        <v>801.44999999999993</v>
      </c>
      <c r="D2510" s="16">
        <f t="shared" si="222"/>
        <v>1461.54</v>
      </c>
      <c r="E2510" s="16">
        <f t="shared" si="223"/>
        <v>1464.609234</v>
      </c>
      <c r="F2510" s="11">
        <f t="shared" si="224"/>
        <v>3.0692340000000513</v>
      </c>
      <c r="G2510" s="11">
        <f t="shared" si="225"/>
        <v>804.51923399999998</v>
      </c>
      <c r="H2510" s="17"/>
      <c r="I2510" s="16"/>
      <c r="J2510" s="11"/>
      <c r="K2510" s="11"/>
      <c r="L2510" s="37"/>
    </row>
    <row r="2511" spans="1:12">
      <c r="A2511" s="27">
        <v>38668</v>
      </c>
      <c r="B2511" s="11">
        <v>98.4</v>
      </c>
      <c r="C2511" s="11">
        <f t="shared" si="221"/>
        <v>801.51</v>
      </c>
      <c r="D2511" s="16">
        <f t="shared" si="222"/>
        <v>1461.6</v>
      </c>
      <c r="E2511" s="16">
        <f t="shared" si="223"/>
        <v>1464.6693599999999</v>
      </c>
      <c r="F2511" s="11">
        <f t="shared" si="224"/>
        <v>3.0693599999999606</v>
      </c>
      <c r="G2511" s="11">
        <f t="shared" si="225"/>
        <v>804.57935999999995</v>
      </c>
      <c r="H2511" s="17"/>
      <c r="I2511" s="16"/>
      <c r="J2511" s="11"/>
      <c r="K2511" s="11"/>
      <c r="L2511" s="37"/>
    </row>
    <row r="2512" spans="1:12">
      <c r="A2512" s="27">
        <v>38669</v>
      </c>
      <c r="B2512" s="11">
        <v>98.37</v>
      </c>
      <c r="C2512" s="11">
        <f t="shared" si="221"/>
        <v>801.54</v>
      </c>
      <c r="D2512" s="16">
        <f t="shared" si="222"/>
        <v>1461.63</v>
      </c>
      <c r="E2512" s="16">
        <f t="shared" si="223"/>
        <v>1464.699423</v>
      </c>
      <c r="F2512" s="11">
        <f t="shared" si="224"/>
        <v>3.0694229999999152</v>
      </c>
      <c r="G2512" s="11">
        <f t="shared" si="225"/>
        <v>804.60942299999988</v>
      </c>
      <c r="H2512" s="17"/>
      <c r="I2512" s="16"/>
      <c r="J2512" s="11"/>
      <c r="K2512" s="11"/>
      <c r="L2512" s="37"/>
    </row>
    <row r="2513" spans="1:12">
      <c r="A2513" s="27">
        <v>38670</v>
      </c>
      <c r="B2513" s="11">
        <v>98.3</v>
      </c>
      <c r="C2513" s="11">
        <f t="shared" si="221"/>
        <v>801.61</v>
      </c>
      <c r="D2513" s="16">
        <f t="shared" si="222"/>
        <v>1461.7</v>
      </c>
      <c r="E2513" s="16">
        <f t="shared" si="223"/>
        <v>1464.7695699999999</v>
      </c>
      <c r="F2513" s="11">
        <f t="shared" si="224"/>
        <v>3.0695699999998851</v>
      </c>
      <c r="G2513" s="11">
        <f t="shared" si="225"/>
        <v>804.6795699999999</v>
      </c>
      <c r="H2513" s="17"/>
      <c r="I2513" s="16"/>
      <c r="J2513" s="11"/>
      <c r="K2513" s="11"/>
      <c r="L2513" s="37"/>
    </row>
    <row r="2514" spans="1:12">
      <c r="A2514" s="27">
        <v>38671</v>
      </c>
      <c r="B2514" s="17"/>
      <c r="C2514" s="17"/>
      <c r="D2514" s="17"/>
      <c r="E2514" s="17"/>
      <c r="F2514" s="17"/>
      <c r="G2514" s="17"/>
      <c r="H2514" s="17"/>
    </row>
    <row r="2515" spans="1:12">
      <c r="A2515" s="27">
        <v>38672</v>
      </c>
      <c r="B2515" s="11">
        <v>99.05</v>
      </c>
      <c r="C2515" s="11">
        <f t="shared" si="221"/>
        <v>800.86</v>
      </c>
      <c r="D2515" s="16">
        <f t="shared" si="222"/>
        <v>1460.95</v>
      </c>
      <c r="E2515" s="16">
        <f t="shared" ref="E2515:E2578" si="226">D2515*1.0021</f>
        <v>1464.0179949999999</v>
      </c>
      <c r="F2515" s="11">
        <f t="shared" si="224"/>
        <v>3.0679949999998826</v>
      </c>
      <c r="G2515" s="11">
        <f t="shared" si="225"/>
        <v>803.9279949999999</v>
      </c>
      <c r="H2515" s="17"/>
      <c r="I2515" s="16"/>
      <c r="J2515" s="11"/>
      <c r="K2515" s="11"/>
      <c r="L2515" s="37"/>
    </row>
    <row r="2516" spans="1:12">
      <c r="A2516" s="27">
        <v>38673</v>
      </c>
      <c r="B2516" s="11">
        <v>98.95</v>
      </c>
      <c r="C2516" s="11">
        <f t="shared" si="221"/>
        <v>800.95999999999992</v>
      </c>
      <c r="D2516" s="16">
        <f t="shared" si="222"/>
        <v>1461.05</v>
      </c>
      <c r="E2516" s="16">
        <f t="shared" si="226"/>
        <v>1464.118205</v>
      </c>
      <c r="F2516" s="11">
        <f t="shared" si="224"/>
        <v>3.0682050000000345</v>
      </c>
      <c r="G2516" s="11">
        <f t="shared" si="225"/>
        <v>804.02820499999996</v>
      </c>
      <c r="H2516" s="17"/>
      <c r="I2516" s="16"/>
      <c r="J2516" s="11"/>
      <c r="K2516" s="11"/>
      <c r="L2516" s="37"/>
    </row>
    <row r="2517" spans="1:12">
      <c r="A2517" s="27">
        <v>38674</v>
      </c>
      <c r="B2517" s="11">
        <v>98.95</v>
      </c>
      <c r="C2517" s="11">
        <f t="shared" si="221"/>
        <v>800.95999999999992</v>
      </c>
      <c r="D2517" s="16">
        <f t="shared" si="222"/>
        <v>1461.05</v>
      </c>
      <c r="E2517" s="16">
        <f t="shared" si="226"/>
        <v>1464.118205</v>
      </c>
      <c r="F2517" s="11">
        <f t="shared" si="224"/>
        <v>3.0682050000000345</v>
      </c>
      <c r="G2517" s="11">
        <f t="shared" si="225"/>
        <v>804.02820499999996</v>
      </c>
      <c r="H2517" s="17"/>
      <c r="I2517" s="16"/>
      <c r="J2517" s="11"/>
      <c r="K2517" s="11"/>
      <c r="L2517" s="37"/>
    </row>
    <row r="2518" spans="1:12">
      <c r="A2518" s="27">
        <v>38675</v>
      </c>
      <c r="B2518" s="11">
        <v>98.95</v>
      </c>
      <c r="C2518" s="11">
        <f t="shared" si="221"/>
        <v>800.95999999999992</v>
      </c>
      <c r="D2518" s="16">
        <f t="shared" si="222"/>
        <v>1461.05</v>
      </c>
      <c r="E2518" s="16">
        <f t="shared" si="226"/>
        <v>1464.118205</v>
      </c>
      <c r="F2518" s="11">
        <f t="shared" si="224"/>
        <v>3.0682050000000345</v>
      </c>
      <c r="G2518" s="11">
        <f t="shared" si="225"/>
        <v>804.02820499999996</v>
      </c>
      <c r="H2518" s="17"/>
      <c r="I2518" s="16"/>
      <c r="J2518" s="11"/>
      <c r="K2518" s="11"/>
      <c r="L2518" s="37"/>
    </row>
    <row r="2519" spans="1:12">
      <c r="A2519" s="27">
        <v>38676</v>
      </c>
      <c r="B2519" s="11">
        <v>99.14</v>
      </c>
      <c r="C2519" s="11">
        <f t="shared" si="221"/>
        <v>800.77</v>
      </c>
      <c r="D2519" s="16">
        <f t="shared" si="222"/>
        <v>1460.86</v>
      </c>
      <c r="E2519" s="16">
        <f t="shared" si="226"/>
        <v>1463.9278059999999</v>
      </c>
      <c r="F2519" s="11">
        <f t="shared" si="224"/>
        <v>3.0678060000000187</v>
      </c>
      <c r="G2519" s="11">
        <f t="shared" si="225"/>
        <v>803.837806</v>
      </c>
      <c r="H2519" s="17"/>
      <c r="I2519" s="16"/>
      <c r="J2519" s="11"/>
      <c r="K2519" s="11"/>
      <c r="L2519" s="37"/>
    </row>
    <row r="2520" spans="1:12">
      <c r="A2520" s="27">
        <v>38677</v>
      </c>
      <c r="B2520" s="11">
        <v>99.21</v>
      </c>
      <c r="C2520" s="11">
        <f t="shared" si="221"/>
        <v>800.69999999999993</v>
      </c>
      <c r="D2520" s="16">
        <f t="shared" si="222"/>
        <v>1460.79</v>
      </c>
      <c r="E2520" s="16">
        <f t="shared" si="226"/>
        <v>1463.857659</v>
      </c>
      <c r="F2520" s="11">
        <f t="shared" si="224"/>
        <v>3.0676590000000488</v>
      </c>
      <c r="G2520" s="11">
        <f t="shared" si="225"/>
        <v>803.76765899999998</v>
      </c>
      <c r="H2520" s="17"/>
      <c r="I2520" s="16"/>
      <c r="J2520" s="11"/>
      <c r="K2520" s="11"/>
      <c r="L2520" s="37"/>
    </row>
    <row r="2521" spans="1:12">
      <c r="A2521" s="27">
        <v>38678</v>
      </c>
      <c r="B2521" s="11">
        <v>99.38</v>
      </c>
      <c r="C2521" s="11">
        <f t="shared" si="221"/>
        <v>800.53</v>
      </c>
      <c r="D2521" s="16">
        <f t="shared" si="222"/>
        <v>1460.62</v>
      </c>
      <c r="E2521" s="16">
        <f t="shared" si="226"/>
        <v>1463.6873019999998</v>
      </c>
      <c r="F2521" s="11">
        <f t="shared" si="224"/>
        <v>3.0673019999999269</v>
      </c>
      <c r="G2521" s="11">
        <f t="shared" si="225"/>
        <v>803.5973019999999</v>
      </c>
      <c r="H2521" s="17"/>
      <c r="I2521" s="16"/>
      <c r="J2521" s="11"/>
      <c r="K2521" s="11"/>
      <c r="L2521" s="37"/>
    </row>
    <row r="2522" spans="1:12">
      <c r="A2522" s="27">
        <v>38679</v>
      </c>
      <c r="B2522" s="11">
        <v>99.56</v>
      </c>
      <c r="C2522" s="11">
        <f t="shared" si="221"/>
        <v>800.34999999999991</v>
      </c>
      <c r="D2522" s="16">
        <f t="shared" si="222"/>
        <v>1460.44</v>
      </c>
      <c r="E2522" s="16">
        <f t="shared" si="226"/>
        <v>1463.506924</v>
      </c>
      <c r="F2522" s="11">
        <f t="shared" si="224"/>
        <v>3.0669239999999718</v>
      </c>
      <c r="G2522" s="11">
        <f t="shared" si="225"/>
        <v>803.41692399999988</v>
      </c>
      <c r="H2522" s="17"/>
      <c r="I2522" s="16"/>
      <c r="J2522" s="11"/>
      <c r="K2522" s="11"/>
      <c r="L2522" s="37"/>
    </row>
    <row r="2523" spans="1:12">
      <c r="A2523" s="27">
        <v>38680</v>
      </c>
      <c r="B2523" s="11">
        <v>99.5</v>
      </c>
      <c r="C2523" s="11">
        <f t="shared" si="221"/>
        <v>800.41</v>
      </c>
      <c r="D2523" s="16">
        <f t="shared" si="222"/>
        <v>1460.5</v>
      </c>
      <c r="E2523" s="16">
        <f t="shared" si="226"/>
        <v>1463.5670499999999</v>
      </c>
      <c r="F2523" s="11">
        <f t="shared" si="224"/>
        <v>3.067049999999881</v>
      </c>
      <c r="G2523" s="11">
        <f t="shared" si="225"/>
        <v>803.47704999999985</v>
      </c>
      <c r="H2523" s="17"/>
      <c r="I2523" s="16"/>
      <c r="J2523" s="11"/>
      <c r="K2523" s="11"/>
      <c r="L2523" s="37"/>
    </row>
    <row r="2524" spans="1:12">
      <c r="A2524" s="27">
        <v>38681</v>
      </c>
      <c r="B2524" s="11">
        <v>99.47</v>
      </c>
      <c r="C2524" s="11">
        <f t="shared" si="221"/>
        <v>800.43999999999994</v>
      </c>
      <c r="D2524" s="16">
        <f t="shared" si="222"/>
        <v>1460.53</v>
      </c>
      <c r="E2524" s="16">
        <f t="shared" si="226"/>
        <v>1463.597113</v>
      </c>
      <c r="F2524" s="11">
        <f t="shared" si="224"/>
        <v>3.067113000000063</v>
      </c>
      <c r="G2524" s="11">
        <f t="shared" si="225"/>
        <v>803.507113</v>
      </c>
      <c r="H2524" s="17"/>
      <c r="I2524" s="16"/>
      <c r="J2524" s="11"/>
      <c r="K2524" s="11"/>
      <c r="L2524" s="37"/>
    </row>
    <row r="2525" spans="1:12">
      <c r="A2525" s="27">
        <v>38682</v>
      </c>
      <c r="B2525" s="11">
        <v>99.31</v>
      </c>
      <c r="C2525" s="11">
        <f t="shared" si="221"/>
        <v>800.59999999999991</v>
      </c>
      <c r="D2525" s="16">
        <f t="shared" si="222"/>
        <v>1460.69</v>
      </c>
      <c r="E2525" s="16">
        <f t="shared" si="226"/>
        <v>1463.757449</v>
      </c>
      <c r="F2525" s="11">
        <f t="shared" si="224"/>
        <v>3.0674489999998968</v>
      </c>
      <c r="G2525" s="11">
        <f t="shared" si="225"/>
        <v>803.66744899999981</v>
      </c>
      <c r="H2525" s="17"/>
      <c r="I2525" s="16"/>
      <c r="J2525" s="11"/>
      <c r="K2525" s="11"/>
      <c r="L2525" s="37"/>
    </row>
    <row r="2526" spans="1:12">
      <c r="A2526" s="27">
        <v>38683</v>
      </c>
      <c r="B2526" s="11">
        <v>99.16</v>
      </c>
      <c r="C2526" s="11">
        <f t="shared" ref="C2526:C2589" si="227">899.91-B2526</f>
        <v>800.75</v>
      </c>
      <c r="D2526" s="16">
        <f t="shared" ref="D2526:D2589" si="228">1560-B2526</f>
        <v>1460.84</v>
      </c>
      <c r="E2526" s="16">
        <f t="shared" si="226"/>
        <v>1463.9077639999998</v>
      </c>
      <c r="F2526" s="11">
        <f t="shared" ref="F2526:F2589" si="229">G2526-C2526</f>
        <v>3.0677639999998974</v>
      </c>
      <c r="G2526" s="11">
        <f t="shared" ref="G2526:G2589" si="230">C2526+(E2526-D2526)</f>
        <v>803.8177639999999</v>
      </c>
      <c r="H2526" s="17"/>
      <c r="I2526" s="16"/>
      <c r="J2526" s="11"/>
      <c r="K2526" s="11"/>
      <c r="L2526" s="37"/>
    </row>
    <row r="2527" spans="1:12">
      <c r="A2527" s="27">
        <v>38684</v>
      </c>
      <c r="B2527" s="11">
        <v>99.55</v>
      </c>
      <c r="C2527" s="11">
        <f t="shared" si="227"/>
        <v>800.36</v>
      </c>
      <c r="D2527" s="16">
        <f t="shared" si="228"/>
        <v>1460.45</v>
      </c>
      <c r="E2527" s="16">
        <f t="shared" si="226"/>
        <v>1463.5169450000001</v>
      </c>
      <c r="F2527" s="11">
        <f t="shared" si="229"/>
        <v>3.0669450000000325</v>
      </c>
      <c r="G2527" s="11">
        <f t="shared" si="230"/>
        <v>803.42694500000005</v>
      </c>
      <c r="H2527" s="17"/>
      <c r="I2527" s="16"/>
      <c r="J2527" s="11"/>
      <c r="K2527" s="11"/>
      <c r="L2527" s="37"/>
    </row>
    <row r="2528" spans="1:12">
      <c r="A2528" s="27">
        <v>38685</v>
      </c>
      <c r="B2528" s="11">
        <v>99.86</v>
      </c>
      <c r="C2528" s="11">
        <f t="shared" si="227"/>
        <v>800.05</v>
      </c>
      <c r="D2528" s="16">
        <f t="shared" si="228"/>
        <v>1460.14</v>
      </c>
      <c r="E2528" s="16">
        <f t="shared" si="226"/>
        <v>1463.2062940000001</v>
      </c>
      <c r="F2528" s="11">
        <f t="shared" si="229"/>
        <v>3.0662939999999708</v>
      </c>
      <c r="G2528" s="11">
        <f t="shared" si="230"/>
        <v>803.11629399999993</v>
      </c>
      <c r="H2528" s="17"/>
      <c r="I2528" s="16"/>
      <c r="J2528" s="11"/>
      <c r="K2528" s="11"/>
      <c r="L2528" s="37"/>
    </row>
    <row r="2529" spans="1:12">
      <c r="A2529" s="27">
        <v>38686</v>
      </c>
      <c r="B2529" s="11">
        <v>100.11</v>
      </c>
      <c r="C2529" s="11">
        <f t="shared" si="227"/>
        <v>799.8</v>
      </c>
      <c r="D2529" s="16">
        <f t="shared" si="228"/>
        <v>1459.89</v>
      </c>
      <c r="E2529" s="16">
        <f t="shared" si="226"/>
        <v>1462.9557690000001</v>
      </c>
      <c r="F2529" s="11">
        <f t="shared" si="229"/>
        <v>3.0657690000000457</v>
      </c>
      <c r="G2529" s="11">
        <f t="shared" si="230"/>
        <v>802.865769</v>
      </c>
      <c r="H2529" s="17"/>
      <c r="I2529" s="16"/>
      <c r="J2529" s="11"/>
      <c r="K2529" s="11"/>
      <c r="L2529" s="37"/>
    </row>
    <row r="2530" spans="1:12">
      <c r="A2530" s="27">
        <v>38687</v>
      </c>
      <c r="B2530" s="11">
        <v>100.45</v>
      </c>
      <c r="C2530" s="11">
        <f t="shared" si="227"/>
        <v>799.45999999999992</v>
      </c>
      <c r="D2530" s="16">
        <f t="shared" si="228"/>
        <v>1459.55</v>
      </c>
      <c r="E2530" s="16">
        <f t="shared" si="226"/>
        <v>1462.615055</v>
      </c>
      <c r="F2530" s="11">
        <f t="shared" si="229"/>
        <v>3.0650550000000294</v>
      </c>
      <c r="G2530" s="11">
        <f t="shared" si="230"/>
        <v>802.52505499999995</v>
      </c>
      <c r="H2530" s="17"/>
      <c r="I2530" s="16"/>
      <c r="J2530" s="11"/>
      <c r="K2530" s="11"/>
      <c r="L2530" s="37"/>
    </row>
    <row r="2531" spans="1:12">
      <c r="A2531" s="27">
        <v>38688</v>
      </c>
      <c r="B2531" s="11">
        <v>100.39</v>
      </c>
      <c r="C2531" s="11">
        <f t="shared" si="227"/>
        <v>799.52</v>
      </c>
      <c r="D2531" s="16">
        <f t="shared" si="228"/>
        <v>1459.61</v>
      </c>
      <c r="E2531" s="16">
        <f t="shared" si="226"/>
        <v>1462.6751809999998</v>
      </c>
      <c r="F2531" s="11">
        <f t="shared" si="229"/>
        <v>3.0651809999999386</v>
      </c>
      <c r="G2531" s="11">
        <f t="shared" si="230"/>
        <v>802.58518099999992</v>
      </c>
      <c r="H2531" s="17"/>
      <c r="I2531" s="16"/>
      <c r="J2531" s="11"/>
      <c r="K2531" s="11"/>
      <c r="L2531" s="37"/>
    </row>
    <row r="2532" spans="1:12">
      <c r="A2532" s="27">
        <v>38689</v>
      </c>
      <c r="B2532" s="11">
        <v>100.48</v>
      </c>
      <c r="C2532" s="11">
        <f t="shared" si="227"/>
        <v>799.43</v>
      </c>
      <c r="D2532" s="16">
        <f t="shared" si="228"/>
        <v>1459.52</v>
      </c>
      <c r="E2532" s="16">
        <f t="shared" si="226"/>
        <v>1462.5849920000001</v>
      </c>
      <c r="F2532" s="11">
        <f t="shared" si="229"/>
        <v>3.0649920000000748</v>
      </c>
      <c r="G2532" s="11">
        <f t="shared" si="230"/>
        <v>802.49499200000002</v>
      </c>
      <c r="H2532" s="17"/>
      <c r="I2532" s="16"/>
      <c r="J2532" s="11"/>
      <c r="K2532" s="11"/>
      <c r="L2532" s="37"/>
    </row>
    <row r="2533" spans="1:12">
      <c r="A2533" s="27">
        <v>38690</v>
      </c>
      <c r="B2533" s="11">
        <v>100.72</v>
      </c>
      <c r="C2533" s="11">
        <f t="shared" si="227"/>
        <v>799.18999999999994</v>
      </c>
      <c r="D2533" s="16">
        <f t="shared" si="228"/>
        <v>1459.28</v>
      </c>
      <c r="E2533" s="16">
        <f t="shared" si="226"/>
        <v>1462.344488</v>
      </c>
      <c r="F2533" s="11">
        <f t="shared" si="229"/>
        <v>3.064487999999983</v>
      </c>
      <c r="G2533" s="11">
        <f t="shared" si="230"/>
        <v>802.25448799999992</v>
      </c>
      <c r="H2533" s="17"/>
      <c r="I2533" s="16"/>
      <c r="J2533" s="11"/>
      <c r="K2533" s="11"/>
      <c r="L2533" s="37"/>
    </row>
    <row r="2534" spans="1:12">
      <c r="A2534" s="27">
        <v>38691</v>
      </c>
      <c r="B2534" s="11">
        <v>100.89</v>
      </c>
      <c r="C2534" s="11">
        <f t="shared" si="227"/>
        <v>799.02</v>
      </c>
      <c r="D2534" s="16">
        <f t="shared" si="228"/>
        <v>1459.11</v>
      </c>
      <c r="E2534" s="16">
        <f t="shared" si="226"/>
        <v>1462.174131</v>
      </c>
      <c r="F2534" s="11">
        <f t="shared" si="229"/>
        <v>3.0641310000000885</v>
      </c>
      <c r="G2534" s="11">
        <f t="shared" si="230"/>
        <v>802.08413100000007</v>
      </c>
      <c r="H2534" s="17"/>
      <c r="I2534" s="16"/>
      <c r="J2534" s="11"/>
      <c r="K2534" s="11"/>
      <c r="L2534" s="37"/>
    </row>
    <row r="2535" spans="1:12">
      <c r="A2535" s="27">
        <v>38692</v>
      </c>
      <c r="B2535" s="11">
        <v>100.82</v>
      </c>
      <c r="C2535" s="11">
        <f t="shared" si="227"/>
        <v>799.08999999999992</v>
      </c>
      <c r="D2535" s="16">
        <f t="shared" si="228"/>
        <v>1459.18</v>
      </c>
      <c r="E2535" s="16">
        <f t="shared" si="226"/>
        <v>1462.2442780000001</v>
      </c>
      <c r="F2535" s="11">
        <f t="shared" si="229"/>
        <v>3.0642780000000585</v>
      </c>
      <c r="G2535" s="11">
        <f t="shared" si="230"/>
        <v>802.15427799999998</v>
      </c>
      <c r="H2535" s="17"/>
      <c r="I2535" s="16"/>
      <c r="J2535" s="11"/>
      <c r="K2535" s="11"/>
      <c r="L2535" s="37"/>
    </row>
    <row r="2536" spans="1:12">
      <c r="A2536" s="27">
        <v>38693</v>
      </c>
      <c r="B2536" s="11">
        <v>100.81</v>
      </c>
      <c r="C2536" s="11">
        <f t="shared" si="227"/>
        <v>799.09999999999991</v>
      </c>
      <c r="D2536" s="16">
        <f t="shared" si="228"/>
        <v>1459.19</v>
      </c>
      <c r="E2536" s="16">
        <f t="shared" si="226"/>
        <v>1462.2542989999999</v>
      </c>
      <c r="F2536" s="11">
        <f t="shared" si="229"/>
        <v>3.0642989999998917</v>
      </c>
      <c r="G2536" s="11">
        <f t="shared" si="230"/>
        <v>802.1642989999998</v>
      </c>
      <c r="H2536" s="17"/>
      <c r="I2536" s="16"/>
      <c r="J2536" s="11"/>
      <c r="K2536" s="11"/>
      <c r="L2536" s="37"/>
    </row>
    <row r="2537" spans="1:12">
      <c r="A2537" s="27">
        <v>38694</v>
      </c>
      <c r="B2537" s="11">
        <v>100.82</v>
      </c>
      <c r="C2537" s="11">
        <f t="shared" si="227"/>
        <v>799.08999999999992</v>
      </c>
      <c r="D2537" s="16">
        <f t="shared" si="228"/>
        <v>1459.18</v>
      </c>
      <c r="E2537" s="16">
        <f t="shared" si="226"/>
        <v>1462.2442780000001</v>
      </c>
      <c r="F2537" s="11">
        <f t="shared" si="229"/>
        <v>3.0642780000000585</v>
      </c>
      <c r="G2537" s="11">
        <f t="shared" si="230"/>
        <v>802.15427799999998</v>
      </c>
      <c r="H2537" s="17"/>
      <c r="I2537" s="16"/>
      <c r="J2537" s="11"/>
      <c r="K2537" s="11"/>
      <c r="L2537" s="37"/>
    </row>
    <row r="2538" spans="1:12">
      <c r="A2538" s="27">
        <v>38695</v>
      </c>
      <c r="B2538" s="11">
        <v>100.69</v>
      </c>
      <c r="C2538" s="11">
        <f t="shared" si="227"/>
        <v>799.22</v>
      </c>
      <c r="D2538" s="16">
        <f t="shared" si="228"/>
        <v>1459.31</v>
      </c>
      <c r="E2538" s="16">
        <f t="shared" si="226"/>
        <v>1462.3745509999999</v>
      </c>
      <c r="F2538" s="11">
        <f t="shared" si="229"/>
        <v>3.0645509999999376</v>
      </c>
      <c r="G2538" s="11">
        <f t="shared" si="230"/>
        <v>802.28455099999996</v>
      </c>
      <c r="H2538" s="17"/>
      <c r="I2538" s="16"/>
      <c r="J2538" s="11"/>
      <c r="K2538" s="11"/>
      <c r="L2538" s="37"/>
    </row>
    <row r="2539" spans="1:12">
      <c r="A2539" s="27">
        <v>38696</v>
      </c>
      <c r="B2539" s="11">
        <v>100.74</v>
      </c>
      <c r="C2539" s="11">
        <f t="shared" si="227"/>
        <v>799.17</v>
      </c>
      <c r="D2539" s="16">
        <f t="shared" si="228"/>
        <v>1459.26</v>
      </c>
      <c r="E2539" s="16">
        <f t="shared" si="226"/>
        <v>1462.3244460000001</v>
      </c>
      <c r="F2539" s="11">
        <f t="shared" si="229"/>
        <v>3.064446000000089</v>
      </c>
      <c r="G2539" s="11">
        <f t="shared" si="230"/>
        <v>802.23444600000005</v>
      </c>
      <c r="H2539" s="17"/>
      <c r="I2539" s="16"/>
      <c r="J2539" s="11"/>
      <c r="K2539" s="11"/>
      <c r="L2539" s="37"/>
    </row>
    <row r="2540" spans="1:12">
      <c r="A2540" s="27">
        <v>38697</v>
      </c>
      <c r="B2540" s="11">
        <v>101.07</v>
      </c>
      <c r="C2540" s="11">
        <f t="shared" si="227"/>
        <v>798.83999999999992</v>
      </c>
      <c r="D2540" s="16">
        <f t="shared" si="228"/>
        <v>1458.93</v>
      </c>
      <c r="E2540" s="16">
        <f t="shared" si="226"/>
        <v>1461.993753</v>
      </c>
      <c r="F2540" s="11">
        <f t="shared" si="229"/>
        <v>3.063752999999906</v>
      </c>
      <c r="G2540" s="11">
        <f t="shared" si="230"/>
        <v>801.90375299999982</v>
      </c>
      <c r="H2540" s="17"/>
      <c r="I2540" s="16"/>
      <c r="J2540" s="11"/>
      <c r="K2540" s="11"/>
      <c r="L2540" s="37"/>
    </row>
    <row r="2541" spans="1:12">
      <c r="A2541" s="27">
        <v>38698</v>
      </c>
      <c r="B2541" s="11">
        <v>101.13</v>
      </c>
      <c r="C2541" s="11">
        <f t="shared" si="227"/>
        <v>798.78</v>
      </c>
      <c r="D2541" s="16">
        <f t="shared" si="228"/>
        <v>1458.87</v>
      </c>
      <c r="E2541" s="16">
        <f t="shared" si="226"/>
        <v>1461.9336269999999</v>
      </c>
      <c r="F2541" s="11">
        <f t="shared" si="229"/>
        <v>3.0636269999999968</v>
      </c>
      <c r="G2541" s="11">
        <f t="shared" si="230"/>
        <v>801.84362699999997</v>
      </c>
      <c r="H2541" s="17"/>
      <c r="I2541" s="16"/>
      <c r="J2541" s="11"/>
      <c r="K2541" s="11"/>
      <c r="L2541" s="37"/>
    </row>
    <row r="2542" spans="1:12">
      <c r="A2542" s="27">
        <v>38699</v>
      </c>
      <c r="B2542" s="11">
        <v>101.11</v>
      </c>
      <c r="C2542" s="11">
        <f t="shared" si="227"/>
        <v>798.8</v>
      </c>
      <c r="D2542" s="16">
        <f t="shared" si="228"/>
        <v>1458.89</v>
      </c>
      <c r="E2542" s="16">
        <f t="shared" si="226"/>
        <v>1461.953669</v>
      </c>
      <c r="F2542" s="11">
        <f t="shared" si="229"/>
        <v>3.0636689999998907</v>
      </c>
      <c r="G2542" s="11">
        <f t="shared" si="230"/>
        <v>801.86366899999985</v>
      </c>
      <c r="H2542" s="17"/>
      <c r="I2542" s="16"/>
      <c r="J2542" s="11"/>
      <c r="K2542" s="11"/>
      <c r="L2542" s="37"/>
    </row>
    <row r="2543" spans="1:12">
      <c r="A2543" s="27">
        <v>38700</v>
      </c>
      <c r="B2543" s="11">
        <v>101.08</v>
      </c>
      <c r="C2543" s="11">
        <f t="shared" si="227"/>
        <v>798.82999999999993</v>
      </c>
      <c r="D2543" s="16">
        <f t="shared" si="228"/>
        <v>1458.92</v>
      </c>
      <c r="E2543" s="16">
        <f t="shared" si="226"/>
        <v>1461.9837320000001</v>
      </c>
      <c r="F2543" s="11">
        <f t="shared" si="229"/>
        <v>3.0637320000000727</v>
      </c>
      <c r="G2543" s="11">
        <f t="shared" si="230"/>
        <v>801.893732</v>
      </c>
      <c r="H2543" s="17"/>
      <c r="I2543" s="16"/>
      <c r="J2543" s="11"/>
      <c r="K2543" s="11"/>
      <c r="L2543" s="37"/>
    </row>
    <row r="2544" spans="1:12">
      <c r="A2544" s="27">
        <v>38701</v>
      </c>
      <c r="B2544" s="11">
        <v>101.21</v>
      </c>
      <c r="C2544" s="11">
        <f t="shared" si="227"/>
        <v>798.69999999999993</v>
      </c>
      <c r="D2544" s="16">
        <f t="shared" si="228"/>
        <v>1458.79</v>
      </c>
      <c r="E2544" s="16">
        <f t="shared" si="226"/>
        <v>1461.8534589999999</v>
      </c>
      <c r="F2544" s="11">
        <f t="shared" si="229"/>
        <v>3.0634589999999662</v>
      </c>
      <c r="G2544" s="11">
        <f t="shared" si="230"/>
        <v>801.7634589999999</v>
      </c>
      <c r="H2544" s="17"/>
      <c r="I2544" s="16"/>
      <c r="J2544" s="11"/>
      <c r="K2544" s="11"/>
      <c r="L2544" s="37"/>
    </row>
    <row r="2545" spans="1:12">
      <c r="A2545" s="27">
        <v>38702</v>
      </c>
      <c r="B2545" s="11">
        <v>101.19</v>
      </c>
      <c r="C2545" s="11">
        <f t="shared" si="227"/>
        <v>798.72</v>
      </c>
      <c r="D2545" s="16">
        <f t="shared" si="228"/>
        <v>1458.81</v>
      </c>
      <c r="E2545" s="16">
        <f t="shared" si="226"/>
        <v>1461.873501</v>
      </c>
      <c r="F2545" s="11">
        <f t="shared" si="229"/>
        <v>3.0635010000000875</v>
      </c>
      <c r="G2545" s="11">
        <f t="shared" si="230"/>
        <v>801.78350100000011</v>
      </c>
      <c r="H2545" s="17"/>
      <c r="I2545" s="16"/>
      <c r="J2545" s="11"/>
      <c r="K2545" s="11"/>
      <c r="L2545" s="37"/>
    </row>
    <row r="2546" spans="1:12">
      <c r="A2546" s="27">
        <v>38703</v>
      </c>
      <c r="B2546" s="11">
        <v>101.21</v>
      </c>
      <c r="C2546" s="11">
        <f t="shared" si="227"/>
        <v>798.69999999999993</v>
      </c>
      <c r="D2546" s="16">
        <f t="shared" si="228"/>
        <v>1458.79</v>
      </c>
      <c r="E2546" s="16">
        <f t="shared" si="226"/>
        <v>1461.8534589999999</v>
      </c>
      <c r="F2546" s="11">
        <f t="shared" si="229"/>
        <v>3.0634589999999662</v>
      </c>
      <c r="G2546" s="11">
        <f t="shared" si="230"/>
        <v>801.7634589999999</v>
      </c>
      <c r="H2546" s="17"/>
      <c r="I2546" s="16"/>
      <c r="J2546" s="11"/>
      <c r="K2546" s="11"/>
      <c r="L2546" s="37"/>
    </row>
    <row r="2547" spans="1:12">
      <c r="A2547" s="27">
        <v>38704</v>
      </c>
      <c r="B2547" s="11">
        <v>101.3</v>
      </c>
      <c r="C2547" s="11">
        <f t="shared" si="227"/>
        <v>798.61</v>
      </c>
      <c r="D2547" s="16">
        <f t="shared" si="228"/>
        <v>1458.7</v>
      </c>
      <c r="E2547" s="16">
        <f t="shared" si="226"/>
        <v>1461.7632699999999</v>
      </c>
      <c r="F2547" s="11">
        <f t="shared" si="229"/>
        <v>3.0632699999998749</v>
      </c>
      <c r="G2547" s="11">
        <f t="shared" si="230"/>
        <v>801.67326999999989</v>
      </c>
      <c r="H2547" s="17"/>
      <c r="I2547" s="16"/>
      <c r="J2547" s="11"/>
      <c r="K2547" s="11"/>
      <c r="L2547" s="37"/>
    </row>
    <row r="2548" spans="1:12">
      <c r="A2548" s="27">
        <v>38705</v>
      </c>
      <c r="B2548" s="11">
        <v>101.24</v>
      </c>
      <c r="C2548" s="11">
        <f t="shared" si="227"/>
        <v>798.67</v>
      </c>
      <c r="D2548" s="16">
        <f t="shared" si="228"/>
        <v>1458.76</v>
      </c>
      <c r="E2548" s="16">
        <f t="shared" si="226"/>
        <v>1461.823396</v>
      </c>
      <c r="F2548" s="11">
        <f t="shared" si="229"/>
        <v>3.0633960000000116</v>
      </c>
      <c r="G2548" s="11">
        <f t="shared" si="230"/>
        <v>801.73339599999997</v>
      </c>
      <c r="H2548" s="17"/>
      <c r="I2548" s="16"/>
      <c r="J2548" s="11"/>
      <c r="K2548" s="11"/>
      <c r="L2548" s="37"/>
    </row>
    <row r="2549" spans="1:12">
      <c r="A2549" s="27">
        <v>38706</v>
      </c>
      <c r="B2549" s="11">
        <v>101.44</v>
      </c>
      <c r="C2549" s="11">
        <f t="shared" si="227"/>
        <v>798.47</v>
      </c>
      <c r="D2549" s="16">
        <f t="shared" si="228"/>
        <v>1458.56</v>
      </c>
      <c r="E2549" s="16">
        <f t="shared" si="226"/>
        <v>1461.6229759999999</v>
      </c>
      <c r="F2549" s="11">
        <f t="shared" si="229"/>
        <v>3.0629759999999351</v>
      </c>
      <c r="G2549" s="11">
        <f t="shared" si="230"/>
        <v>801.53297599999996</v>
      </c>
      <c r="H2549" s="17"/>
      <c r="I2549" s="16"/>
      <c r="J2549" s="11"/>
      <c r="K2549" s="11"/>
      <c r="L2549" s="37"/>
    </row>
    <row r="2550" spans="1:12">
      <c r="A2550" s="27">
        <v>38707</v>
      </c>
      <c r="B2550" s="11">
        <v>101.98</v>
      </c>
      <c r="C2550" s="11">
        <f t="shared" si="227"/>
        <v>797.93</v>
      </c>
      <c r="D2550" s="16">
        <f t="shared" si="228"/>
        <v>1458.02</v>
      </c>
      <c r="E2550" s="16">
        <f t="shared" si="226"/>
        <v>1461.0818420000001</v>
      </c>
      <c r="F2550" s="11">
        <f t="shared" si="229"/>
        <v>3.0618420000000697</v>
      </c>
      <c r="G2550" s="11">
        <f t="shared" si="230"/>
        <v>800.99184200000002</v>
      </c>
      <c r="H2550" s="17"/>
      <c r="I2550" s="16"/>
      <c r="J2550" s="11"/>
      <c r="K2550" s="11"/>
      <c r="L2550" s="37"/>
    </row>
    <row r="2551" spans="1:12">
      <c r="A2551" s="27">
        <v>38708</v>
      </c>
      <c r="B2551" s="11">
        <v>102.37</v>
      </c>
      <c r="C2551" s="11">
        <f t="shared" si="227"/>
        <v>797.54</v>
      </c>
      <c r="D2551" s="16">
        <f t="shared" si="228"/>
        <v>1457.63</v>
      </c>
      <c r="E2551" s="16">
        <f t="shared" si="226"/>
        <v>1460.6910230000001</v>
      </c>
      <c r="F2551" s="11">
        <f t="shared" si="229"/>
        <v>3.0610229999999774</v>
      </c>
      <c r="G2551" s="11">
        <f t="shared" si="230"/>
        <v>800.60102299999994</v>
      </c>
      <c r="H2551" s="17"/>
      <c r="I2551" s="16"/>
      <c r="J2551" s="11"/>
      <c r="K2551" s="11"/>
      <c r="L2551" s="37"/>
    </row>
    <row r="2552" spans="1:12">
      <c r="A2552" s="27">
        <v>38709</v>
      </c>
      <c r="B2552" s="11">
        <v>102.43</v>
      </c>
      <c r="C2552" s="11">
        <f t="shared" si="227"/>
        <v>797.48</v>
      </c>
      <c r="D2552" s="16">
        <f t="shared" si="228"/>
        <v>1457.57</v>
      </c>
      <c r="E2552" s="16">
        <f t="shared" si="226"/>
        <v>1460.630897</v>
      </c>
      <c r="F2552" s="11">
        <f t="shared" si="229"/>
        <v>3.0608970000000681</v>
      </c>
      <c r="G2552" s="11">
        <f t="shared" si="230"/>
        <v>800.54089700000009</v>
      </c>
      <c r="H2552" s="17"/>
      <c r="I2552" s="16"/>
      <c r="J2552" s="11"/>
      <c r="K2552" s="11"/>
      <c r="L2552" s="37"/>
    </row>
    <row r="2553" spans="1:12">
      <c r="A2553" s="27">
        <v>38710</v>
      </c>
      <c r="B2553" s="11">
        <v>102.4</v>
      </c>
      <c r="C2553" s="11">
        <f t="shared" si="227"/>
        <v>797.51</v>
      </c>
      <c r="D2553" s="16">
        <f t="shared" si="228"/>
        <v>1457.6</v>
      </c>
      <c r="E2553" s="16">
        <f t="shared" si="226"/>
        <v>1460.6609599999999</v>
      </c>
      <c r="F2553" s="11">
        <f t="shared" si="229"/>
        <v>3.0609600000000228</v>
      </c>
      <c r="G2553" s="11">
        <f t="shared" si="230"/>
        <v>800.57096000000001</v>
      </c>
      <c r="H2553" s="17"/>
      <c r="I2553" s="16"/>
      <c r="J2553" s="11"/>
      <c r="K2553" s="11"/>
      <c r="L2553" s="37"/>
    </row>
    <row r="2554" spans="1:12">
      <c r="A2554" s="27">
        <v>38711</v>
      </c>
      <c r="B2554" s="11">
        <v>102.26</v>
      </c>
      <c r="C2554" s="11">
        <f t="shared" si="227"/>
        <v>797.65</v>
      </c>
      <c r="D2554" s="16">
        <f t="shared" si="228"/>
        <v>1457.74</v>
      </c>
      <c r="E2554" s="16">
        <f t="shared" si="226"/>
        <v>1460.801254</v>
      </c>
      <c r="F2554" s="11">
        <f t="shared" si="229"/>
        <v>3.0612539999999626</v>
      </c>
      <c r="G2554" s="11">
        <f t="shared" si="230"/>
        <v>800.71125399999994</v>
      </c>
      <c r="H2554" s="17"/>
      <c r="I2554" s="16"/>
      <c r="J2554" s="11"/>
      <c r="K2554" s="11"/>
      <c r="L2554" s="37"/>
    </row>
    <row r="2555" spans="1:12">
      <c r="A2555" s="27">
        <v>38712</v>
      </c>
      <c r="B2555" s="11">
        <v>102.18</v>
      </c>
      <c r="C2555" s="11">
        <f t="shared" si="227"/>
        <v>797.73</v>
      </c>
      <c r="D2555" s="16">
        <f t="shared" si="228"/>
        <v>1457.82</v>
      </c>
      <c r="E2555" s="16">
        <f t="shared" si="226"/>
        <v>1460.8814219999999</v>
      </c>
      <c r="F2555" s="11">
        <f t="shared" si="229"/>
        <v>3.0614219999999932</v>
      </c>
      <c r="G2555" s="11">
        <f t="shared" si="230"/>
        <v>800.79142200000001</v>
      </c>
      <c r="H2555" s="17"/>
      <c r="I2555" s="16"/>
      <c r="J2555" s="11"/>
      <c r="K2555" s="11"/>
      <c r="L2555" s="37"/>
    </row>
    <row r="2556" spans="1:12">
      <c r="A2556" s="27">
        <v>38713</v>
      </c>
      <c r="B2556" s="11">
        <v>102.33</v>
      </c>
      <c r="C2556" s="11">
        <f t="shared" si="227"/>
        <v>797.57999999999993</v>
      </c>
      <c r="D2556" s="16">
        <f t="shared" si="228"/>
        <v>1457.67</v>
      </c>
      <c r="E2556" s="16">
        <f t="shared" si="226"/>
        <v>1460.7311070000001</v>
      </c>
      <c r="F2556" s="11">
        <f t="shared" si="229"/>
        <v>3.0611069999999927</v>
      </c>
      <c r="G2556" s="11">
        <f t="shared" si="230"/>
        <v>800.64110699999992</v>
      </c>
      <c r="H2556" s="17"/>
      <c r="I2556" s="16"/>
      <c r="J2556" s="11"/>
      <c r="K2556" s="11"/>
      <c r="L2556" s="37"/>
    </row>
    <row r="2557" spans="1:12">
      <c r="A2557" s="27">
        <v>38714</v>
      </c>
      <c r="B2557" s="11">
        <v>102.75</v>
      </c>
      <c r="C2557" s="11">
        <f t="shared" si="227"/>
        <v>797.16</v>
      </c>
      <c r="D2557" s="16">
        <f t="shared" si="228"/>
        <v>1457.25</v>
      </c>
      <c r="E2557" s="16">
        <f t="shared" si="226"/>
        <v>1460.3102249999999</v>
      </c>
      <c r="F2557" s="11">
        <f t="shared" si="229"/>
        <v>3.0602249999999458</v>
      </c>
      <c r="G2557" s="11">
        <f t="shared" si="230"/>
        <v>800.22022499999991</v>
      </c>
      <c r="H2557" s="17"/>
      <c r="I2557" s="16"/>
      <c r="J2557" s="11"/>
      <c r="K2557" s="11"/>
      <c r="L2557" s="37"/>
    </row>
    <row r="2558" spans="1:12">
      <c r="A2558" s="27">
        <v>38715</v>
      </c>
      <c r="B2558" s="11">
        <v>102.92</v>
      </c>
      <c r="C2558" s="11">
        <f t="shared" si="227"/>
        <v>796.99</v>
      </c>
      <c r="D2558" s="16">
        <f t="shared" si="228"/>
        <v>1457.08</v>
      </c>
      <c r="E2558" s="16">
        <f t="shared" si="226"/>
        <v>1460.139868</v>
      </c>
      <c r="F2558" s="11">
        <f t="shared" si="229"/>
        <v>3.0598680000000513</v>
      </c>
      <c r="G2558" s="11">
        <f t="shared" si="230"/>
        <v>800.04986800000006</v>
      </c>
      <c r="H2558" s="17"/>
      <c r="I2558" s="16"/>
      <c r="J2558" s="11"/>
      <c r="K2558" s="11"/>
      <c r="L2558" s="37"/>
    </row>
    <row r="2559" spans="1:12">
      <c r="A2559" s="27">
        <v>38716</v>
      </c>
      <c r="B2559" s="11">
        <v>103.44</v>
      </c>
      <c r="C2559" s="11">
        <f t="shared" si="227"/>
        <v>796.47</v>
      </c>
      <c r="D2559" s="16">
        <f t="shared" si="228"/>
        <v>1456.56</v>
      </c>
      <c r="E2559" s="16">
        <f t="shared" si="226"/>
        <v>1459.618776</v>
      </c>
      <c r="F2559" s="11">
        <f t="shared" si="229"/>
        <v>3.0587760000000799</v>
      </c>
      <c r="G2559" s="11">
        <f t="shared" si="230"/>
        <v>799.52877600000011</v>
      </c>
      <c r="H2559" s="17"/>
      <c r="I2559" s="16"/>
      <c r="J2559" s="11"/>
      <c r="K2559" s="11"/>
      <c r="L2559" s="37"/>
    </row>
    <row r="2560" spans="1:12">
      <c r="A2560" s="27">
        <v>38717</v>
      </c>
      <c r="B2560" s="11">
        <v>103.68</v>
      </c>
      <c r="C2560" s="11">
        <f t="shared" si="227"/>
        <v>796.23</v>
      </c>
      <c r="D2560" s="16">
        <f t="shared" si="228"/>
        <v>1456.32</v>
      </c>
      <c r="E2560" s="16">
        <f t="shared" si="226"/>
        <v>1459.3782719999999</v>
      </c>
      <c r="F2560" s="11">
        <f t="shared" si="229"/>
        <v>3.0582719999999881</v>
      </c>
      <c r="G2560" s="11">
        <f t="shared" si="230"/>
        <v>799.28827200000001</v>
      </c>
      <c r="H2560" s="17"/>
      <c r="I2560" s="16"/>
      <c r="J2560" s="11"/>
      <c r="K2560" s="11"/>
      <c r="L2560" s="37"/>
    </row>
    <row r="2561" spans="1:12">
      <c r="A2561" s="27">
        <v>38718</v>
      </c>
      <c r="B2561" s="11">
        <v>103.66</v>
      </c>
      <c r="C2561" s="11">
        <f t="shared" si="227"/>
        <v>796.25</v>
      </c>
      <c r="D2561" s="16">
        <f t="shared" si="228"/>
        <v>1456.34</v>
      </c>
      <c r="E2561" s="16">
        <f t="shared" si="226"/>
        <v>1459.3983139999998</v>
      </c>
      <c r="F2561" s="11">
        <f t="shared" si="229"/>
        <v>3.0583139999998821</v>
      </c>
      <c r="G2561" s="11">
        <f t="shared" si="230"/>
        <v>799.30831399999988</v>
      </c>
      <c r="H2561" s="17"/>
      <c r="I2561" s="16"/>
      <c r="J2561" s="11"/>
      <c r="K2561" s="11"/>
      <c r="L2561" s="37"/>
    </row>
    <row r="2562" spans="1:12">
      <c r="A2562" s="27">
        <v>38719</v>
      </c>
      <c r="B2562" s="11">
        <v>103.94</v>
      </c>
      <c r="C2562" s="11">
        <f t="shared" si="227"/>
        <v>795.97</v>
      </c>
      <c r="D2562" s="16">
        <f t="shared" si="228"/>
        <v>1456.06</v>
      </c>
      <c r="E2562" s="16">
        <f t="shared" si="226"/>
        <v>1459.1177259999999</v>
      </c>
      <c r="F2562" s="11">
        <f t="shared" si="229"/>
        <v>3.0577260000000024</v>
      </c>
      <c r="G2562" s="11">
        <f t="shared" si="230"/>
        <v>799.02772600000003</v>
      </c>
      <c r="H2562" s="17"/>
      <c r="I2562" s="16"/>
      <c r="J2562" s="11"/>
      <c r="K2562" s="11"/>
      <c r="L2562" s="37"/>
    </row>
    <row r="2563" spans="1:12">
      <c r="A2563" s="27">
        <v>38720</v>
      </c>
      <c r="B2563" s="11">
        <v>104.18</v>
      </c>
      <c r="C2563" s="11">
        <f t="shared" si="227"/>
        <v>795.73</v>
      </c>
      <c r="D2563" s="16">
        <f t="shared" si="228"/>
        <v>1455.82</v>
      </c>
      <c r="E2563" s="16">
        <f t="shared" si="226"/>
        <v>1458.8772219999998</v>
      </c>
      <c r="F2563" s="11">
        <f t="shared" si="229"/>
        <v>3.0572219999999106</v>
      </c>
      <c r="G2563" s="11">
        <f t="shared" si="230"/>
        <v>798.78722199999993</v>
      </c>
      <c r="H2563" s="17"/>
      <c r="I2563" s="16"/>
      <c r="J2563" s="11"/>
      <c r="K2563" s="11"/>
      <c r="L2563" s="37"/>
    </row>
    <row r="2564" spans="1:12">
      <c r="A2564" s="27">
        <v>38721</v>
      </c>
      <c r="B2564" s="11">
        <v>104.28</v>
      </c>
      <c r="C2564" s="11">
        <f t="shared" si="227"/>
        <v>795.63</v>
      </c>
      <c r="D2564" s="16">
        <f t="shared" si="228"/>
        <v>1455.72</v>
      </c>
      <c r="E2564" s="16">
        <f t="shared" si="226"/>
        <v>1458.777012</v>
      </c>
      <c r="F2564" s="11">
        <f t="shared" si="229"/>
        <v>3.0570119999999861</v>
      </c>
      <c r="G2564" s="11">
        <f t="shared" si="230"/>
        <v>798.68701199999998</v>
      </c>
      <c r="H2564" s="17"/>
      <c r="I2564" s="16"/>
      <c r="J2564" s="11"/>
      <c r="K2564" s="11"/>
      <c r="L2564" s="37"/>
    </row>
    <row r="2565" spans="1:12">
      <c r="A2565" s="27">
        <v>38722</v>
      </c>
      <c r="B2565" s="11">
        <v>104.41</v>
      </c>
      <c r="C2565" s="11">
        <f t="shared" si="227"/>
        <v>795.5</v>
      </c>
      <c r="D2565" s="16">
        <f t="shared" si="228"/>
        <v>1455.59</v>
      </c>
      <c r="E2565" s="16">
        <f t="shared" si="226"/>
        <v>1458.6467389999998</v>
      </c>
      <c r="F2565" s="11">
        <f t="shared" si="229"/>
        <v>3.0567389999998795</v>
      </c>
      <c r="G2565" s="11">
        <f t="shared" si="230"/>
        <v>798.55673899999988</v>
      </c>
      <c r="H2565" s="17"/>
      <c r="I2565" s="16"/>
      <c r="J2565" s="11"/>
      <c r="K2565" s="11"/>
      <c r="L2565" s="37"/>
    </row>
    <row r="2566" spans="1:12">
      <c r="A2566" s="27">
        <v>38723</v>
      </c>
      <c r="B2566" s="11">
        <v>104.42</v>
      </c>
      <c r="C2566" s="11">
        <f t="shared" si="227"/>
        <v>795.49</v>
      </c>
      <c r="D2566" s="16">
        <f t="shared" si="228"/>
        <v>1455.58</v>
      </c>
      <c r="E2566" s="16">
        <f t="shared" si="226"/>
        <v>1458.636718</v>
      </c>
      <c r="F2566" s="11">
        <f t="shared" si="229"/>
        <v>3.0567180000000462</v>
      </c>
      <c r="G2566" s="11">
        <f t="shared" si="230"/>
        <v>798.54671800000006</v>
      </c>
      <c r="H2566" s="17"/>
      <c r="I2566" s="16"/>
      <c r="J2566" s="11"/>
      <c r="K2566" s="11"/>
      <c r="L2566" s="37"/>
    </row>
    <row r="2567" spans="1:12">
      <c r="A2567" s="27">
        <v>38724</v>
      </c>
      <c r="B2567" s="11">
        <v>104.37</v>
      </c>
      <c r="C2567" s="11">
        <f t="shared" si="227"/>
        <v>795.54</v>
      </c>
      <c r="D2567" s="16">
        <f t="shared" si="228"/>
        <v>1455.63</v>
      </c>
      <c r="E2567" s="16">
        <f t="shared" si="226"/>
        <v>1458.686823</v>
      </c>
      <c r="F2567" s="11">
        <f t="shared" si="229"/>
        <v>3.0568229999998948</v>
      </c>
      <c r="G2567" s="11">
        <f t="shared" si="230"/>
        <v>798.59682299999986</v>
      </c>
      <c r="H2567" s="17"/>
      <c r="I2567" s="16"/>
      <c r="J2567" s="11"/>
      <c r="K2567" s="11"/>
      <c r="L2567" s="37"/>
    </row>
    <row r="2568" spans="1:12">
      <c r="A2568" s="27">
        <v>38725</v>
      </c>
      <c r="B2568" s="11">
        <v>104.41</v>
      </c>
      <c r="C2568" s="11">
        <f t="shared" si="227"/>
        <v>795.5</v>
      </c>
      <c r="D2568" s="16">
        <f t="shared" si="228"/>
        <v>1455.59</v>
      </c>
      <c r="E2568" s="16">
        <f t="shared" si="226"/>
        <v>1458.6467389999998</v>
      </c>
      <c r="F2568" s="11">
        <f t="shared" si="229"/>
        <v>3.0567389999998795</v>
      </c>
      <c r="G2568" s="11">
        <f t="shared" si="230"/>
        <v>798.55673899999988</v>
      </c>
      <c r="H2568" s="17"/>
      <c r="I2568" s="16"/>
      <c r="J2568" s="11"/>
      <c r="K2568" s="11"/>
      <c r="L2568" s="37"/>
    </row>
    <row r="2569" spans="1:12">
      <c r="A2569" s="27">
        <v>38726</v>
      </c>
      <c r="B2569" s="11">
        <v>104.73</v>
      </c>
      <c r="C2569" s="11">
        <f t="shared" si="227"/>
        <v>795.18</v>
      </c>
      <c r="D2569" s="16">
        <f t="shared" si="228"/>
        <v>1455.27</v>
      </c>
      <c r="E2569" s="16">
        <f t="shared" si="226"/>
        <v>1458.326067</v>
      </c>
      <c r="F2569" s="11">
        <f t="shared" si="229"/>
        <v>3.0560669999999845</v>
      </c>
      <c r="G2569" s="11">
        <f t="shared" si="230"/>
        <v>798.23606699999993</v>
      </c>
      <c r="H2569" s="17"/>
      <c r="I2569" s="16"/>
      <c r="J2569" s="11"/>
      <c r="K2569" s="11"/>
      <c r="L2569" s="37"/>
    </row>
    <row r="2570" spans="1:12">
      <c r="A2570" s="27">
        <v>38727</v>
      </c>
      <c r="B2570" s="11">
        <v>105.1</v>
      </c>
      <c r="C2570" s="11">
        <f t="shared" si="227"/>
        <v>794.81</v>
      </c>
      <c r="D2570" s="16">
        <f t="shared" si="228"/>
        <v>1454.9</v>
      </c>
      <c r="E2570" s="16">
        <f t="shared" si="226"/>
        <v>1457.9552900000001</v>
      </c>
      <c r="F2570" s="11">
        <f t="shared" si="229"/>
        <v>3.0552900000000136</v>
      </c>
      <c r="G2570" s="11">
        <f t="shared" si="230"/>
        <v>797.86528999999996</v>
      </c>
      <c r="H2570" s="17"/>
      <c r="I2570" s="16"/>
      <c r="J2570" s="11"/>
      <c r="K2570" s="11"/>
      <c r="L2570" s="37"/>
    </row>
    <row r="2571" spans="1:12">
      <c r="A2571" s="27">
        <v>38728</v>
      </c>
      <c r="B2571" s="11">
        <v>105.02</v>
      </c>
      <c r="C2571" s="11">
        <f t="shared" si="227"/>
        <v>794.89</v>
      </c>
      <c r="D2571" s="16">
        <f t="shared" si="228"/>
        <v>1454.98</v>
      </c>
      <c r="E2571" s="16">
        <f t="shared" si="226"/>
        <v>1458.0354580000001</v>
      </c>
      <c r="F2571" s="11">
        <f t="shared" si="229"/>
        <v>3.0554580000000442</v>
      </c>
      <c r="G2571" s="11">
        <f t="shared" si="230"/>
        <v>797.94545800000003</v>
      </c>
      <c r="H2571" s="17"/>
      <c r="I2571" s="16"/>
      <c r="J2571" s="11"/>
      <c r="K2571" s="11"/>
      <c r="L2571" s="37"/>
    </row>
    <row r="2572" spans="1:12">
      <c r="A2572" s="27">
        <v>38729</v>
      </c>
      <c r="B2572" s="11">
        <v>105.12</v>
      </c>
      <c r="C2572" s="11">
        <f t="shared" si="227"/>
        <v>794.79</v>
      </c>
      <c r="D2572" s="16">
        <f t="shared" si="228"/>
        <v>1454.88</v>
      </c>
      <c r="E2572" s="16">
        <f t="shared" si="226"/>
        <v>1457.935248</v>
      </c>
      <c r="F2572" s="11">
        <f t="shared" si="229"/>
        <v>3.0552479999998923</v>
      </c>
      <c r="G2572" s="11">
        <f t="shared" si="230"/>
        <v>797.84524799999986</v>
      </c>
      <c r="H2572" s="17"/>
      <c r="I2572" s="16"/>
      <c r="J2572" s="11"/>
      <c r="K2572" s="11"/>
      <c r="L2572" s="37"/>
    </row>
    <row r="2573" spans="1:12">
      <c r="A2573" s="27">
        <v>38730</v>
      </c>
      <c r="B2573" s="11">
        <v>105.67</v>
      </c>
      <c r="C2573" s="11">
        <f t="shared" si="227"/>
        <v>794.24</v>
      </c>
      <c r="D2573" s="16">
        <f t="shared" si="228"/>
        <v>1454.33</v>
      </c>
      <c r="E2573" s="16">
        <f t="shared" si="226"/>
        <v>1457.3840929999999</v>
      </c>
      <c r="F2573" s="11">
        <f t="shared" si="229"/>
        <v>3.0540929999999662</v>
      </c>
      <c r="G2573" s="11">
        <f t="shared" si="230"/>
        <v>797.29409299999998</v>
      </c>
      <c r="H2573" s="17"/>
      <c r="I2573" s="16"/>
      <c r="J2573" s="11"/>
      <c r="K2573" s="11"/>
      <c r="L2573" s="37"/>
    </row>
    <row r="2574" spans="1:12">
      <c r="A2574" s="27">
        <v>38731</v>
      </c>
      <c r="B2574" s="11">
        <v>105.72</v>
      </c>
      <c r="C2574" s="11">
        <f t="shared" si="227"/>
        <v>794.18999999999994</v>
      </c>
      <c r="D2574" s="16">
        <f t="shared" si="228"/>
        <v>1454.28</v>
      </c>
      <c r="E2574" s="16">
        <f t="shared" si="226"/>
        <v>1457.3339879999999</v>
      </c>
      <c r="F2574" s="11">
        <f t="shared" si="229"/>
        <v>3.0539879999998902</v>
      </c>
      <c r="G2574" s="11">
        <f t="shared" si="230"/>
        <v>797.24398799999983</v>
      </c>
      <c r="H2574" s="17"/>
      <c r="I2574" s="16"/>
      <c r="J2574" s="11"/>
      <c r="K2574" s="11"/>
      <c r="L2574" s="37"/>
    </row>
    <row r="2575" spans="1:12">
      <c r="A2575" s="27">
        <v>38732</v>
      </c>
      <c r="B2575" s="11">
        <v>105.41</v>
      </c>
      <c r="C2575" s="11">
        <f t="shared" si="227"/>
        <v>794.5</v>
      </c>
      <c r="D2575" s="16">
        <f t="shared" si="228"/>
        <v>1454.59</v>
      </c>
      <c r="E2575" s="16">
        <f t="shared" si="226"/>
        <v>1457.6446389999999</v>
      </c>
      <c r="F2575" s="11">
        <f t="shared" si="229"/>
        <v>3.0546389999999519</v>
      </c>
      <c r="G2575" s="11">
        <f t="shared" si="230"/>
        <v>797.55463899999995</v>
      </c>
      <c r="H2575" s="17"/>
      <c r="I2575" s="16"/>
      <c r="J2575" s="11"/>
      <c r="K2575" s="11"/>
      <c r="L2575" s="37"/>
    </row>
    <row r="2576" spans="1:12">
      <c r="A2576" s="27">
        <v>38733</v>
      </c>
      <c r="B2576" s="11">
        <v>105.14</v>
      </c>
      <c r="C2576" s="11">
        <f t="shared" si="227"/>
        <v>794.77</v>
      </c>
      <c r="D2576" s="16">
        <f t="shared" si="228"/>
        <v>1454.86</v>
      </c>
      <c r="E2576" s="16">
        <f t="shared" si="226"/>
        <v>1457.9152059999999</v>
      </c>
      <c r="F2576" s="11">
        <f t="shared" si="229"/>
        <v>3.0552059999999983</v>
      </c>
      <c r="G2576" s="11">
        <f t="shared" si="230"/>
        <v>797.82520599999998</v>
      </c>
      <c r="H2576" s="17"/>
      <c r="I2576" s="16"/>
      <c r="J2576" s="11"/>
      <c r="K2576" s="11"/>
      <c r="L2576" s="37"/>
    </row>
    <row r="2577" spans="1:12">
      <c r="A2577" s="27">
        <v>38734</v>
      </c>
      <c r="B2577" s="11">
        <v>105.32</v>
      </c>
      <c r="C2577" s="11">
        <f t="shared" si="227"/>
        <v>794.58999999999992</v>
      </c>
      <c r="D2577" s="16">
        <f t="shared" si="228"/>
        <v>1454.68</v>
      </c>
      <c r="E2577" s="16">
        <f t="shared" si="226"/>
        <v>1457.7348280000001</v>
      </c>
      <c r="F2577" s="11">
        <f t="shared" si="229"/>
        <v>3.0548280000000432</v>
      </c>
      <c r="G2577" s="11">
        <f t="shared" si="230"/>
        <v>797.64482799999996</v>
      </c>
      <c r="H2577" s="17"/>
      <c r="I2577" s="16"/>
      <c r="J2577" s="11"/>
      <c r="K2577" s="11"/>
      <c r="L2577" s="37"/>
    </row>
    <row r="2578" spans="1:12">
      <c r="A2578" s="27">
        <v>38735</v>
      </c>
      <c r="B2578" s="11">
        <v>105.37</v>
      </c>
      <c r="C2578" s="11">
        <f t="shared" si="227"/>
        <v>794.54</v>
      </c>
      <c r="D2578" s="16">
        <f t="shared" si="228"/>
        <v>1454.63</v>
      </c>
      <c r="E2578" s="16">
        <f t="shared" si="226"/>
        <v>1457.6847230000001</v>
      </c>
      <c r="F2578" s="11">
        <f t="shared" si="229"/>
        <v>3.0547229999999672</v>
      </c>
      <c r="G2578" s="11">
        <f t="shared" si="230"/>
        <v>797.59472299999993</v>
      </c>
      <c r="H2578" s="17"/>
      <c r="I2578" s="16"/>
      <c r="J2578" s="11"/>
      <c r="K2578" s="11"/>
      <c r="L2578" s="37"/>
    </row>
    <row r="2579" spans="1:12">
      <c r="A2579" s="27">
        <v>38736</v>
      </c>
      <c r="B2579" s="11">
        <v>105.5</v>
      </c>
      <c r="C2579" s="11">
        <f t="shared" si="227"/>
        <v>794.41</v>
      </c>
      <c r="D2579" s="16">
        <f t="shared" si="228"/>
        <v>1454.5</v>
      </c>
      <c r="E2579" s="16">
        <f t="shared" ref="E2579:E2606" si="231">D2579*1.0021</f>
        <v>1457.5544500000001</v>
      </c>
      <c r="F2579" s="11">
        <f t="shared" si="229"/>
        <v>3.054450000000088</v>
      </c>
      <c r="G2579" s="11">
        <f t="shared" si="230"/>
        <v>797.46445000000006</v>
      </c>
      <c r="H2579" s="17"/>
      <c r="I2579" s="16"/>
      <c r="J2579" s="11"/>
      <c r="K2579" s="11"/>
      <c r="L2579" s="37"/>
    </row>
    <row r="2580" spans="1:12">
      <c r="A2580" s="27">
        <v>38737</v>
      </c>
      <c r="B2580" s="11">
        <v>105.8</v>
      </c>
      <c r="C2580" s="11">
        <f t="shared" si="227"/>
        <v>794.11</v>
      </c>
      <c r="D2580" s="16">
        <f t="shared" si="228"/>
        <v>1454.2</v>
      </c>
      <c r="E2580" s="16">
        <f t="shared" si="231"/>
        <v>1457.2538200000001</v>
      </c>
      <c r="F2580" s="11">
        <f t="shared" si="229"/>
        <v>3.053820000000087</v>
      </c>
      <c r="G2580" s="11">
        <f t="shared" si="230"/>
        <v>797.1638200000001</v>
      </c>
      <c r="H2580" s="17"/>
      <c r="I2580" s="16"/>
      <c r="J2580" s="11"/>
      <c r="K2580" s="11"/>
      <c r="L2580" s="37"/>
    </row>
    <row r="2581" spans="1:12">
      <c r="A2581" s="27">
        <v>38738</v>
      </c>
      <c r="B2581" s="11">
        <v>105.92</v>
      </c>
      <c r="C2581" s="11">
        <f t="shared" si="227"/>
        <v>793.99</v>
      </c>
      <c r="D2581" s="16">
        <f t="shared" si="228"/>
        <v>1454.08</v>
      </c>
      <c r="E2581" s="16">
        <f t="shared" si="231"/>
        <v>1457.133568</v>
      </c>
      <c r="F2581" s="11">
        <f t="shared" si="229"/>
        <v>3.0535680000000411</v>
      </c>
      <c r="G2581" s="11">
        <f t="shared" si="230"/>
        <v>797.04356800000005</v>
      </c>
      <c r="H2581" s="17"/>
      <c r="I2581" s="16"/>
      <c r="J2581" s="11"/>
      <c r="K2581" s="11"/>
      <c r="L2581" s="37"/>
    </row>
    <row r="2582" spans="1:12">
      <c r="A2582" s="27">
        <v>38739</v>
      </c>
      <c r="B2582" s="11">
        <v>105.78</v>
      </c>
      <c r="C2582" s="11">
        <f t="shared" si="227"/>
        <v>794.13</v>
      </c>
      <c r="D2582" s="16">
        <f t="shared" si="228"/>
        <v>1454.22</v>
      </c>
      <c r="E2582" s="16">
        <f t="shared" si="231"/>
        <v>1457.273862</v>
      </c>
      <c r="F2582" s="11">
        <f t="shared" si="229"/>
        <v>3.053861999999981</v>
      </c>
      <c r="G2582" s="11">
        <f t="shared" si="230"/>
        <v>797.18386199999998</v>
      </c>
      <c r="H2582" s="17"/>
      <c r="I2582" s="16"/>
      <c r="J2582" s="11"/>
      <c r="K2582" s="11"/>
      <c r="L2582" s="37"/>
    </row>
    <row r="2583" spans="1:12">
      <c r="A2583" s="27">
        <v>38740</v>
      </c>
      <c r="B2583" s="11">
        <v>105.74</v>
      </c>
      <c r="C2583" s="11">
        <f t="shared" si="227"/>
        <v>794.17</v>
      </c>
      <c r="D2583" s="16">
        <f t="shared" si="228"/>
        <v>1454.26</v>
      </c>
      <c r="E2583" s="16">
        <f t="shared" si="231"/>
        <v>1457.313946</v>
      </c>
      <c r="F2583" s="11">
        <f t="shared" si="229"/>
        <v>3.0539459999999963</v>
      </c>
      <c r="G2583" s="11">
        <f t="shared" si="230"/>
        <v>797.22394599999996</v>
      </c>
      <c r="H2583" s="17"/>
      <c r="I2583" s="16"/>
      <c r="J2583" s="11"/>
      <c r="K2583" s="11"/>
      <c r="L2583" s="37"/>
    </row>
    <row r="2584" spans="1:12">
      <c r="A2584" s="27">
        <v>38741</v>
      </c>
      <c r="B2584" s="11">
        <v>105.86</v>
      </c>
      <c r="C2584" s="11">
        <f t="shared" si="227"/>
        <v>794.05</v>
      </c>
      <c r="D2584" s="16">
        <f t="shared" si="228"/>
        <v>1454.14</v>
      </c>
      <c r="E2584" s="16">
        <f t="shared" si="231"/>
        <v>1457.1936940000001</v>
      </c>
      <c r="F2584" s="11">
        <f t="shared" si="229"/>
        <v>3.0536939999999504</v>
      </c>
      <c r="G2584" s="11">
        <f t="shared" si="230"/>
        <v>797.1036939999999</v>
      </c>
      <c r="H2584" s="17"/>
      <c r="I2584" s="16"/>
      <c r="J2584" s="11"/>
      <c r="K2584" s="11"/>
      <c r="L2584" s="37"/>
    </row>
    <row r="2585" spans="1:12">
      <c r="A2585" s="27">
        <v>38742</v>
      </c>
      <c r="B2585" s="11">
        <v>106.18</v>
      </c>
      <c r="C2585" s="11">
        <f t="shared" si="227"/>
        <v>793.73</v>
      </c>
      <c r="D2585" s="16">
        <f t="shared" si="228"/>
        <v>1453.82</v>
      </c>
      <c r="E2585" s="16">
        <f t="shared" si="231"/>
        <v>1456.873022</v>
      </c>
      <c r="F2585" s="11">
        <f t="shared" si="229"/>
        <v>3.0530220000000554</v>
      </c>
      <c r="G2585" s="11">
        <f t="shared" si="230"/>
        <v>796.78302200000007</v>
      </c>
      <c r="H2585" s="17"/>
      <c r="I2585" s="16"/>
      <c r="J2585" s="11"/>
      <c r="K2585" s="11"/>
      <c r="L2585" s="37"/>
    </row>
    <row r="2586" spans="1:12">
      <c r="A2586" s="27">
        <v>38743</v>
      </c>
      <c r="B2586" s="11">
        <v>106.08</v>
      </c>
      <c r="C2586" s="11">
        <f t="shared" si="227"/>
        <v>793.82999999999993</v>
      </c>
      <c r="D2586" s="16">
        <f t="shared" si="228"/>
        <v>1453.92</v>
      </c>
      <c r="E2586" s="16">
        <f t="shared" si="231"/>
        <v>1456.9732320000001</v>
      </c>
      <c r="F2586" s="11">
        <f t="shared" si="229"/>
        <v>3.05323199999998</v>
      </c>
      <c r="G2586" s="11">
        <f t="shared" si="230"/>
        <v>796.88323199999991</v>
      </c>
      <c r="H2586" s="17"/>
      <c r="I2586" s="16"/>
      <c r="J2586" s="11"/>
      <c r="K2586" s="11"/>
      <c r="L2586" s="37"/>
    </row>
    <row r="2587" spans="1:12">
      <c r="A2587" s="27">
        <v>38744</v>
      </c>
      <c r="B2587" s="11">
        <v>106.09</v>
      </c>
      <c r="C2587" s="11">
        <f t="shared" si="227"/>
        <v>793.81999999999994</v>
      </c>
      <c r="D2587" s="16">
        <f t="shared" si="228"/>
        <v>1453.91</v>
      </c>
      <c r="E2587" s="16">
        <f t="shared" si="231"/>
        <v>1456.963211</v>
      </c>
      <c r="F2587" s="11">
        <f t="shared" si="229"/>
        <v>3.0532109999999193</v>
      </c>
      <c r="G2587" s="11">
        <f t="shared" si="230"/>
        <v>796.87321099999986</v>
      </c>
      <c r="H2587" s="17"/>
      <c r="I2587" s="16"/>
      <c r="J2587" s="11"/>
      <c r="K2587" s="11"/>
      <c r="L2587" s="37"/>
    </row>
    <row r="2588" spans="1:12">
      <c r="A2588" s="27">
        <v>38745</v>
      </c>
      <c r="B2588" s="11">
        <v>105.92</v>
      </c>
      <c r="C2588" s="11">
        <f t="shared" si="227"/>
        <v>793.99</v>
      </c>
      <c r="D2588" s="16">
        <f t="shared" si="228"/>
        <v>1454.08</v>
      </c>
      <c r="E2588" s="16">
        <f t="shared" si="231"/>
        <v>1457.133568</v>
      </c>
      <c r="F2588" s="11">
        <f t="shared" si="229"/>
        <v>3.0535680000000411</v>
      </c>
      <c r="G2588" s="11">
        <f t="shared" si="230"/>
        <v>797.04356800000005</v>
      </c>
      <c r="H2588" s="17"/>
      <c r="I2588" s="16"/>
      <c r="J2588" s="11"/>
      <c r="K2588" s="11"/>
      <c r="L2588" s="37"/>
    </row>
    <row r="2589" spans="1:12">
      <c r="A2589" s="27">
        <v>38746</v>
      </c>
      <c r="B2589" s="11">
        <v>105.96</v>
      </c>
      <c r="C2589" s="11">
        <f t="shared" si="227"/>
        <v>793.94999999999993</v>
      </c>
      <c r="D2589" s="16">
        <f t="shared" si="228"/>
        <v>1454.04</v>
      </c>
      <c r="E2589" s="16">
        <f t="shared" si="231"/>
        <v>1457.093484</v>
      </c>
      <c r="F2589" s="11">
        <f t="shared" si="229"/>
        <v>3.0534840000000258</v>
      </c>
      <c r="G2589" s="11">
        <f t="shared" si="230"/>
        <v>797.00348399999996</v>
      </c>
      <c r="H2589" s="17"/>
      <c r="I2589" s="16"/>
      <c r="J2589" s="11"/>
      <c r="K2589" s="11"/>
      <c r="L2589" s="37"/>
    </row>
    <row r="2590" spans="1:12">
      <c r="A2590" s="27">
        <v>38747</v>
      </c>
      <c r="B2590" s="11">
        <v>106.2</v>
      </c>
      <c r="C2590" s="11">
        <f t="shared" ref="C2590:C2606" si="232">899.91-B2590</f>
        <v>793.70999999999992</v>
      </c>
      <c r="D2590" s="16">
        <f t="shared" ref="D2590:D2606" si="233">1560-B2590</f>
        <v>1453.8</v>
      </c>
      <c r="E2590" s="16">
        <f t="shared" si="231"/>
        <v>1456.8529799999999</v>
      </c>
      <c r="F2590" s="11">
        <f t="shared" ref="F2590:F2606" si="234">G2590-C2590</f>
        <v>3.0529799999999341</v>
      </c>
      <c r="G2590" s="11">
        <f t="shared" ref="G2590:G2606" si="235">C2590+(E2590-D2590)</f>
        <v>796.76297999999986</v>
      </c>
      <c r="H2590" s="17"/>
      <c r="I2590" s="16"/>
      <c r="J2590" s="11"/>
      <c r="K2590" s="11"/>
      <c r="L2590" s="37"/>
    </row>
    <row r="2591" spans="1:12">
      <c r="A2591" s="27">
        <v>38748</v>
      </c>
      <c r="B2591" s="11">
        <v>106.56</v>
      </c>
      <c r="C2591" s="11">
        <f t="shared" si="232"/>
        <v>793.34999999999991</v>
      </c>
      <c r="D2591" s="16">
        <f t="shared" si="233"/>
        <v>1453.44</v>
      </c>
      <c r="E2591" s="16">
        <f t="shared" si="231"/>
        <v>1456.4922240000001</v>
      </c>
      <c r="F2591" s="11">
        <f t="shared" si="234"/>
        <v>3.0522240000000238</v>
      </c>
      <c r="G2591" s="11">
        <f t="shared" si="235"/>
        <v>796.40222399999993</v>
      </c>
      <c r="H2591" s="17"/>
      <c r="I2591" s="16"/>
      <c r="J2591" s="11"/>
      <c r="K2591" s="11"/>
      <c r="L2591" s="37"/>
    </row>
    <row r="2592" spans="1:12">
      <c r="A2592" s="27">
        <v>38749</v>
      </c>
      <c r="B2592" s="11">
        <v>106.97</v>
      </c>
      <c r="C2592" s="11">
        <f t="shared" si="232"/>
        <v>792.93999999999994</v>
      </c>
      <c r="D2592" s="16">
        <f t="shared" si="233"/>
        <v>1453.03</v>
      </c>
      <c r="E2592" s="16">
        <f t="shared" si="231"/>
        <v>1456.081363</v>
      </c>
      <c r="F2592" s="11">
        <f t="shared" si="234"/>
        <v>3.0513630000000376</v>
      </c>
      <c r="G2592" s="11">
        <f t="shared" si="235"/>
        <v>795.99136299999998</v>
      </c>
      <c r="H2592" s="17"/>
      <c r="I2592" s="16"/>
      <c r="J2592" s="11"/>
      <c r="K2592" s="11"/>
      <c r="L2592" s="37"/>
    </row>
    <row r="2593" spans="1:12">
      <c r="A2593" s="27">
        <v>38750</v>
      </c>
      <c r="B2593" s="11">
        <v>107.6</v>
      </c>
      <c r="C2593" s="11">
        <f t="shared" si="232"/>
        <v>792.31</v>
      </c>
      <c r="D2593" s="16">
        <f t="shared" si="233"/>
        <v>1452.4</v>
      </c>
      <c r="E2593" s="16">
        <f t="shared" si="231"/>
        <v>1455.4500400000002</v>
      </c>
      <c r="F2593" s="11">
        <f t="shared" si="234"/>
        <v>3.0500400000000809</v>
      </c>
      <c r="G2593" s="11">
        <f t="shared" si="235"/>
        <v>795.36004000000003</v>
      </c>
      <c r="H2593" s="17"/>
      <c r="I2593" s="16"/>
      <c r="J2593" s="11"/>
      <c r="K2593" s="11"/>
      <c r="L2593" s="37"/>
    </row>
    <row r="2594" spans="1:12">
      <c r="A2594" s="27">
        <v>38751</v>
      </c>
      <c r="B2594" s="11">
        <v>107.84</v>
      </c>
      <c r="C2594" s="11">
        <f t="shared" si="232"/>
        <v>792.06999999999994</v>
      </c>
      <c r="D2594" s="16">
        <f t="shared" si="233"/>
        <v>1452.16</v>
      </c>
      <c r="E2594" s="16">
        <f t="shared" si="231"/>
        <v>1455.2095360000001</v>
      </c>
      <c r="F2594" s="11">
        <f t="shared" si="234"/>
        <v>3.0495359999999891</v>
      </c>
      <c r="G2594" s="11">
        <f t="shared" si="235"/>
        <v>795.11953599999993</v>
      </c>
      <c r="H2594" s="17"/>
      <c r="I2594" s="16"/>
      <c r="J2594" s="11"/>
      <c r="K2594" s="11"/>
      <c r="L2594" s="37"/>
    </row>
    <row r="2595" spans="1:12">
      <c r="A2595" s="27">
        <v>38752</v>
      </c>
      <c r="B2595" s="11">
        <v>108.17</v>
      </c>
      <c r="C2595" s="11">
        <f t="shared" si="232"/>
        <v>791.74</v>
      </c>
      <c r="D2595" s="16">
        <f t="shared" si="233"/>
        <v>1451.83</v>
      </c>
      <c r="E2595" s="16">
        <f t="shared" si="231"/>
        <v>1454.878843</v>
      </c>
      <c r="F2595" s="11">
        <f t="shared" si="234"/>
        <v>3.0488430000000335</v>
      </c>
      <c r="G2595" s="11">
        <f t="shared" si="235"/>
        <v>794.78884300000004</v>
      </c>
      <c r="H2595" s="17"/>
      <c r="I2595" s="16"/>
      <c r="J2595" s="11"/>
      <c r="K2595" s="11"/>
      <c r="L2595" s="37"/>
    </row>
    <row r="2596" spans="1:12">
      <c r="A2596" s="27">
        <v>38753</v>
      </c>
      <c r="B2596" s="11">
        <v>108.09</v>
      </c>
      <c r="C2596" s="11">
        <f t="shared" si="232"/>
        <v>791.81999999999994</v>
      </c>
      <c r="D2596" s="16">
        <f t="shared" si="233"/>
        <v>1451.91</v>
      </c>
      <c r="E2596" s="16">
        <f t="shared" si="231"/>
        <v>1454.9590110000001</v>
      </c>
      <c r="F2596" s="11">
        <f t="shared" si="234"/>
        <v>3.0490110000000641</v>
      </c>
      <c r="G2596" s="11">
        <f t="shared" si="235"/>
        <v>794.869011</v>
      </c>
      <c r="H2596" s="17"/>
      <c r="I2596" s="16"/>
      <c r="J2596" s="11"/>
      <c r="K2596" s="11"/>
      <c r="L2596" s="37"/>
    </row>
    <row r="2597" spans="1:12">
      <c r="A2597" s="27">
        <v>38754</v>
      </c>
      <c r="B2597" s="11">
        <v>108.27</v>
      </c>
      <c r="C2597" s="11">
        <f t="shared" si="232"/>
        <v>791.64</v>
      </c>
      <c r="D2597" s="16">
        <f t="shared" si="233"/>
        <v>1451.73</v>
      </c>
      <c r="E2597" s="16">
        <f t="shared" si="231"/>
        <v>1454.7786329999999</v>
      </c>
      <c r="F2597" s="11">
        <f t="shared" si="234"/>
        <v>3.0486329999998816</v>
      </c>
      <c r="G2597" s="11">
        <f t="shared" si="235"/>
        <v>794.68863299999987</v>
      </c>
      <c r="H2597" s="17"/>
      <c r="I2597" s="16"/>
      <c r="J2597" s="11"/>
      <c r="K2597" s="11"/>
      <c r="L2597" s="37"/>
    </row>
    <row r="2598" spans="1:12">
      <c r="A2598" s="27">
        <v>38755</v>
      </c>
      <c r="B2598" s="11">
        <v>108.66</v>
      </c>
      <c r="C2598" s="11">
        <f t="shared" si="232"/>
        <v>791.25</v>
      </c>
      <c r="D2598" s="16">
        <f t="shared" si="233"/>
        <v>1451.34</v>
      </c>
      <c r="E2598" s="16">
        <f t="shared" si="231"/>
        <v>1454.3878139999999</v>
      </c>
      <c r="F2598" s="11">
        <f t="shared" si="234"/>
        <v>3.0478140000000167</v>
      </c>
      <c r="G2598" s="11">
        <f t="shared" si="235"/>
        <v>794.29781400000002</v>
      </c>
      <c r="H2598" s="17"/>
      <c r="I2598" s="16"/>
      <c r="J2598" s="11"/>
      <c r="K2598" s="11"/>
      <c r="L2598" s="37"/>
    </row>
    <row r="2599" spans="1:12">
      <c r="A2599" s="27">
        <v>38756</v>
      </c>
      <c r="B2599" s="11">
        <v>109.3</v>
      </c>
      <c r="C2599" s="11">
        <f t="shared" si="232"/>
        <v>790.61</v>
      </c>
      <c r="D2599" s="16">
        <f t="shared" si="233"/>
        <v>1450.7</v>
      </c>
      <c r="E2599" s="16">
        <f t="shared" si="231"/>
        <v>1453.74647</v>
      </c>
      <c r="F2599" s="11">
        <f t="shared" si="234"/>
        <v>3.0464699999999993</v>
      </c>
      <c r="G2599" s="11">
        <f t="shared" si="235"/>
        <v>793.65647000000001</v>
      </c>
      <c r="H2599" s="17"/>
      <c r="I2599" s="16"/>
      <c r="J2599" s="11"/>
      <c r="K2599" s="11"/>
      <c r="L2599" s="37"/>
    </row>
    <row r="2600" spans="1:12">
      <c r="A2600" s="27">
        <v>38757</v>
      </c>
      <c r="B2600" s="11">
        <v>109.76</v>
      </c>
      <c r="C2600" s="11">
        <f t="shared" si="232"/>
        <v>790.15</v>
      </c>
      <c r="D2600" s="16">
        <f t="shared" si="233"/>
        <v>1450.24</v>
      </c>
      <c r="E2600" s="16">
        <f t="shared" si="231"/>
        <v>1453.2855039999999</v>
      </c>
      <c r="F2600" s="11">
        <f t="shared" si="234"/>
        <v>3.0455039999999372</v>
      </c>
      <c r="G2600" s="11">
        <f t="shared" si="235"/>
        <v>793.19550399999991</v>
      </c>
      <c r="H2600" s="17"/>
      <c r="I2600" s="16"/>
      <c r="J2600" s="11"/>
      <c r="K2600" s="11"/>
      <c r="L2600" s="37"/>
    </row>
    <row r="2601" spans="1:12">
      <c r="A2601" s="27">
        <v>38758</v>
      </c>
      <c r="B2601" s="11">
        <v>109.94</v>
      </c>
      <c r="C2601" s="11">
        <f t="shared" si="232"/>
        <v>789.97</v>
      </c>
      <c r="D2601" s="16">
        <f t="shared" si="233"/>
        <v>1450.06</v>
      </c>
      <c r="E2601" s="16">
        <f t="shared" si="231"/>
        <v>1453.1051259999999</v>
      </c>
      <c r="F2601" s="11">
        <f t="shared" si="234"/>
        <v>3.045125999999982</v>
      </c>
      <c r="G2601" s="11">
        <f t="shared" si="235"/>
        <v>793.01512600000001</v>
      </c>
      <c r="H2601" s="17"/>
      <c r="I2601" s="16"/>
      <c r="J2601" s="11"/>
      <c r="K2601" s="11"/>
      <c r="L2601" s="37"/>
    </row>
    <row r="2602" spans="1:12">
      <c r="A2602" s="27">
        <v>38759</v>
      </c>
      <c r="B2602" s="11">
        <v>109.79</v>
      </c>
      <c r="C2602" s="11">
        <f t="shared" si="232"/>
        <v>790.12</v>
      </c>
      <c r="D2602" s="16">
        <f t="shared" si="233"/>
        <v>1450.21</v>
      </c>
      <c r="E2602" s="16">
        <f t="shared" si="231"/>
        <v>1453.255441</v>
      </c>
      <c r="F2602" s="11">
        <f t="shared" si="234"/>
        <v>3.0454409999999825</v>
      </c>
      <c r="G2602" s="11">
        <f t="shared" si="235"/>
        <v>793.16544099999999</v>
      </c>
      <c r="H2602" s="17"/>
      <c r="I2602" s="16"/>
      <c r="J2602" s="11"/>
      <c r="K2602" s="11"/>
      <c r="L2602" s="37"/>
    </row>
    <row r="2603" spans="1:12">
      <c r="A2603" s="27">
        <v>38760</v>
      </c>
      <c r="B2603" s="11">
        <v>109.46</v>
      </c>
      <c r="C2603" s="11">
        <f t="shared" si="232"/>
        <v>790.44999999999993</v>
      </c>
      <c r="D2603" s="16">
        <f t="shared" si="233"/>
        <v>1450.54</v>
      </c>
      <c r="E2603" s="16">
        <f t="shared" si="231"/>
        <v>1453.5861339999999</v>
      </c>
      <c r="F2603" s="11">
        <f t="shared" si="234"/>
        <v>3.0461339999999382</v>
      </c>
      <c r="G2603" s="11">
        <f t="shared" si="235"/>
        <v>793.49613399999987</v>
      </c>
      <c r="H2603" s="17"/>
      <c r="I2603" s="16"/>
      <c r="J2603" s="11"/>
      <c r="K2603" s="11"/>
      <c r="L2603" s="37"/>
    </row>
    <row r="2604" spans="1:12">
      <c r="A2604" s="27">
        <v>38761</v>
      </c>
      <c r="B2604" s="11">
        <v>109.38</v>
      </c>
      <c r="C2604" s="11">
        <f t="shared" si="232"/>
        <v>790.53</v>
      </c>
      <c r="D2604" s="16">
        <f t="shared" si="233"/>
        <v>1450.62</v>
      </c>
      <c r="E2604" s="16">
        <f t="shared" si="231"/>
        <v>1453.6663019999999</v>
      </c>
      <c r="F2604" s="11">
        <f t="shared" si="234"/>
        <v>3.0463019999999688</v>
      </c>
      <c r="G2604" s="11">
        <f t="shared" si="235"/>
        <v>793.57630199999994</v>
      </c>
      <c r="H2604" s="17"/>
      <c r="I2604" s="16"/>
      <c r="J2604" s="11"/>
      <c r="K2604" s="11"/>
      <c r="L2604" s="37"/>
    </row>
    <row r="2605" spans="1:12">
      <c r="A2605" s="27">
        <v>38762</v>
      </c>
      <c r="B2605" s="11">
        <v>109.85</v>
      </c>
      <c r="C2605" s="11">
        <f t="shared" si="232"/>
        <v>790.06</v>
      </c>
      <c r="D2605" s="16">
        <f t="shared" si="233"/>
        <v>1450.15</v>
      </c>
      <c r="E2605" s="16">
        <f t="shared" si="231"/>
        <v>1453.1953150000002</v>
      </c>
      <c r="F2605" s="11">
        <f t="shared" si="234"/>
        <v>3.0453150000000733</v>
      </c>
      <c r="G2605" s="11">
        <f t="shared" si="235"/>
        <v>793.10531500000002</v>
      </c>
      <c r="H2605" s="17"/>
      <c r="I2605" s="16"/>
      <c r="J2605" s="11"/>
      <c r="K2605" s="11"/>
      <c r="L2605" s="37"/>
    </row>
    <row r="2606" spans="1:12">
      <c r="A2606" s="27">
        <v>38763</v>
      </c>
      <c r="B2606" s="11">
        <v>110.5</v>
      </c>
      <c r="C2606" s="11">
        <f t="shared" si="232"/>
        <v>789.41</v>
      </c>
      <c r="D2606" s="16">
        <f t="shared" si="233"/>
        <v>1449.5</v>
      </c>
      <c r="E2606" s="16">
        <f t="shared" si="231"/>
        <v>1452.54395</v>
      </c>
      <c r="F2606" s="11">
        <f t="shared" si="234"/>
        <v>3.0439499999999953</v>
      </c>
      <c r="G2606" s="11">
        <f t="shared" si="235"/>
        <v>792.45394999999996</v>
      </c>
      <c r="H2606" s="17"/>
      <c r="I2606" s="16"/>
      <c r="J2606" s="11"/>
      <c r="K2606" s="11"/>
      <c r="L2606" s="37"/>
    </row>
    <row r="2607" spans="1:12">
      <c r="A2607" s="27">
        <v>38764</v>
      </c>
      <c r="B2607" s="17"/>
      <c r="C2607" s="15"/>
      <c r="D2607" s="16"/>
      <c r="E2607" s="16"/>
      <c r="F2607" s="15"/>
      <c r="G2607" s="15"/>
      <c r="H2607" s="17"/>
    </row>
    <row r="2608" spans="1:12">
      <c r="A2608" s="27">
        <v>38765</v>
      </c>
      <c r="B2608" s="17"/>
      <c r="C2608" s="15"/>
      <c r="D2608" s="16"/>
      <c r="E2608" s="16"/>
      <c r="F2608" s="15"/>
      <c r="G2608" s="15"/>
      <c r="H2608" s="17"/>
    </row>
    <row r="2609" spans="1:12">
      <c r="A2609" s="27">
        <v>38766</v>
      </c>
      <c r="B2609" s="17"/>
      <c r="C2609" s="15"/>
      <c r="D2609" s="16"/>
      <c r="E2609" s="16"/>
      <c r="F2609" s="15"/>
      <c r="G2609" s="15"/>
      <c r="H2609" s="17"/>
    </row>
    <row r="2610" spans="1:12">
      <c r="A2610" s="27">
        <v>38767</v>
      </c>
      <c r="B2610" s="17"/>
      <c r="C2610" s="15"/>
      <c r="D2610" s="16"/>
      <c r="E2610" s="16"/>
      <c r="F2610" s="15"/>
      <c r="G2610" s="15"/>
      <c r="H2610" s="17"/>
    </row>
    <row r="2611" spans="1:12">
      <c r="A2611" s="27">
        <v>38768</v>
      </c>
      <c r="B2611" s="17"/>
      <c r="C2611" s="15"/>
      <c r="D2611" s="16"/>
      <c r="E2611" s="16"/>
      <c r="F2611" s="15"/>
      <c r="G2611" s="15"/>
      <c r="H2611" s="17"/>
    </row>
    <row r="2612" spans="1:12">
      <c r="A2612" s="27">
        <v>38769</v>
      </c>
      <c r="B2612" s="17"/>
      <c r="C2612" s="15"/>
      <c r="D2612" s="16"/>
      <c r="E2612" s="16"/>
      <c r="F2612" s="15"/>
      <c r="G2612" s="15"/>
      <c r="H2612" s="17"/>
    </row>
    <row r="2613" spans="1:12">
      <c r="A2613" s="27">
        <v>38770</v>
      </c>
      <c r="B2613" s="11">
        <v>112.97</v>
      </c>
      <c r="C2613" s="11">
        <f t="shared" ref="C2613:C2659" si="236">899.91-B2613</f>
        <v>786.93999999999994</v>
      </c>
      <c r="D2613" s="16">
        <f t="shared" ref="D2613:D2659" si="237">1560-B2613</f>
        <v>1447.03</v>
      </c>
      <c r="E2613" s="16">
        <f t="shared" ref="E2613:E2659" si="238">D2613*1.0021</f>
        <v>1450.068763</v>
      </c>
      <c r="F2613" s="11">
        <f t="shared" ref="F2613:F2659" si="239">G2613-C2613</f>
        <v>3.0387630000000172</v>
      </c>
      <c r="G2613" s="11">
        <f t="shared" ref="G2613:G2659" si="240">C2613+(E2613-D2613)</f>
        <v>789.97876299999996</v>
      </c>
      <c r="H2613" s="17"/>
      <c r="I2613" s="16"/>
      <c r="J2613" s="11"/>
      <c r="K2613" s="11"/>
      <c r="L2613" s="37"/>
    </row>
    <row r="2614" spans="1:12">
      <c r="A2614" s="27">
        <v>38771</v>
      </c>
      <c r="B2614" s="11">
        <v>113.65</v>
      </c>
      <c r="C2614" s="11">
        <f t="shared" si="236"/>
        <v>786.26</v>
      </c>
      <c r="D2614" s="16">
        <f t="shared" si="237"/>
        <v>1446.35</v>
      </c>
      <c r="E2614" s="16">
        <f t="shared" si="238"/>
        <v>1449.3873349999999</v>
      </c>
      <c r="F2614" s="11">
        <f t="shared" si="239"/>
        <v>3.0373349999999846</v>
      </c>
      <c r="G2614" s="11">
        <f t="shared" si="240"/>
        <v>789.29733499999998</v>
      </c>
      <c r="H2614" s="17"/>
      <c r="I2614" s="16"/>
      <c r="J2614" s="11"/>
      <c r="K2614" s="11"/>
      <c r="L2614" s="37"/>
    </row>
    <row r="2615" spans="1:12">
      <c r="A2615" s="27">
        <v>38772</v>
      </c>
      <c r="B2615" s="11">
        <v>114.06</v>
      </c>
      <c r="C2615" s="11">
        <f t="shared" si="236"/>
        <v>785.84999999999991</v>
      </c>
      <c r="D2615" s="16">
        <f t="shared" si="237"/>
        <v>1445.94</v>
      </c>
      <c r="E2615" s="16">
        <f t="shared" si="238"/>
        <v>1448.9764740000001</v>
      </c>
      <c r="F2615" s="11">
        <f t="shared" si="239"/>
        <v>3.0364739999999983</v>
      </c>
      <c r="G2615" s="11">
        <f t="shared" si="240"/>
        <v>788.88647399999991</v>
      </c>
      <c r="H2615" s="17"/>
      <c r="I2615" s="16"/>
      <c r="J2615" s="11"/>
      <c r="K2615" s="11"/>
      <c r="L2615" s="37"/>
    </row>
    <row r="2616" spans="1:12">
      <c r="A2616" s="27">
        <v>38773</v>
      </c>
      <c r="B2616" s="11">
        <v>114.27</v>
      </c>
      <c r="C2616" s="11">
        <f t="shared" si="236"/>
        <v>785.64</v>
      </c>
      <c r="D2616" s="16">
        <f t="shared" si="237"/>
        <v>1445.73</v>
      </c>
      <c r="E2616" s="16">
        <f t="shared" si="238"/>
        <v>1448.7660330000001</v>
      </c>
      <c r="F2616" s="11">
        <f t="shared" si="239"/>
        <v>3.0360330000000886</v>
      </c>
      <c r="G2616" s="11">
        <f t="shared" si="240"/>
        <v>788.67603300000007</v>
      </c>
      <c r="H2616" s="17"/>
      <c r="I2616" s="16"/>
      <c r="J2616" s="11"/>
      <c r="K2616" s="11"/>
      <c r="L2616" s="37"/>
    </row>
    <row r="2617" spans="1:12">
      <c r="A2617" s="27">
        <v>38774</v>
      </c>
      <c r="B2617" s="11">
        <v>114.16</v>
      </c>
      <c r="C2617" s="11">
        <f t="shared" si="236"/>
        <v>785.75</v>
      </c>
      <c r="D2617" s="16">
        <f t="shared" si="237"/>
        <v>1445.84</v>
      </c>
      <c r="E2617" s="16">
        <f t="shared" si="238"/>
        <v>1448.876264</v>
      </c>
      <c r="F2617" s="11">
        <f t="shared" si="239"/>
        <v>3.0362640000000738</v>
      </c>
      <c r="G2617" s="11">
        <f t="shared" si="240"/>
        <v>788.78626400000007</v>
      </c>
      <c r="H2617" s="17"/>
      <c r="I2617" s="16"/>
      <c r="J2617" s="11"/>
      <c r="K2617" s="11"/>
      <c r="L2617" s="37"/>
    </row>
    <row r="2618" spans="1:12">
      <c r="A2618" s="27">
        <v>38775</v>
      </c>
      <c r="B2618" s="11">
        <v>113.94</v>
      </c>
      <c r="C2618" s="11">
        <f t="shared" si="236"/>
        <v>785.97</v>
      </c>
      <c r="D2618" s="16">
        <f t="shared" si="237"/>
        <v>1446.06</v>
      </c>
      <c r="E2618" s="16">
        <f t="shared" si="238"/>
        <v>1449.096726</v>
      </c>
      <c r="F2618" s="11">
        <f t="shared" si="239"/>
        <v>3.0367260000000442</v>
      </c>
      <c r="G2618" s="11">
        <f t="shared" si="240"/>
        <v>789.00672600000007</v>
      </c>
      <c r="H2618" s="17"/>
      <c r="I2618" s="16"/>
      <c r="J2618" s="11"/>
      <c r="K2618" s="11"/>
      <c r="L2618" s="37"/>
    </row>
    <row r="2619" spans="1:12">
      <c r="A2619" s="27">
        <v>38776</v>
      </c>
      <c r="B2619" s="11">
        <v>114.37</v>
      </c>
      <c r="C2619" s="11">
        <f t="shared" si="236"/>
        <v>785.54</v>
      </c>
      <c r="D2619" s="16">
        <f t="shared" si="237"/>
        <v>1445.63</v>
      </c>
      <c r="E2619" s="16">
        <f t="shared" si="238"/>
        <v>1448.665823</v>
      </c>
      <c r="F2619" s="11">
        <f t="shared" si="239"/>
        <v>3.0358229999999367</v>
      </c>
      <c r="G2619" s="11">
        <f t="shared" si="240"/>
        <v>788.5758229999999</v>
      </c>
      <c r="H2619" s="17"/>
      <c r="I2619" s="16"/>
      <c r="J2619" s="11"/>
      <c r="K2619" s="11"/>
      <c r="L2619" s="37"/>
    </row>
    <row r="2620" spans="1:12">
      <c r="A2620" s="27">
        <v>38777</v>
      </c>
      <c r="B2620" s="11">
        <v>114.99</v>
      </c>
      <c r="C2620" s="11">
        <f t="shared" si="236"/>
        <v>784.92</v>
      </c>
      <c r="D2620" s="16">
        <f t="shared" si="237"/>
        <v>1445.01</v>
      </c>
      <c r="E2620" s="16">
        <f t="shared" si="238"/>
        <v>1448.044521</v>
      </c>
      <c r="F2620" s="11">
        <f t="shared" si="239"/>
        <v>3.0345210000000407</v>
      </c>
      <c r="G2620" s="11">
        <f t="shared" si="240"/>
        <v>787.954521</v>
      </c>
      <c r="H2620" s="17"/>
      <c r="I2620" s="16"/>
      <c r="J2620" s="11"/>
      <c r="K2620" s="11"/>
      <c r="L2620" s="37"/>
    </row>
    <row r="2621" spans="1:12">
      <c r="A2621" s="27">
        <v>38778</v>
      </c>
      <c r="B2621" s="11">
        <v>115.35</v>
      </c>
      <c r="C2621" s="11">
        <f t="shared" si="236"/>
        <v>784.56</v>
      </c>
      <c r="D2621" s="16">
        <f t="shared" si="237"/>
        <v>1444.65</v>
      </c>
      <c r="E2621" s="16">
        <f t="shared" si="238"/>
        <v>1447.683765</v>
      </c>
      <c r="F2621" s="11">
        <f t="shared" si="239"/>
        <v>3.033764999999903</v>
      </c>
      <c r="G2621" s="11">
        <f t="shared" si="240"/>
        <v>787.59376499999985</v>
      </c>
      <c r="H2621" s="17"/>
      <c r="I2621" s="16"/>
      <c r="J2621" s="11"/>
      <c r="K2621" s="11"/>
      <c r="L2621" s="37"/>
    </row>
    <row r="2622" spans="1:12">
      <c r="A2622" s="27">
        <v>38779</v>
      </c>
      <c r="B2622" s="11">
        <v>115.97</v>
      </c>
      <c r="C2622" s="11">
        <f t="shared" si="236"/>
        <v>783.93999999999994</v>
      </c>
      <c r="D2622" s="16">
        <f t="shared" si="237"/>
        <v>1444.03</v>
      </c>
      <c r="E2622" s="16">
        <f t="shared" si="238"/>
        <v>1447.062463</v>
      </c>
      <c r="F2622" s="11">
        <f t="shared" si="239"/>
        <v>3.032463000000007</v>
      </c>
      <c r="G2622" s="11">
        <f t="shared" si="240"/>
        <v>786.97246299999995</v>
      </c>
      <c r="H2622" s="17"/>
      <c r="I2622" s="16"/>
      <c r="J2622" s="11"/>
      <c r="K2622" s="11"/>
      <c r="L2622" s="37"/>
    </row>
    <row r="2623" spans="1:12">
      <c r="A2623" s="27">
        <v>38780</v>
      </c>
      <c r="B2623" s="11">
        <v>116.27</v>
      </c>
      <c r="C2623" s="11">
        <f t="shared" si="236"/>
        <v>783.64</v>
      </c>
      <c r="D2623" s="16">
        <f t="shared" si="237"/>
        <v>1443.73</v>
      </c>
      <c r="E2623" s="16">
        <f t="shared" si="238"/>
        <v>1446.761833</v>
      </c>
      <c r="F2623" s="11">
        <f t="shared" si="239"/>
        <v>3.031833000000006</v>
      </c>
      <c r="G2623" s="11">
        <f t="shared" si="240"/>
        <v>786.67183299999999</v>
      </c>
      <c r="H2623" s="17"/>
      <c r="I2623" s="16"/>
      <c r="J2623" s="11"/>
      <c r="K2623" s="11"/>
      <c r="L2623" s="37"/>
    </row>
    <row r="2624" spans="1:12">
      <c r="A2624" s="27">
        <v>38781</v>
      </c>
      <c r="B2624" s="11">
        <v>116.58</v>
      </c>
      <c r="C2624" s="11">
        <f t="shared" si="236"/>
        <v>783.32999999999993</v>
      </c>
      <c r="D2624" s="16">
        <f t="shared" si="237"/>
        <v>1443.42</v>
      </c>
      <c r="E2624" s="16">
        <f t="shared" si="238"/>
        <v>1446.451182</v>
      </c>
      <c r="F2624" s="11">
        <f t="shared" si="239"/>
        <v>3.0311819999999443</v>
      </c>
      <c r="G2624" s="11">
        <f t="shared" si="240"/>
        <v>786.36118199999987</v>
      </c>
      <c r="H2624" s="17"/>
      <c r="I2624" s="16"/>
      <c r="J2624" s="11"/>
      <c r="K2624" s="11"/>
      <c r="L2624" s="37"/>
    </row>
    <row r="2625" spans="1:12">
      <c r="A2625" s="27">
        <v>38782</v>
      </c>
      <c r="B2625" s="11">
        <v>116.59</v>
      </c>
      <c r="C2625" s="11">
        <f t="shared" si="236"/>
        <v>783.31999999999994</v>
      </c>
      <c r="D2625" s="16">
        <f t="shared" si="237"/>
        <v>1443.41</v>
      </c>
      <c r="E2625" s="16">
        <f t="shared" si="238"/>
        <v>1446.441161</v>
      </c>
      <c r="F2625" s="11">
        <f t="shared" si="239"/>
        <v>3.0311609999998836</v>
      </c>
      <c r="G2625" s="11">
        <f t="shared" si="240"/>
        <v>786.35116099999982</v>
      </c>
      <c r="H2625" s="17"/>
      <c r="I2625" s="16"/>
      <c r="J2625" s="11"/>
      <c r="K2625" s="11"/>
      <c r="L2625" s="37"/>
    </row>
    <row r="2626" spans="1:12">
      <c r="A2626" s="27">
        <v>38783</v>
      </c>
      <c r="B2626" s="11">
        <v>116.84</v>
      </c>
      <c r="C2626" s="11">
        <f t="shared" si="236"/>
        <v>783.06999999999994</v>
      </c>
      <c r="D2626" s="16">
        <f t="shared" si="237"/>
        <v>1443.16</v>
      </c>
      <c r="E2626" s="16">
        <f t="shared" si="238"/>
        <v>1446.190636</v>
      </c>
      <c r="F2626" s="11">
        <f t="shared" si="239"/>
        <v>3.0306359999999586</v>
      </c>
      <c r="G2626" s="11">
        <f t="shared" si="240"/>
        <v>786.10063599999989</v>
      </c>
      <c r="H2626" s="17"/>
      <c r="I2626" s="16"/>
      <c r="J2626" s="11"/>
      <c r="K2626" s="11"/>
      <c r="L2626" s="37"/>
    </row>
    <row r="2627" spans="1:12">
      <c r="A2627" s="27">
        <v>38784</v>
      </c>
      <c r="B2627" s="11">
        <v>117.01</v>
      </c>
      <c r="C2627" s="11">
        <f t="shared" si="236"/>
        <v>782.9</v>
      </c>
      <c r="D2627" s="16">
        <f t="shared" si="237"/>
        <v>1442.99</v>
      </c>
      <c r="E2627" s="16">
        <f t="shared" si="238"/>
        <v>1446.0202790000001</v>
      </c>
      <c r="F2627" s="11">
        <f t="shared" si="239"/>
        <v>3.0302790000000641</v>
      </c>
      <c r="G2627" s="11">
        <f t="shared" si="240"/>
        <v>785.93027900000004</v>
      </c>
      <c r="H2627" s="17"/>
      <c r="I2627" s="16"/>
      <c r="J2627" s="11"/>
      <c r="K2627" s="11"/>
      <c r="L2627" s="37"/>
    </row>
    <row r="2628" spans="1:12">
      <c r="A2628" s="27">
        <v>38785</v>
      </c>
      <c r="B2628" s="11">
        <v>117.25</v>
      </c>
      <c r="C2628" s="11">
        <f t="shared" si="236"/>
        <v>782.66</v>
      </c>
      <c r="D2628" s="16">
        <f t="shared" si="237"/>
        <v>1442.75</v>
      </c>
      <c r="E2628" s="16">
        <f t="shared" si="238"/>
        <v>1445.779775</v>
      </c>
      <c r="F2628" s="11">
        <f t="shared" si="239"/>
        <v>3.0297749999999724</v>
      </c>
      <c r="G2628" s="11">
        <f t="shared" si="240"/>
        <v>785.68977499999994</v>
      </c>
      <c r="H2628" s="17"/>
      <c r="I2628" s="16"/>
      <c r="J2628" s="11"/>
      <c r="K2628" s="11"/>
      <c r="L2628" s="37"/>
    </row>
    <row r="2629" spans="1:12">
      <c r="A2629" s="27">
        <v>38786</v>
      </c>
      <c r="B2629" s="11">
        <v>117.95</v>
      </c>
      <c r="C2629" s="11">
        <f t="shared" si="236"/>
        <v>781.95999999999992</v>
      </c>
      <c r="D2629" s="16">
        <f t="shared" si="237"/>
        <v>1442.05</v>
      </c>
      <c r="E2629" s="16">
        <f t="shared" si="238"/>
        <v>1445.078305</v>
      </c>
      <c r="F2629" s="11">
        <f t="shared" si="239"/>
        <v>3.0283050000000458</v>
      </c>
      <c r="G2629" s="11">
        <f t="shared" si="240"/>
        <v>784.98830499999997</v>
      </c>
      <c r="H2629" s="17"/>
      <c r="I2629" s="16"/>
      <c r="J2629" s="11"/>
      <c r="K2629" s="11"/>
      <c r="L2629" s="37"/>
    </row>
    <row r="2630" spans="1:12">
      <c r="A2630" s="27">
        <v>38787</v>
      </c>
      <c r="B2630" s="11">
        <v>118.73</v>
      </c>
      <c r="C2630" s="11">
        <f t="shared" si="236"/>
        <v>781.18</v>
      </c>
      <c r="D2630" s="16">
        <f t="shared" si="237"/>
        <v>1441.27</v>
      </c>
      <c r="E2630" s="16">
        <f t="shared" si="238"/>
        <v>1444.2966670000001</v>
      </c>
      <c r="F2630" s="11">
        <f t="shared" si="239"/>
        <v>3.0266670000000886</v>
      </c>
      <c r="G2630" s="11">
        <f t="shared" si="240"/>
        <v>784.20666700000004</v>
      </c>
      <c r="H2630" s="17"/>
      <c r="I2630" s="16"/>
      <c r="J2630" s="11"/>
      <c r="K2630" s="11"/>
      <c r="L2630" s="37"/>
    </row>
    <row r="2631" spans="1:12">
      <c r="A2631" s="27">
        <v>38788</v>
      </c>
      <c r="B2631" s="11">
        <v>118.89</v>
      </c>
      <c r="C2631" s="11">
        <f t="shared" si="236"/>
        <v>781.02</v>
      </c>
      <c r="D2631" s="16">
        <f t="shared" si="237"/>
        <v>1441.11</v>
      </c>
      <c r="E2631" s="16">
        <f t="shared" si="238"/>
        <v>1444.1363309999999</v>
      </c>
      <c r="F2631" s="11">
        <f t="shared" si="239"/>
        <v>3.0263310000000274</v>
      </c>
      <c r="G2631" s="11">
        <f t="shared" si="240"/>
        <v>784.04633100000001</v>
      </c>
      <c r="H2631" s="17"/>
      <c r="I2631" s="16"/>
      <c r="J2631" s="11"/>
      <c r="K2631" s="11"/>
      <c r="L2631" s="37"/>
    </row>
    <row r="2632" spans="1:12">
      <c r="A2632" s="27">
        <v>38789</v>
      </c>
      <c r="B2632" s="11">
        <v>118.89</v>
      </c>
      <c r="C2632" s="11">
        <f t="shared" si="236"/>
        <v>781.02</v>
      </c>
      <c r="D2632" s="16">
        <f t="shared" si="237"/>
        <v>1441.11</v>
      </c>
      <c r="E2632" s="16">
        <f t="shared" si="238"/>
        <v>1444.1363309999999</v>
      </c>
      <c r="F2632" s="11">
        <f t="shared" si="239"/>
        <v>3.0263310000000274</v>
      </c>
      <c r="G2632" s="11">
        <f t="shared" si="240"/>
        <v>784.04633100000001</v>
      </c>
      <c r="H2632" s="17"/>
      <c r="I2632" s="16"/>
      <c r="J2632" s="11"/>
      <c r="K2632" s="11"/>
      <c r="L2632" s="37"/>
    </row>
    <row r="2633" spans="1:12">
      <c r="A2633" s="27">
        <v>38790</v>
      </c>
      <c r="B2633" s="11">
        <v>119.5</v>
      </c>
      <c r="C2633" s="11">
        <f t="shared" si="236"/>
        <v>780.41</v>
      </c>
      <c r="D2633" s="16">
        <f t="shared" si="237"/>
        <v>1440.5</v>
      </c>
      <c r="E2633" s="16">
        <f t="shared" si="238"/>
        <v>1443.52505</v>
      </c>
      <c r="F2633" s="11">
        <f t="shared" si="239"/>
        <v>3.0250499999999647</v>
      </c>
      <c r="G2633" s="11">
        <f t="shared" si="240"/>
        <v>783.43504999999993</v>
      </c>
      <c r="H2633" s="17"/>
      <c r="I2633" s="16"/>
      <c r="J2633" s="11"/>
      <c r="K2633" s="11"/>
      <c r="L2633" s="37"/>
    </row>
    <row r="2634" spans="1:12">
      <c r="A2634" s="27">
        <v>38791</v>
      </c>
      <c r="B2634" s="11">
        <v>119.9</v>
      </c>
      <c r="C2634" s="11">
        <f t="shared" si="236"/>
        <v>780.01</v>
      </c>
      <c r="D2634" s="16">
        <f t="shared" si="237"/>
        <v>1440.1</v>
      </c>
      <c r="E2634" s="16">
        <f t="shared" si="238"/>
        <v>1443.1242099999999</v>
      </c>
      <c r="F2634" s="11">
        <f t="shared" si="239"/>
        <v>3.0242100000000391</v>
      </c>
      <c r="G2634" s="11">
        <f t="shared" si="240"/>
        <v>783.03421000000003</v>
      </c>
      <c r="H2634" s="17"/>
      <c r="I2634" s="16"/>
      <c r="J2634" s="11"/>
      <c r="K2634" s="11"/>
      <c r="L2634" s="37"/>
    </row>
    <row r="2635" spans="1:12">
      <c r="A2635" s="27">
        <v>38792</v>
      </c>
      <c r="B2635" s="11">
        <v>120.39</v>
      </c>
      <c r="C2635" s="11">
        <f t="shared" si="236"/>
        <v>779.52</v>
      </c>
      <c r="D2635" s="16">
        <f t="shared" si="237"/>
        <v>1439.61</v>
      </c>
      <c r="E2635" s="16">
        <f t="shared" si="238"/>
        <v>1442.6331809999999</v>
      </c>
      <c r="F2635" s="11">
        <f t="shared" si="239"/>
        <v>3.0231810000000223</v>
      </c>
      <c r="G2635" s="11">
        <f t="shared" si="240"/>
        <v>782.543181</v>
      </c>
      <c r="H2635" s="17"/>
      <c r="I2635" s="16"/>
      <c r="J2635" s="11"/>
      <c r="K2635" s="11"/>
      <c r="L2635" s="37"/>
    </row>
    <row r="2636" spans="1:12">
      <c r="A2636" s="27">
        <v>38793</v>
      </c>
      <c r="B2636" s="11">
        <v>120.7</v>
      </c>
      <c r="C2636" s="11">
        <f t="shared" si="236"/>
        <v>779.20999999999992</v>
      </c>
      <c r="D2636" s="16">
        <f t="shared" si="237"/>
        <v>1439.3</v>
      </c>
      <c r="E2636" s="16">
        <f t="shared" si="238"/>
        <v>1442.3225299999999</v>
      </c>
      <c r="F2636" s="11">
        <f t="shared" si="239"/>
        <v>3.0225299999999606</v>
      </c>
      <c r="G2636" s="11">
        <f t="shared" si="240"/>
        <v>782.23252999999988</v>
      </c>
      <c r="H2636" s="17"/>
      <c r="I2636" s="16"/>
      <c r="J2636" s="11"/>
      <c r="K2636" s="11"/>
      <c r="L2636" s="37"/>
    </row>
    <row r="2637" spans="1:12">
      <c r="A2637" s="27">
        <v>38794</v>
      </c>
      <c r="B2637" s="11">
        <v>120.75</v>
      </c>
      <c r="C2637" s="11">
        <f t="shared" si="236"/>
        <v>779.16</v>
      </c>
      <c r="D2637" s="16">
        <f t="shared" si="237"/>
        <v>1439.25</v>
      </c>
      <c r="E2637" s="16">
        <f t="shared" si="238"/>
        <v>1442.2724249999999</v>
      </c>
      <c r="F2637" s="11">
        <f t="shared" si="239"/>
        <v>3.0224249999998847</v>
      </c>
      <c r="G2637" s="11">
        <f t="shared" si="240"/>
        <v>782.18242499999985</v>
      </c>
      <c r="H2637" s="17"/>
      <c r="I2637" s="16"/>
      <c r="J2637" s="11"/>
      <c r="K2637" s="11"/>
      <c r="L2637" s="37"/>
    </row>
    <row r="2638" spans="1:12">
      <c r="A2638" s="27">
        <v>38795</v>
      </c>
      <c r="B2638" s="11">
        <v>120.61</v>
      </c>
      <c r="C2638" s="11">
        <f t="shared" si="236"/>
        <v>779.3</v>
      </c>
      <c r="D2638" s="16">
        <f t="shared" si="237"/>
        <v>1439.39</v>
      </c>
      <c r="E2638" s="16">
        <f t="shared" si="238"/>
        <v>1442.4127190000002</v>
      </c>
      <c r="F2638" s="11">
        <f t="shared" si="239"/>
        <v>3.0227190000000519</v>
      </c>
      <c r="G2638" s="11">
        <f t="shared" si="240"/>
        <v>782.32271900000001</v>
      </c>
      <c r="H2638" s="17"/>
      <c r="I2638" s="16"/>
      <c r="J2638" s="11"/>
      <c r="K2638" s="11"/>
      <c r="L2638" s="37"/>
    </row>
    <row r="2639" spans="1:12">
      <c r="A2639" s="27">
        <v>38796</v>
      </c>
      <c r="B2639" s="11">
        <v>119.88</v>
      </c>
      <c r="C2639" s="11">
        <f t="shared" si="236"/>
        <v>780.03</v>
      </c>
      <c r="D2639" s="16">
        <f t="shared" si="237"/>
        <v>1440.12</v>
      </c>
      <c r="E2639" s="16">
        <f t="shared" si="238"/>
        <v>1443.1442519999998</v>
      </c>
      <c r="F2639" s="11">
        <f t="shared" si="239"/>
        <v>3.0242519999999331</v>
      </c>
      <c r="G2639" s="11">
        <f t="shared" si="240"/>
        <v>783.05425199999991</v>
      </c>
      <c r="H2639" s="17"/>
      <c r="I2639" s="16"/>
      <c r="J2639" s="11"/>
      <c r="K2639" s="11"/>
      <c r="L2639" s="37"/>
    </row>
    <row r="2640" spans="1:12">
      <c r="A2640" s="27">
        <v>38797</v>
      </c>
      <c r="B2640" s="11">
        <v>119.3</v>
      </c>
      <c r="C2640" s="11">
        <f t="shared" si="236"/>
        <v>780.61</v>
      </c>
      <c r="D2640" s="16">
        <f t="shared" si="237"/>
        <v>1440.7</v>
      </c>
      <c r="E2640" s="16">
        <f t="shared" si="238"/>
        <v>1443.7254700000001</v>
      </c>
      <c r="F2640" s="11">
        <f t="shared" si="239"/>
        <v>3.0254700000000412</v>
      </c>
      <c r="G2640" s="11">
        <f t="shared" si="240"/>
        <v>783.63547000000005</v>
      </c>
      <c r="H2640" s="17"/>
      <c r="I2640" s="16"/>
      <c r="J2640" s="11"/>
      <c r="K2640" s="11"/>
      <c r="L2640" s="37"/>
    </row>
    <row r="2641" spans="1:12">
      <c r="A2641" s="27">
        <v>38798</v>
      </c>
      <c r="B2641" s="11">
        <v>118.99</v>
      </c>
      <c r="C2641" s="11">
        <f t="shared" si="236"/>
        <v>780.92</v>
      </c>
      <c r="D2641" s="16">
        <f t="shared" si="237"/>
        <v>1441.01</v>
      </c>
      <c r="E2641" s="16">
        <f t="shared" si="238"/>
        <v>1444.0361209999999</v>
      </c>
      <c r="F2641" s="11">
        <f t="shared" si="239"/>
        <v>3.0261209999998755</v>
      </c>
      <c r="G2641" s="11">
        <f t="shared" si="240"/>
        <v>783.94612099999983</v>
      </c>
      <c r="H2641" s="17"/>
      <c r="I2641" s="16"/>
      <c r="J2641" s="11"/>
      <c r="K2641" s="11"/>
      <c r="L2641" s="37"/>
    </row>
    <row r="2642" spans="1:12">
      <c r="A2642" s="27">
        <v>38799</v>
      </c>
      <c r="B2642" s="11">
        <v>118.9</v>
      </c>
      <c r="C2642" s="11">
        <f t="shared" si="236"/>
        <v>781.01</v>
      </c>
      <c r="D2642" s="16">
        <f t="shared" si="237"/>
        <v>1441.1</v>
      </c>
      <c r="E2642" s="16">
        <f t="shared" si="238"/>
        <v>1444.1263099999999</v>
      </c>
      <c r="F2642" s="11">
        <f t="shared" si="239"/>
        <v>3.0263099999999667</v>
      </c>
      <c r="G2642" s="11">
        <f t="shared" si="240"/>
        <v>784.03630999999996</v>
      </c>
      <c r="H2642" s="17"/>
      <c r="I2642" s="16"/>
      <c r="J2642" s="11"/>
      <c r="K2642" s="11"/>
      <c r="L2642" s="37"/>
    </row>
    <row r="2643" spans="1:12">
      <c r="A2643" s="27">
        <v>38800</v>
      </c>
      <c r="B2643" s="11">
        <v>118.76</v>
      </c>
      <c r="C2643" s="11">
        <f t="shared" si="236"/>
        <v>781.15</v>
      </c>
      <c r="D2643" s="16">
        <f t="shared" si="237"/>
        <v>1441.24</v>
      </c>
      <c r="E2643" s="16">
        <f t="shared" si="238"/>
        <v>1444.2666039999999</v>
      </c>
      <c r="F2643" s="11">
        <f t="shared" si="239"/>
        <v>3.0266039999999066</v>
      </c>
      <c r="G2643" s="11">
        <f t="shared" si="240"/>
        <v>784.17660399999988</v>
      </c>
      <c r="H2643" s="17"/>
      <c r="I2643" s="16"/>
      <c r="J2643" s="11"/>
      <c r="K2643" s="11"/>
      <c r="L2643" s="37"/>
    </row>
    <row r="2644" spans="1:12">
      <c r="A2644" s="27">
        <v>38801</v>
      </c>
      <c r="B2644" s="11">
        <v>118.6</v>
      </c>
      <c r="C2644" s="11">
        <f t="shared" si="236"/>
        <v>781.31</v>
      </c>
      <c r="D2644" s="16">
        <f t="shared" si="237"/>
        <v>1441.4</v>
      </c>
      <c r="E2644" s="16">
        <f t="shared" si="238"/>
        <v>1444.4269400000001</v>
      </c>
      <c r="F2644" s="11">
        <f t="shared" si="239"/>
        <v>3.0269399999999678</v>
      </c>
      <c r="G2644" s="11">
        <f t="shared" si="240"/>
        <v>784.33693999999991</v>
      </c>
      <c r="H2644" s="17"/>
      <c r="I2644" s="16"/>
      <c r="J2644" s="11"/>
      <c r="K2644" s="11"/>
      <c r="L2644" s="37"/>
    </row>
    <row r="2645" spans="1:12">
      <c r="A2645" s="27">
        <v>38802</v>
      </c>
      <c r="B2645" s="11">
        <v>118.48</v>
      </c>
      <c r="C2645" s="11">
        <f t="shared" si="236"/>
        <v>781.43</v>
      </c>
      <c r="D2645" s="16">
        <f t="shared" si="237"/>
        <v>1441.52</v>
      </c>
      <c r="E2645" s="16">
        <f t="shared" si="238"/>
        <v>1444.547192</v>
      </c>
      <c r="F2645" s="11">
        <f t="shared" si="239"/>
        <v>3.0271920000000136</v>
      </c>
      <c r="G2645" s="11">
        <f t="shared" si="240"/>
        <v>784.45719199999996</v>
      </c>
      <c r="H2645" s="17"/>
      <c r="I2645" s="16"/>
      <c r="J2645" s="11"/>
      <c r="K2645" s="11"/>
      <c r="L2645" s="37"/>
    </row>
    <row r="2646" spans="1:12">
      <c r="A2646" s="27">
        <v>38803</v>
      </c>
      <c r="B2646" s="11">
        <v>118.2</v>
      </c>
      <c r="C2646" s="11">
        <f t="shared" si="236"/>
        <v>781.70999999999992</v>
      </c>
      <c r="D2646" s="16">
        <f t="shared" si="237"/>
        <v>1441.8</v>
      </c>
      <c r="E2646" s="16">
        <f t="shared" si="238"/>
        <v>1444.8277799999998</v>
      </c>
      <c r="F2646" s="11">
        <f t="shared" si="239"/>
        <v>3.0277799999998933</v>
      </c>
      <c r="G2646" s="11">
        <f t="shared" si="240"/>
        <v>784.73777999999982</v>
      </c>
      <c r="H2646" s="17"/>
      <c r="I2646" s="16"/>
      <c r="J2646" s="11"/>
      <c r="K2646" s="11"/>
      <c r="L2646" s="37"/>
    </row>
    <row r="2647" spans="1:12">
      <c r="A2647" s="27">
        <v>38804</v>
      </c>
      <c r="B2647" s="11">
        <v>117.84</v>
      </c>
      <c r="C2647" s="11">
        <f t="shared" si="236"/>
        <v>782.06999999999994</v>
      </c>
      <c r="D2647" s="16">
        <f t="shared" si="237"/>
        <v>1442.16</v>
      </c>
      <c r="E2647" s="16">
        <f t="shared" si="238"/>
        <v>1445.1885360000001</v>
      </c>
      <c r="F2647" s="11">
        <f t="shared" si="239"/>
        <v>3.028536000000031</v>
      </c>
      <c r="G2647" s="11">
        <f t="shared" si="240"/>
        <v>785.09853599999997</v>
      </c>
      <c r="H2647" s="17"/>
      <c r="I2647" s="16"/>
      <c r="J2647" s="11"/>
      <c r="K2647" s="11"/>
      <c r="L2647" s="37"/>
    </row>
    <row r="2648" spans="1:12">
      <c r="A2648" s="27">
        <v>38805</v>
      </c>
      <c r="B2648" s="11">
        <v>117.51</v>
      </c>
      <c r="C2648" s="11">
        <f t="shared" si="236"/>
        <v>782.4</v>
      </c>
      <c r="D2648" s="16">
        <f t="shared" si="237"/>
        <v>1442.49</v>
      </c>
      <c r="E2648" s="16">
        <f t="shared" si="238"/>
        <v>1445.519229</v>
      </c>
      <c r="F2648" s="11">
        <f t="shared" si="239"/>
        <v>3.0292289999999866</v>
      </c>
      <c r="G2648" s="11">
        <f t="shared" si="240"/>
        <v>785.42922899999996</v>
      </c>
      <c r="H2648" s="17"/>
      <c r="I2648" s="16"/>
      <c r="J2648" s="11"/>
      <c r="K2648" s="11"/>
      <c r="L2648" s="37"/>
    </row>
    <row r="2649" spans="1:12">
      <c r="A2649" s="27">
        <v>38806</v>
      </c>
      <c r="B2649" s="11">
        <v>117.44</v>
      </c>
      <c r="C2649" s="11">
        <f t="shared" si="236"/>
        <v>782.47</v>
      </c>
      <c r="D2649" s="16">
        <f t="shared" si="237"/>
        <v>1442.56</v>
      </c>
      <c r="E2649" s="16">
        <f t="shared" si="238"/>
        <v>1445.5893759999999</v>
      </c>
      <c r="F2649" s="11">
        <f t="shared" si="239"/>
        <v>3.0293759999999565</v>
      </c>
      <c r="G2649" s="11">
        <f t="shared" si="240"/>
        <v>785.49937599999998</v>
      </c>
      <c r="H2649" s="17"/>
      <c r="I2649" s="16"/>
      <c r="J2649" s="11"/>
      <c r="K2649" s="11"/>
      <c r="L2649" s="37"/>
    </row>
    <row r="2650" spans="1:12">
      <c r="A2650" s="27">
        <v>38807</v>
      </c>
      <c r="B2650" s="11">
        <v>118.02</v>
      </c>
      <c r="C2650" s="11">
        <f t="shared" si="236"/>
        <v>781.89</v>
      </c>
      <c r="D2650" s="16">
        <f t="shared" si="237"/>
        <v>1441.98</v>
      </c>
      <c r="E2650" s="16">
        <f t="shared" si="238"/>
        <v>1445.0081580000001</v>
      </c>
      <c r="F2650" s="11">
        <f t="shared" si="239"/>
        <v>3.0281580000000758</v>
      </c>
      <c r="G2650" s="11">
        <f t="shared" si="240"/>
        <v>784.91815800000006</v>
      </c>
      <c r="H2650" s="17"/>
      <c r="I2650" s="16"/>
      <c r="J2650" s="11"/>
      <c r="K2650" s="11"/>
      <c r="L2650" s="37"/>
    </row>
    <row r="2651" spans="1:12">
      <c r="A2651" s="27">
        <v>38808</v>
      </c>
      <c r="B2651" s="11">
        <v>118.53</v>
      </c>
      <c r="C2651" s="11">
        <f t="shared" si="236"/>
        <v>781.38</v>
      </c>
      <c r="D2651" s="16">
        <f t="shared" si="237"/>
        <v>1441.47</v>
      </c>
      <c r="E2651" s="16">
        <f t="shared" si="238"/>
        <v>1444.497087</v>
      </c>
      <c r="F2651" s="11">
        <f t="shared" si="239"/>
        <v>3.0270869999999377</v>
      </c>
      <c r="G2651" s="11">
        <f t="shared" si="240"/>
        <v>784.40708699999993</v>
      </c>
      <c r="H2651" s="17"/>
      <c r="I2651" s="16"/>
      <c r="J2651" s="11"/>
      <c r="K2651" s="11"/>
      <c r="L2651" s="37"/>
    </row>
    <row r="2652" spans="1:12">
      <c r="A2652" s="27">
        <v>38809</v>
      </c>
      <c r="B2652" s="11">
        <v>118.98</v>
      </c>
      <c r="C2652" s="11">
        <f t="shared" si="236"/>
        <v>780.93</v>
      </c>
      <c r="D2652" s="16">
        <f t="shared" si="237"/>
        <v>1441.02</v>
      </c>
      <c r="E2652" s="16">
        <f t="shared" si="238"/>
        <v>1444.0461419999999</v>
      </c>
      <c r="F2652" s="11">
        <f t="shared" si="239"/>
        <v>3.0261419999999362</v>
      </c>
      <c r="G2652" s="11">
        <f t="shared" si="240"/>
        <v>783.95614199999989</v>
      </c>
      <c r="H2652" s="17"/>
      <c r="I2652" s="16"/>
      <c r="J2652" s="11"/>
      <c r="K2652" s="11"/>
      <c r="L2652" s="37"/>
    </row>
    <row r="2653" spans="1:12">
      <c r="A2653" s="27">
        <v>38810</v>
      </c>
      <c r="B2653" s="11">
        <v>119.28</v>
      </c>
      <c r="C2653" s="11">
        <f t="shared" si="236"/>
        <v>780.63</v>
      </c>
      <c r="D2653" s="16">
        <f t="shared" si="237"/>
        <v>1440.72</v>
      </c>
      <c r="E2653" s="16">
        <f t="shared" si="238"/>
        <v>1443.745512</v>
      </c>
      <c r="F2653" s="11">
        <f t="shared" si="239"/>
        <v>3.0255119999999351</v>
      </c>
      <c r="G2653" s="11">
        <f t="shared" si="240"/>
        <v>783.65551199999993</v>
      </c>
      <c r="H2653" s="17"/>
      <c r="I2653" s="16"/>
      <c r="J2653" s="11"/>
      <c r="K2653" s="11"/>
      <c r="L2653" s="37"/>
    </row>
    <row r="2654" spans="1:12">
      <c r="A2654" s="27">
        <v>38811</v>
      </c>
      <c r="B2654" s="11">
        <v>119.8</v>
      </c>
      <c r="C2654" s="11">
        <f t="shared" si="236"/>
        <v>780.11</v>
      </c>
      <c r="D2654" s="16">
        <f t="shared" si="237"/>
        <v>1440.2</v>
      </c>
      <c r="E2654" s="16">
        <f t="shared" si="238"/>
        <v>1443.22442</v>
      </c>
      <c r="F2654" s="11">
        <f t="shared" si="239"/>
        <v>3.0244199999999637</v>
      </c>
      <c r="G2654" s="11">
        <f t="shared" si="240"/>
        <v>783.13441999999998</v>
      </c>
      <c r="H2654" s="17"/>
      <c r="I2654" s="16"/>
      <c r="J2654" s="11"/>
      <c r="K2654" s="11"/>
      <c r="L2654" s="37"/>
    </row>
    <row r="2655" spans="1:12">
      <c r="A2655" s="27">
        <v>38812</v>
      </c>
      <c r="B2655" s="11">
        <v>120.24</v>
      </c>
      <c r="C2655" s="11">
        <f t="shared" si="236"/>
        <v>779.67</v>
      </c>
      <c r="D2655" s="16">
        <f t="shared" si="237"/>
        <v>1439.76</v>
      </c>
      <c r="E2655" s="16">
        <f t="shared" si="238"/>
        <v>1442.783496</v>
      </c>
      <c r="F2655" s="11">
        <f t="shared" si="239"/>
        <v>3.0234960000000228</v>
      </c>
      <c r="G2655" s="11">
        <f t="shared" si="240"/>
        <v>782.69349599999998</v>
      </c>
      <c r="H2655" s="17"/>
      <c r="I2655" s="16"/>
      <c r="J2655" s="11"/>
      <c r="K2655" s="11"/>
      <c r="L2655" s="37"/>
    </row>
    <row r="2656" spans="1:12">
      <c r="A2656" s="27">
        <v>38813</v>
      </c>
      <c r="B2656" s="11">
        <v>120.73</v>
      </c>
      <c r="C2656" s="11">
        <f t="shared" si="236"/>
        <v>779.18</v>
      </c>
      <c r="D2656" s="16">
        <f t="shared" si="237"/>
        <v>1439.27</v>
      </c>
      <c r="E2656" s="16">
        <f t="shared" si="238"/>
        <v>1442.292467</v>
      </c>
      <c r="F2656" s="11">
        <f t="shared" si="239"/>
        <v>3.022467000000006</v>
      </c>
      <c r="G2656" s="11">
        <f t="shared" si="240"/>
        <v>782.20246699999996</v>
      </c>
      <c r="H2656" s="17"/>
      <c r="I2656" s="16"/>
      <c r="J2656" s="11"/>
      <c r="K2656" s="11"/>
      <c r="L2656" s="37"/>
    </row>
    <row r="2657" spans="1:12">
      <c r="A2657" s="27">
        <v>38814</v>
      </c>
      <c r="B2657" s="11">
        <v>121.75</v>
      </c>
      <c r="C2657" s="11">
        <f t="shared" si="236"/>
        <v>778.16</v>
      </c>
      <c r="D2657" s="16">
        <f t="shared" si="237"/>
        <v>1438.25</v>
      </c>
      <c r="E2657" s="16">
        <f t="shared" si="238"/>
        <v>1441.270325</v>
      </c>
      <c r="F2657" s="11">
        <f t="shared" si="239"/>
        <v>3.0203249999999571</v>
      </c>
      <c r="G2657" s="11">
        <f t="shared" si="240"/>
        <v>781.18032499999993</v>
      </c>
      <c r="H2657" s="17"/>
      <c r="I2657" s="16"/>
      <c r="J2657" s="11"/>
      <c r="K2657" s="11"/>
      <c r="L2657" s="37"/>
    </row>
    <row r="2658" spans="1:12">
      <c r="A2658" s="27">
        <v>38815</v>
      </c>
      <c r="B2658" s="11">
        <v>122.72</v>
      </c>
      <c r="C2658" s="11">
        <f t="shared" si="236"/>
        <v>777.18999999999994</v>
      </c>
      <c r="D2658" s="16">
        <f t="shared" si="237"/>
        <v>1437.28</v>
      </c>
      <c r="E2658" s="16">
        <f t="shared" si="238"/>
        <v>1440.298288</v>
      </c>
      <c r="F2658" s="11">
        <f t="shared" si="239"/>
        <v>3.0182879999999841</v>
      </c>
      <c r="G2658" s="11">
        <f t="shared" si="240"/>
        <v>780.20828799999992</v>
      </c>
      <c r="H2658" s="17"/>
      <c r="I2658" s="16"/>
      <c r="J2658" s="11"/>
      <c r="K2658" s="11"/>
      <c r="L2658" s="37"/>
    </row>
    <row r="2659" spans="1:12">
      <c r="A2659" s="27">
        <v>38816</v>
      </c>
      <c r="B2659" s="11">
        <v>123.17</v>
      </c>
      <c r="C2659" s="11">
        <f t="shared" si="236"/>
        <v>776.74</v>
      </c>
      <c r="D2659" s="16">
        <f t="shared" si="237"/>
        <v>1436.83</v>
      </c>
      <c r="E2659" s="16">
        <f t="shared" si="238"/>
        <v>1439.8473429999999</v>
      </c>
      <c r="F2659" s="11">
        <f t="shared" si="239"/>
        <v>3.0173429999999826</v>
      </c>
      <c r="G2659" s="11">
        <f t="shared" si="240"/>
        <v>779.75734299999999</v>
      </c>
      <c r="H2659" s="17"/>
      <c r="I2659" s="16"/>
      <c r="J2659" s="11"/>
      <c r="K2659" s="11"/>
      <c r="L2659" s="37"/>
    </row>
    <row r="2660" spans="1:12">
      <c r="A2660" s="27">
        <v>38817</v>
      </c>
      <c r="B2660" s="17"/>
      <c r="C2660" s="15"/>
      <c r="D2660" s="16"/>
      <c r="E2660" s="16"/>
      <c r="F2660" s="15"/>
      <c r="G2660" s="15"/>
      <c r="H2660" s="17"/>
    </row>
    <row r="2661" spans="1:12">
      <c r="A2661" s="27">
        <v>38818</v>
      </c>
      <c r="B2661" s="17"/>
      <c r="C2661" s="15"/>
      <c r="D2661" s="16"/>
      <c r="E2661" s="16"/>
      <c r="F2661" s="15"/>
      <c r="G2661" s="15"/>
      <c r="H2661" s="17"/>
    </row>
    <row r="2662" spans="1:12">
      <c r="A2662" s="27">
        <v>38819</v>
      </c>
      <c r="B2662" s="17"/>
      <c r="C2662" s="15"/>
      <c r="D2662" s="16"/>
      <c r="E2662" s="16"/>
      <c r="F2662" s="15"/>
      <c r="G2662" s="15"/>
      <c r="H2662" s="17"/>
    </row>
    <row r="2663" spans="1:12">
      <c r="A2663" s="27">
        <v>38820</v>
      </c>
      <c r="B2663" s="17"/>
      <c r="C2663" s="15"/>
      <c r="D2663" s="16"/>
      <c r="E2663" s="16"/>
      <c r="F2663" s="15"/>
      <c r="G2663" s="15"/>
      <c r="H2663" s="17"/>
    </row>
    <row r="2664" spans="1:12">
      <c r="A2664" s="27">
        <v>38821</v>
      </c>
      <c r="B2664" s="17"/>
      <c r="C2664" s="15"/>
      <c r="D2664" s="16"/>
      <c r="E2664" s="16"/>
      <c r="F2664" s="15"/>
      <c r="G2664" s="15"/>
      <c r="H2664" s="17"/>
    </row>
    <row r="2665" spans="1:12">
      <c r="A2665" s="27">
        <v>38822</v>
      </c>
      <c r="B2665" s="17"/>
      <c r="C2665" s="15"/>
      <c r="D2665" s="16"/>
      <c r="E2665" s="16"/>
      <c r="F2665" s="15"/>
      <c r="G2665" s="15"/>
      <c r="H2665" s="17"/>
    </row>
    <row r="2666" spans="1:12">
      <c r="A2666" s="27">
        <v>38823</v>
      </c>
      <c r="B2666" s="17"/>
      <c r="C2666" s="15"/>
      <c r="D2666" s="16"/>
      <c r="E2666" s="16"/>
      <c r="F2666" s="15"/>
      <c r="G2666" s="15"/>
      <c r="H2666" s="17"/>
    </row>
    <row r="2667" spans="1:12">
      <c r="A2667" s="27">
        <v>38824</v>
      </c>
      <c r="B2667" s="17"/>
      <c r="C2667" s="15"/>
      <c r="D2667" s="16"/>
      <c r="E2667" s="16"/>
      <c r="F2667" s="15"/>
      <c r="G2667" s="15"/>
      <c r="H2667" s="17"/>
    </row>
    <row r="2668" spans="1:12">
      <c r="A2668" s="27">
        <v>38825</v>
      </c>
      <c r="B2668" s="17"/>
      <c r="C2668" s="15"/>
      <c r="D2668" s="16"/>
      <c r="E2668" s="16"/>
      <c r="F2668" s="15"/>
      <c r="G2668" s="15"/>
      <c r="H2668" s="17"/>
    </row>
    <row r="2669" spans="1:12">
      <c r="A2669" s="27">
        <v>38826</v>
      </c>
      <c r="B2669" s="17"/>
      <c r="C2669" s="15"/>
      <c r="D2669" s="16"/>
      <c r="E2669" s="16"/>
      <c r="F2669" s="15"/>
      <c r="G2669" s="15"/>
      <c r="H2669" s="17"/>
    </row>
    <row r="2670" spans="1:12">
      <c r="A2670" s="27">
        <v>38827</v>
      </c>
      <c r="B2670" s="17"/>
      <c r="C2670" s="15"/>
      <c r="D2670" s="16"/>
      <c r="E2670" s="16"/>
      <c r="F2670" s="15"/>
      <c r="G2670" s="15"/>
      <c r="H2670" s="17"/>
    </row>
    <row r="2671" spans="1:12">
      <c r="A2671" s="27">
        <v>38828</v>
      </c>
      <c r="B2671" s="17"/>
      <c r="C2671" s="15"/>
      <c r="D2671" s="16"/>
      <c r="E2671" s="16"/>
      <c r="F2671" s="15"/>
      <c r="G2671" s="15"/>
      <c r="H2671" s="17"/>
    </row>
    <row r="2672" spans="1:12">
      <c r="A2672" s="27">
        <v>38829</v>
      </c>
      <c r="B2672" s="11">
        <v>129.38</v>
      </c>
      <c r="C2672" s="11">
        <f t="shared" ref="C2672:C2704" si="241">899.91-B2672</f>
        <v>770.53</v>
      </c>
      <c r="D2672" s="16">
        <f t="shared" ref="D2672:D2704" si="242">1560-B2672</f>
        <v>1430.62</v>
      </c>
      <c r="E2672" s="16">
        <f t="shared" ref="E2672:E2704" si="243">D2672*1.0021</f>
        <v>1433.6243019999999</v>
      </c>
      <c r="F2672" s="11">
        <f t="shared" ref="F2672:F2704" si="244">G2672-C2672</f>
        <v>3.0043020000000524</v>
      </c>
      <c r="G2672" s="11">
        <f t="shared" ref="G2672:G2704" si="245">C2672+(E2672-D2672)</f>
        <v>773.53430200000003</v>
      </c>
      <c r="H2672" s="17"/>
      <c r="I2672" s="16"/>
      <c r="J2672" s="11"/>
      <c r="K2672" s="11"/>
      <c r="L2672" s="37"/>
    </row>
    <row r="2673" spans="1:12">
      <c r="A2673" s="27">
        <v>38830</v>
      </c>
      <c r="B2673" s="11">
        <v>129.6</v>
      </c>
      <c r="C2673" s="11">
        <f t="shared" si="241"/>
        <v>770.31</v>
      </c>
      <c r="D2673" s="16">
        <f t="shared" si="242"/>
        <v>1430.4</v>
      </c>
      <c r="E2673" s="16">
        <f t="shared" si="243"/>
        <v>1433.4038400000002</v>
      </c>
      <c r="F2673" s="11">
        <f t="shared" si="244"/>
        <v>3.003840000000082</v>
      </c>
      <c r="G2673" s="11">
        <f t="shared" si="245"/>
        <v>773.31384000000003</v>
      </c>
      <c r="H2673" s="17"/>
      <c r="I2673" s="16"/>
      <c r="J2673" s="11"/>
      <c r="K2673" s="11"/>
      <c r="L2673" s="37"/>
    </row>
    <row r="2674" spans="1:12">
      <c r="A2674" s="27">
        <v>38831</v>
      </c>
      <c r="B2674" s="11">
        <v>129.72</v>
      </c>
      <c r="C2674" s="11">
        <f t="shared" si="241"/>
        <v>770.18999999999994</v>
      </c>
      <c r="D2674" s="16">
        <f t="shared" si="242"/>
        <v>1430.28</v>
      </c>
      <c r="E2674" s="16">
        <f t="shared" si="243"/>
        <v>1433.283588</v>
      </c>
      <c r="F2674" s="11">
        <f t="shared" si="244"/>
        <v>3.0035880000000361</v>
      </c>
      <c r="G2674" s="11">
        <f t="shared" si="245"/>
        <v>773.19358799999998</v>
      </c>
      <c r="H2674" s="17"/>
      <c r="I2674" s="16"/>
      <c r="J2674" s="11"/>
      <c r="K2674" s="11"/>
      <c r="L2674" s="37"/>
    </row>
    <row r="2675" spans="1:12">
      <c r="A2675" s="27">
        <v>38832</v>
      </c>
      <c r="B2675" s="11">
        <v>130.06</v>
      </c>
      <c r="C2675" s="11">
        <f t="shared" si="241"/>
        <v>769.84999999999991</v>
      </c>
      <c r="D2675" s="16">
        <f t="shared" si="242"/>
        <v>1429.94</v>
      </c>
      <c r="E2675" s="16">
        <f t="shared" si="243"/>
        <v>1432.9428740000001</v>
      </c>
      <c r="F2675" s="11">
        <f t="shared" si="244"/>
        <v>3.0028740000000198</v>
      </c>
      <c r="G2675" s="11">
        <f t="shared" si="245"/>
        <v>772.85287399999993</v>
      </c>
      <c r="H2675" s="17"/>
      <c r="I2675" s="16"/>
      <c r="J2675" s="11"/>
      <c r="K2675" s="11"/>
      <c r="L2675" s="37"/>
    </row>
    <row r="2676" spans="1:12">
      <c r="A2676" s="27">
        <v>38833</v>
      </c>
      <c r="B2676" s="11">
        <v>129.63999999999999</v>
      </c>
      <c r="C2676" s="11">
        <f t="shared" si="241"/>
        <v>770.27</v>
      </c>
      <c r="D2676" s="16">
        <f t="shared" si="242"/>
        <v>1430.3600000000001</v>
      </c>
      <c r="E2676" s="16">
        <f t="shared" si="243"/>
        <v>1433.3637560000002</v>
      </c>
      <c r="F2676" s="11">
        <f t="shared" si="244"/>
        <v>3.0037560000000667</v>
      </c>
      <c r="G2676" s="11">
        <f t="shared" si="245"/>
        <v>773.27375600000005</v>
      </c>
      <c r="H2676" s="17"/>
      <c r="I2676" s="16"/>
      <c r="J2676" s="11"/>
      <c r="K2676" s="11"/>
      <c r="L2676" s="37"/>
    </row>
    <row r="2677" spans="1:12">
      <c r="A2677" s="27">
        <v>38834</v>
      </c>
      <c r="B2677" s="11">
        <v>129.22999999999999</v>
      </c>
      <c r="C2677" s="11">
        <f t="shared" si="241"/>
        <v>770.68</v>
      </c>
      <c r="D2677" s="16">
        <f t="shared" si="242"/>
        <v>1430.77</v>
      </c>
      <c r="E2677" s="16">
        <f t="shared" si="243"/>
        <v>1433.774617</v>
      </c>
      <c r="F2677" s="11">
        <f t="shared" si="244"/>
        <v>3.0046170000000529</v>
      </c>
      <c r="G2677" s="11">
        <f t="shared" si="245"/>
        <v>773.684617</v>
      </c>
      <c r="H2677" s="17"/>
      <c r="I2677" s="16"/>
      <c r="J2677" s="11"/>
      <c r="K2677" s="11"/>
      <c r="L2677" s="37"/>
    </row>
    <row r="2678" spans="1:12">
      <c r="A2678" s="27">
        <v>38835</v>
      </c>
      <c r="B2678" s="11">
        <v>128.85</v>
      </c>
      <c r="C2678" s="11">
        <f t="shared" si="241"/>
        <v>771.06</v>
      </c>
      <c r="D2678" s="16">
        <f t="shared" si="242"/>
        <v>1431.15</v>
      </c>
      <c r="E2678" s="16">
        <f t="shared" si="243"/>
        <v>1434.1554150000002</v>
      </c>
      <c r="F2678" s="11">
        <f t="shared" si="244"/>
        <v>3.0054150000000845</v>
      </c>
      <c r="G2678" s="11">
        <f t="shared" si="245"/>
        <v>774.06541500000003</v>
      </c>
      <c r="H2678" s="17"/>
      <c r="I2678" s="16"/>
      <c r="J2678" s="11"/>
      <c r="K2678" s="11"/>
      <c r="L2678" s="37"/>
    </row>
    <row r="2679" spans="1:12">
      <c r="A2679" s="27">
        <v>38836</v>
      </c>
      <c r="B2679" s="11">
        <v>128.58000000000001</v>
      </c>
      <c r="C2679" s="11">
        <f t="shared" si="241"/>
        <v>771.32999999999993</v>
      </c>
      <c r="D2679" s="16">
        <f t="shared" si="242"/>
        <v>1431.42</v>
      </c>
      <c r="E2679" s="16">
        <f t="shared" si="243"/>
        <v>1434.425982</v>
      </c>
      <c r="F2679" s="11">
        <f t="shared" si="244"/>
        <v>3.0059819999999036</v>
      </c>
      <c r="G2679" s="11">
        <f t="shared" si="245"/>
        <v>774.33598199999983</v>
      </c>
      <c r="H2679" s="17"/>
      <c r="I2679" s="16"/>
      <c r="J2679" s="11"/>
      <c r="K2679" s="11"/>
      <c r="L2679" s="37"/>
    </row>
    <row r="2680" spans="1:12">
      <c r="A2680" s="27">
        <v>38837</v>
      </c>
      <c r="B2680" s="11">
        <v>128.41</v>
      </c>
      <c r="C2680" s="11">
        <f t="shared" si="241"/>
        <v>771.5</v>
      </c>
      <c r="D2680" s="16">
        <f t="shared" si="242"/>
        <v>1431.59</v>
      </c>
      <c r="E2680" s="16">
        <f t="shared" si="243"/>
        <v>1434.5963389999999</v>
      </c>
      <c r="F2680" s="11">
        <f t="shared" si="244"/>
        <v>3.0063390000000254</v>
      </c>
      <c r="G2680" s="11">
        <f t="shared" si="245"/>
        <v>774.50633900000003</v>
      </c>
      <c r="H2680" s="17"/>
      <c r="I2680" s="16"/>
      <c r="J2680" s="11"/>
      <c r="K2680" s="11"/>
      <c r="L2680" s="37"/>
    </row>
    <row r="2681" spans="1:12">
      <c r="A2681" s="27">
        <v>38838</v>
      </c>
      <c r="B2681" s="11">
        <v>128.47</v>
      </c>
      <c r="C2681" s="11">
        <f t="shared" si="241"/>
        <v>771.43999999999994</v>
      </c>
      <c r="D2681" s="16">
        <f t="shared" si="242"/>
        <v>1431.53</v>
      </c>
      <c r="E2681" s="16">
        <f t="shared" si="243"/>
        <v>1434.5362129999999</v>
      </c>
      <c r="F2681" s="11">
        <f t="shared" si="244"/>
        <v>3.0062129999998888</v>
      </c>
      <c r="G2681" s="11">
        <f t="shared" si="245"/>
        <v>774.44621299999983</v>
      </c>
      <c r="H2681" s="17"/>
      <c r="I2681" s="16"/>
      <c r="J2681" s="11"/>
      <c r="K2681" s="11"/>
      <c r="L2681" s="37"/>
    </row>
    <row r="2682" spans="1:12">
      <c r="A2682" s="27">
        <v>38839</v>
      </c>
      <c r="B2682" s="11">
        <v>129.87</v>
      </c>
      <c r="C2682" s="11">
        <f t="shared" si="241"/>
        <v>770.04</v>
      </c>
      <c r="D2682" s="16">
        <f t="shared" si="242"/>
        <v>1430.13</v>
      </c>
      <c r="E2682" s="16">
        <f t="shared" si="243"/>
        <v>1433.1332730000001</v>
      </c>
      <c r="F2682" s="11">
        <f t="shared" si="244"/>
        <v>3.0032730000000356</v>
      </c>
      <c r="G2682" s="11">
        <f t="shared" si="245"/>
        <v>773.043273</v>
      </c>
      <c r="H2682" s="17"/>
      <c r="I2682" s="16"/>
      <c r="J2682" s="11"/>
      <c r="K2682" s="11"/>
      <c r="L2682" s="37"/>
    </row>
    <row r="2683" spans="1:12">
      <c r="A2683" s="27">
        <v>38840</v>
      </c>
      <c r="B2683" s="11">
        <v>130.31</v>
      </c>
      <c r="C2683" s="11">
        <f t="shared" si="241"/>
        <v>769.59999999999991</v>
      </c>
      <c r="D2683" s="16">
        <f t="shared" si="242"/>
        <v>1429.69</v>
      </c>
      <c r="E2683" s="16">
        <f t="shared" si="243"/>
        <v>1432.6923490000001</v>
      </c>
      <c r="F2683" s="11">
        <f t="shared" si="244"/>
        <v>3.0023490000000947</v>
      </c>
      <c r="G2683" s="11">
        <f t="shared" si="245"/>
        <v>772.602349</v>
      </c>
      <c r="H2683" s="17"/>
      <c r="I2683" s="16"/>
      <c r="J2683" s="11"/>
      <c r="K2683" s="11"/>
      <c r="L2683" s="37"/>
    </row>
    <row r="2684" spans="1:12">
      <c r="A2684" s="27">
        <v>38841</v>
      </c>
      <c r="B2684" s="11">
        <v>130.57</v>
      </c>
      <c r="C2684" s="11">
        <f t="shared" si="241"/>
        <v>769.33999999999992</v>
      </c>
      <c r="D2684" s="16">
        <f t="shared" si="242"/>
        <v>1429.43</v>
      </c>
      <c r="E2684" s="16">
        <f t="shared" si="243"/>
        <v>1432.4318029999999</v>
      </c>
      <c r="F2684" s="11">
        <f t="shared" si="244"/>
        <v>3.0018029999998816</v>
      </c>
      <c r="G2684" s="11">
        <f t="shared" si="245"/>
        <v>772.3418029999998</v>
      </c>
      <c r="H2684" s="17"/>
      <c r="I2684" s="16"/>
      <c r="J2684" s="11"/>
      <c r="K2684" s="11"/>
      <c r="L2684" s="37"/>
    </row>
    <row r="2685" spans="1:12">
      <c r="A2685" s="27">
        <v>38842</v>
      </c>
      <c r="B2685" s="11">
        <v>130.47</v>
      </c>
      <c r="C2685" s="11">
        <f t="shared" si="241"/>
        <v>769.43999999999994</v>
      </c>
      <c r="D2685" s="16">
        <f t="shared" si="242"/>
        <v>1429.53</v>
      </c>
      <c r="E2685" s="16">
        <f t="shared" si="243"/>
        <v>1432.532013</v>
      </c>
      <c r="F2685" s="11">
        <f t="shared" si="244"/>
        <v>3.0020130000000336</v>
      </c>
      <c r="G2685" s="11">
        <f t="shared" si="245"/>
        <v>772.44201299999997</v>
      </c>
      <c r="H2685" s="17"/>
      <c r="I2685" s="16"/>
      <c r="J2685" s="11"/>
      <c r="K2685" s="11"/>
      <c r="L2685" s="37"/>
    </row>
    <row r="2686" spans="1:12">
      <c r="A2686" s="27">
        <v>38843</v>
      </c>
      <c r="B2686" s="11">
        <v>129.52000000000001</v>
      </c>
      <c r="C2686" s="11">
        <f t="shared" si="241"/>
        <v>770.39</v>
      </c>
      <c r="D2686" s="16">
        <f t="shared" si="242"/>
        <v>1430.48</v>
      </c>
      <c r="E2686" s="16">
        <f t="shared" si="243"/>
        <v>1433.4840079999999</v>
      </c>
      <c r="F2686" s="11">
        <f t="shared" si="244"/>
        <v>3.0040079999998852</v>
      </c>
      <c r="G2686" s="11">
        <f t="shared" si="245"/>
        <v>773.39400799999987</v>
      </c>
      <c r="H2686" s="17"/>
      <c r="I2686" s="16"/>
      <c r="J2686" s="11"/>
      <c r="K2686" s="11"/>
      <c r="L2686" s="37"/>
    </row>
    <row r="2687" spans="1:12">
      <c r="A2687" s="27">
        <v>38844</v>
      </c>
      <c r="B2687" s="11">
        <v>128.74</v>
      </c>
      <c r="C2687" s="11">
        <f t="shared" si="241"/>
        <v>771.17</v>
      </c>
      <c r="D2687" s="16">
        <f t="shared" si="242"/>
        <v>1431.26</v>
      </c>
      <c r="E2687" s="16">
        <f t="shared" si="243"/>
        <v>1434.2656460000001</v>
      </c>
      <c r="F2687" s="11">
        <f t="shared" si="244"/>
        <v>3.0056460000000698</v>
      </c>
      <c r="G2687" s="11">
        <f t="shared" si="245"/>
        <v>774.17564600000003</v>
      </c>
      <c r="H2687" s="17"/>
      <c r="I2687" s="16"/>
      <c r="J2687" s="11"/>
      <c r="K2687" s="11"/>
      <c r="L2687" s="37"/>
    </row>
    <row r="2688" spans="1:12">
      <c r="A2688" s="27">
        <v>38845</v>
      </c>
      <c r="B2688" s="11">
        <v>128.32</v>
      </c>
      <c r="C2688" s="11">
        <f t="shared" si="241"/>
        <v>771.58999999999992</v>
      </c>
      <c r="D2688" s="16">
        <f t="shared" si="242"/>
        <v>1431.68</v>
      </c>
      <c r="E2688" s="16">
        <f t="shared" si="243"/>
        <v>1434.686528</v>
      </c>
      <c r="F2688" s="11">
        <f t="shared" si="244"/>
        <v>3.0065279999998893</v>
      </c>
      <c r="G2688" s="11">
        <f t="shared" si="245"/>
        <v>774.59652799999981</v>
      </c>
      <c r="H2688" s="17"/>
      <c r="I2688" s="16"/>
      <c r="J2688" s="11"/>
      <c r="K2688" s="11"/>
      <c r="L2688" s="37"/>
    </row>
    <row r="2689" spans="1:12">
      <c r="A2689" s="27">
        <v>38846</v>
      </c>
      <c r="B2689" s="11">
        <v>128.74</v>
      </c>
      <c r="C2689" s="11">
        <f t="shared" si="241"/>
        <v>771.17</v>
      </c>
      <c r="D2689" s="16">
        <f t="shared" si="242"/>
        <v>1431.26</v>
      </c>
      <c r="E2689" s="16">
        <f t="shared" si="243"/>
        <v>1434.2656460000001</v>
      </c>
      <c r="F2689" s="11">
        <f t="shared" si="244"/>
        <v>3.0056460000000698</v>
      </c>
      <c r="G2689" s="11">
        <f t="shared" si="245"/>
        <v>774.17564600000003</v>
      </c>
      <c r="H2689" s="17"/>
      <c r="I2689" s="16"/>
      <c r="J2689" s="11"/>
      <c r="K2689" s="11"/>
      <c r="L2689" s="37"/>
    </row>
    <row r="2690" spans="1:12">
      <c r="A2690" s="27">
        <v>38847</v>
      </c>
      <c r="B2690" s="11">
        <v>129.56</v>
      </c>
      <c r="C2690" s="11">
        <f t="shared" si="241"/>
        <v>770.34999999999991</v>
      </c>
      <c r="D2690" s="16">
        <f t="shared" si="242"/>
        <v>1430.44</v>
      </c>
      <c r="E2690" s="16">
        <f t="shared" si="243"/>
        <v>1433.4439240000002</v>
      </c>
      <c r="F2690" s="11">
        <f t="shared" si="244"/>
        <v>3.0039240000000973</v>
      </c>
      <c r="G2690" s="11">
        <f t="shared" si="245"/>
        <v>773.35392400000001</v>
      </c>
      <c r="H2690" s="17"/>
      <c r="I2690" s="16"/>
      <c r="J2690" s="11"/>
      <c r="K2690" s="11"/>
      <c r="L2690" s="37"/>
    </row>
    <row r="2691" spans="1:12">
      <c r="A2691" s="27">
        <v>38848</v>
      </c>
      <c r="B2691" s="11">
        <v>131.02000000000001</v>
      </c>
      <c r="C2691" s="11">
        <f t="shared" si="241"/>
        <v>768.89</v>
      </c>
      <c r="D2691" s="16">
        <f t="shared" si="242"/>
        <v>1428.98</v>
      </c>
      <c r="E2691" s="16">
        <f t="shared" si="243"/>
        <v>1431.9808579999999</v>
      </c>
      <c r="F2691" s="11">
        <f t="shared" si="244"/>
        <v>3.0008579999998801</v>
      </c>
      <c r="G2691" s="11">
        <f t="shared" si="245"/>
        <v>771.89085799999987</v>
      </c>
      <c r="H2691" s="17"/>
      <c r="I2691" s="16"/>
      <c r="J2691" s="11"/>
      <c r="K2691" s="11"/>
      <c r="L2691" s="37"/>
    </row>
    <row r="2692" spans="1:12">
      <c r="A2692" s="27">
        <v>38849</v>
      </c>
      <c r="B2692" s="11">
        <v>132.24</v>
      </c>
      <c r="C2692" s="11">
        <f t="shared" si="241"/>
        <v>767.67</v>
      </c>
      <c r="D2692" s="16">
        <f t="shared" si="242"/>
        <v>1427.76</v>
      </c>
      <c r="E2692" s="16">
        <f t="shared" si="243"/>
        <v>1430.758296</v>
      </c>
      <c r="F2692" s="11">
        <f t="shared" si="244"/>
        <v>2.9982959999999821</v>
      </c>
      <c r="G2692" s="11">
        <f t="shared" si="245"/>
        <v>770.66829599999994</v>
      </c>
      <c r="H2692" s="17"/>
      <c r="I2692" s="16"/>
      <c r="J2692" s="11"/>
      <c r="K2692" s="11"/>
      <c r="L2692" s="37"/>
    </row>
    <row r="2693" spans="1:12">
      <c r="A2693" s="27">
        <v>38850</v>
      </c>
      <c r="B2693" s="11">
        <v>132.99</v>
      </c>
      <c r="C2693" s="11">
        <f t="shared" si="241"/>
        <v>766.92</v>
      </c>
      <c r="D2693" s="16">
        <f t="shared" si="242"/>
        <v>1427.01</v>
      </c>
      <c r="E2693" s="16">
        <f t="shared" si="243"/>
        <v>1430.006721</v>
      </c>
      <c r="F2693" s="11">
        <f t="shared" si="244"/>
        <v>2.9967209999999795</v>
      </c>
      <c r="G2693" s="11">
        <f t="shared" si="245"/>
        <v>769.91672099999994</v>
      </c>
      <c r="H2693" s="17"/>
      <c r="I2693" s="16"/>
      <c r="J2693" s="11"/>
      <c r="K2693" s="11"/>
      <c r="L2693" s="37"/>
    </row>
    <row r="2694" spans="1:12">
      <c r="A2694" s="27">
        <v>38851</v>
      </c>
      <c r="B2694" s="11">
        <v>133.31</v>
      </c>
      <c r="C2694" s="11">
        <f t="shared" si="241"/>
        <v>766.59999999999991</v>
      </c>
      <c r="D2694" s="16">
        <f t="shared" si="242"/>
        <v>1426.69</v>
      </c>
      <c r="E2694" s="16">
        <f t="shared" si="243"/>
        <v>1429.6860490000001</v>
      </c>
      <c r="F2694" s="11">
        <f t="shared" si="244"/>
        <v>2.9960490000000846</v>
      </c>
      <c r="G2694" s="11">
        <f t="shared" si="245"/>
        <v>769.59604899999999</v>
      </c>
      <c r="H2694" s="17"/>
      <c r="I2694" s="16"/>
      <c r="J2694" s="11"/>
      <c r="K2694" s="11"/>
      <c r="L2694" s="37"/>
    </row>
    <row r="2695" spans="1:12">
      <c r="A2695" s="27">
        <v>38852</v>
      </c>
      <c r="B2695" s="11">
        <v>133.22</v>
      </c>
      <c r="C2695" s="11">
        <f t="shared" si="241"/>
        <v>766.68999999999994</v>
      </c>
      <c r="D2695" s="16">
        <f t="shared" si="242"/>
        <v>1426.78</v>
      </c>
      <c r="E2695" s="16">
        <f t="shared" si="243"/>
        <v>1429.7762379999999</v>
      </c>
      <c r="F2695" s="11">
        <f t="shared" si="244"/>
        <v>2.9962379999999484</v>
      </c>
      <c r="G2695" s="11">
        <f t="shared" si="245"/>
        <v>769.68623799999989</v>
      </c>
      <c r="H2695" s="17"/>
      <c r="I2695" s="16"/>
      <c r="J2695" s="11"/>
      <c r="K2695" s="11"/>
      <c r="L2695" s="37"/>
    </row>
    <row r="2696" spans="1:12">
      <c r="A2696" s="27">
        <v>38853</v>
      </c>
      <c r="B2696" s="11">
        <v>134.46</v>
      </c>
      <c r="C2696" s="11">
        <f t="shared" si="241"/>
        <v>765.44999999999993</v>
      </c>
      <c r="D2696" s="16">
        <f t="shared" si="242"/>
        <v>1425.54</v>
      </c>
      <c r="E2696" s="16">
        <f t="shared" si="243"/>
        <v>1428.5336339999999</v>
      </c>
      <c r="F2696" s="11">
        <f t="shared" si="244"/>
        <v>2.9936339999999291</v>
      </c>
      <c r="G2696" s="11">
        <f t="shared" si="245"/>
        <v>768.44363399999986</v>
      </c>
      <c r="H2696" s="17"/>
      <c r="I2696" s="16"/>
      <c r="J2696" s="11"/>
      <c r="K2696" s="11"/>
      <c r="L2696" s="37"/>
    </row>
    <row r="2697" spans="1:12">
      <c r="A2697" s="27">
        <v>38854</v>
      </c>
      <c r="B2697" s="11">
        <v>135.35</v>
      </c>
      <c r="C2697" s="11">
        <f t="shared" si="241"/>
        <v>764.56</v>
      </c>
      <c r="D2697" s="16">
        <f t="shared" si="242"/>
        <v>1424.65</v>
      </c>
      <c r="E2697" s="16">
        <f t="shared" si="243"/>
        <v>1427.6417650000001</v>
      </c>
      <c r="F2697" s="11">
        <f t="shared" si="244"/>
        <v>2.9917649999999867</v>
      </c>
      <c r="G2697" s="11">
        <f t="shared" si="245"/>
        <v>767.55176499999993</v>
      </c>
      <c r="H2697" s="17"/>
      <c r="I2697" s="16"/>
      <c r="J2697" s="11"/>
      <c r="K2697" s="11"/>
      <c r="L2697" s="37"/>
    </row>
    <row r="2698" spans="1:12">
      <c r="A2698" s="27">
        <v>38855</v>
      </c>
      <c r="B2698" s="11">
        <v>136.4</v>
      </c>
      <c r="C2698" s="11">
        <f t="shared" si="241"/>
        <v>763.51</v>
      </c>
      <c r="D2698" s="16">
        <f t="shared" si="242"/>
        <v>1423.6</v>
      </c>
      <c r="E2698" s="16">
        <f t="shared" si="243"/>
        <v>1426.5895599999999</v>
      </c>
      <c r="F2698" s="11">
        <f t="shared" si="244"/>
        <v>2.9895599999999831</v>
      </c>
      <c r="G2698" s="11">
        <f t="shared" si="245"/>
        <v>766.49955999999997</v>
      </c>
      <c r="H2698" s="17"/>
      <c r="I2698" s="16"/>
      <c r="J2698" s="11"/>
      <c r="K2698" s="11"/>
      <c r="L2698" s="37"/>
    </row>
    <row r="2699" spans="1:12">
      <c r="A2699" s="27">
        <v>38856</v>
      </c>
      <c r="B2699" s="11">
        <v>137.18</v>
      </c>
      <c r="C2699" s="11">
        <f t="shared" si="241"/>
        <v>762.73</v>
      </c>
      <c r="D2699" s="16">
        <f t="shared" si="242"/>
        <v>1422.82</v>
      </c>
      <c r="E2699" s="16">
        <f t="shared" si="243"/>
        <v>1425.807922</v>
      </c>
      <c r="F2699" s="11">
        <f t="shared" si="244"/>
        <v>2.9879220000000259</v>
      </c>
      <c r="G2699" s="11">
        <f t="shared" si="245"/>
        <v>765.71792200000004</v>
      </c>
      <c r="H2699" s="17"/>
      <c r="I2699" s="16"/>
      <c r="J2699" s="11"/>
      <c r="K2699" s="11"/>
      <c r="L2699" s="37"/>
    </row>
    <row r="2700" spans="1:12">
      <c r="A2700" s="27">
        <v>38857</v>
      </c>
      <c r="B2700" s="11">
        <v>138.19</v>
      </c>
      <c r="C2700" s="11">
        <f t="shared" si="241"/>
        <v>761.72</v>
      </c>
      <c r="D2700" s="16">
        <f t="shared" si="242"/>
        <v>1421.81</v>
      </c>
      <c r="E2700" s="16">
        <f t="shared" si="243"/>
        <v>1424.795801</v>
      </c>
      <c r="F2700" s="11">
        <f t="shared" si="244"/>
        <v>2.9858010000000377</v>
      </c>
      <c r="G2700" s="11">
        <f t="shared" si="245"/>
        <v>764.70580100000006</v>
      </c>
      <c r="H2700" s="17"/>
      <c r="I2700" s="16"/>
      <c r="J2700" s="11"/>
      <c r="K2700" s="11"/>
      <c r="L2700" s="37"/>
    </row>
    <row r="2701" spans="1:12">
      <c r="A2701" s="27">
        <v>38858</v>
      </c>
      <c r="B2701" s="11">
        <v>138.91999999999999</v>
      </c>
      <c r="C2701" s="11">
        <f t="shared" si="241"/>
        <v>760.99</v>
      </c>
      <c r="D2701" s="16">
        <f t="shared" si="242"/>
        <v>1421.08</v>
      </c>
      <c r="E2701" s="16">
        <f t="shared" si="243"/>
        <v>1424.0642679999999</v>
      </c>
      <c r="F2701" s="11">
        <f t="shared" si="244"/>
        <v>2.9842679999999291</v>
      </c>
      <c r="G2701" s="11">
        <f t="shared" si="245"/>
        <v>763.97426799999994</v>
      </c>
      <c r="H2701" s="17"/>
      <c r="I2701" s="16"/>
      <c r="J2701" s="11"/>
      <c r="K2701" s="11"/>
      <c r="L2701" s="37"/>
    </row>
    <row r="2702" spans="1:12">
      <c r="A2702" s="27">
        <v>38859</v>
      </c>
      <c r="B2702" s="11">
        <v>139.53</v>
      </c>
      <c r="C2702" s="11">
        <f t="shared" si="241"/>
        <v>760.38</v>
      </c>
      <c r="D2702" s="16">
        <f t="shared" si="242"/>
        <v>1420.47</v>
      </c>
      <c r="E2702" s="16">
        <f t="shared" si="243"/>
        <v>1423.4529870000001</v>
      </c>
      <c r="F2702" s="11">
        <f t="shared" si="244"/>
        <v>2.9829870000000938</v>
      </c>
      <c r="G2702" s="11">
        <f t="shared" si="245"/>
        <v>763.36298700000009</v>
      </c>
      <c r="H2702" s="17"/>
      <c r="I2702" s="16"/>
      <c r="J2702" s="11"/>
      <c r="K2702" s="11"/>
      <c r="L2702" s="37"/>
    </row>
    <row r="2703" spans="1:12">
      <c r="A2703" s="27">
        <v>38860</v>
      </c>
      <c r="B2703" s="11">
        <v>140.63999999999999</v>
      </c>
      <c r="C2703" s="11">
        <f t="shared" si="241"/>
        <v>759.27</v>
      </c>
      <c r="D2703" s="16">
        <f t="shared" si="242"/>
        <v>1419.3600000000001</v>
      </c>
      <c r="E2703" s="16">
        <f t="shared" si="243"/>
        <v>1422.3406560000001</v>
      </c>
      <c r="F2703" s="11">
        <f t="shared" si="244"/>
        <v>2.9806559999999536</v>
      </c>
      <c r="G2703" s="11">
        <f t="shared" si="245"/>
        <v>762.25065599999994</v>
      </c>
      <c r="H2703" s="17"/>
      <c r="I2703" s="16"/>
      <c r="J2703" s="11"/>
      <c r="K2703" s="11"/>
      <c r="L2703" s="37"/>
    </row>
    <row r="2704" spans="1:12">
      <c r="A2704" s="27">
        <v>38861</v>
      </c>
      <c r="B2704" s="11">
        <v>141.51</v>
      </c>
      <c r="C2704" s="11">
        <f t="shared" si="241"/>
        <v>758.4</v>
      </c>
      <c r="D2704" s="16">
        <f t="shared" si="242"/>
        <v>1418.49</v>
      </c>
      <c r="E2704" s="16">
        <f t="shared" si="243"/>
        <v>1421.4688289999999</v>
      </c>
      <c r="F2704" s="11">
        <f t="shared" si="244"/>
        <v>2.9788289999999051</v>
      </c>
      <c r="G2704" s="11">
        <f t="shared" si="245"/>
        <v>761.37882899999988</v>
      </c>
      <c r="H2704" s="17"/>
      <c r="I2704" s="16"/>
      <c r="J2704" s="11"/>
      <c r="K2704" s="11"/>
      <c r="L2704" s="37"/>
    </row>
    <row r="2705" spans="1:12">
      <c r="A2705" s="27">
        <v>38862</v>
      </c>
      <c r="B2705" s="17"/>
      <c r="C2705" s="15"/>
      <c r="D2705" s="16"/>
      <c r="E2705" s="16"/>
      <c r="F2705" s="15"/>
      <c r="G2705" s="15"/>
      <c r="H2705" s="17"/>
    </row>
    <row r="2706" spans="1:12">
      <c r="A2706" s="27">
        <v>38863</v>
      </c>
      <c r="B2706" s="17"/>
      <c r="C2706" s="15"/>
      <c r="D2706" s="16"/>
      <c r="E2706" s="16"/>
      <c r="F2706" s="15"/>
      <c r="G2706" s="15"/>
      <c r="H2706" s="17"/>
    </row>
    <row r="2707" spans="1:12">
      <c r="A2707" s="27">
        <v>38864</v>
      </c>
      <c r="B2707" s="17"/>
      <c r="C2707" s="15"/>
      <c r="D2707" s="16"/>
      <c r="E2707" s="16"/>
      <c r="F2707" s="15"/>
      <c r="G2707" s="15"/>
      <c r="H2707" s="17"/>
    </row>
    <row r="2708" spans="1:12">
      <c r="A2708" s="27">
        <v>38865</v>
      </c>
      <c r="B2708" s="17"/>
      <c r="C2708" s="15"/>
      <c r="D2708" s="16"/>
      <c r="E2708" s="16"/>
      <c r="F2708" s="15"/>
      <c r="G2708" s="15"/>
      <c r="H2708" s="17"/>
    </row>
    <row r="2709" spans="1:12">
      <c r="A2709" s="27">
        <v>38866</v>
      </c>
      <c r="B2709" s="17"/>
      <c r="C2709" s="15"/>
      <c r="D2709" s="16"/>
      <c r="E2709" s="16"/>
      <c r="F2709" s="15"/>
      <c r="G2709" s="15"/>
      <c r="H2709" s="17"/>
    </row>
    <row r="2710" spans="1:12">
      <c r="A2710" s="27">
        <v>38867</v>
      </c>
      <c r="B2710" s="11">
        <v>142.31</v>
      </c>
      <c r="C2710" s="11">
        <f t="shared" ref="C2710:C2715" si="246">899.91-B2710</f>
        <v>757.59999999999991</v>
      </c>
      <c r="D2710" s="16">
        <f t="shared" ref="D2710:D2715" si="247">1560-B2710</f>
        <v>1417.69</v>
      </c>
      <c r="E2710" s="16">
        <f t="shared" ref="E2710:E2715" si="248">D2710*1.0021</f>
        <v>1420.6671490000001</v>
      </c>
      <c r="F2710" s="11">
        <f t="shared" ref="F2710:F2715" si="249">G2710-C2710</f>
        <v>2.977149000000054</v>
      </c>
      <c r="G2710" s="11">
        <f t="shared" ref="G2710:G2715" si="250">C2710+(E2710-D2710)</f>
        <v>760.57714899999996</v>
      </c>
      <c r="H2710" s="17"/>
      <c r="I2710" s="16"/>
      <c r="J2710" s="11"/>
      <c r="K2710" s="11"/>
      <c r="L2710" s="37"/>
    </row>
    <row r="2711" spans="1:12">
      <c r="A2711" s="27">
        <v>38868</v>
      </c>
      <c r="B2711" s="11">
        <v>142.69999999999999</v>
      </c>
      <c r="C2711" s="11">
        <f t="shared" si="246"/>
        <v>757.21</v>
      </c>
      <c r="D2711" s="16">
        <f t="shared" si="247"/>
        <v>1417.3</v>
      </c>
      <c r="E2711" s="16">
        <f t="shared" si="248"/>
        <v>1420.2763299999999</v>
      </c>
      <c r="F2711" s="11">
        <f t="shared" si="249"/>
        <v>2.9763299999999617</v>
      </c>
      <c r="G2711" s="11">
        <f t="shared" si="250"/>
        <v>760.18633</v>
      </c>
      <c r="H2711" s="17"/>
      <c r="I2711" s="16"/>
      <c r="J2711" s="11"/>
      <c r="K2711" s="11"/>
      <c r="L2711" s="37"/>
    </row>
    <row r="2712" spans="1:12">
      <c r="A2712" s="27">
        <v>38869</v>
      </c>
      <c r="B2712" s="11">
        <v>142.27000000000001</v>
      </c>
      <c r="C2712" s="11">
        <f t="shared" si="246"/>
        <v>757.64</v>
      </c>
      <c r="D2712" s="16">
        <f t="shared" si="247"/>
        <v>1417.73</v>
      </c>
      <c r="E2712" s="16">
        <f t="shared" si="248"/>
        <v>1420.7072330000001</v>
      </c>
      <c r="F2712" s="11">
        <f t="shared" si="249"/>
        <v>2.9772330000000693</v>
      </c>
      <c r="G2712" s="11">
        <f t="shared" si="250"/>
        <v>760.61723300000006</v>
      </c>
      <c r="H2712" s="17"/>
      <c r="I2712" s="16"/>
      <c r="J2712" s="11"/>
      <c r="K2712" s="11"/>
      <c r="L2712" s="37"/>
    </row>
    <row r="2713" spans="1:12">
      <c r="A2713" s="27">
        <v>38870</v>
      </c>
      <c r="B2713" s="11">
        <v>141.38</v>
      </c>
      <c r="C2713" s="11">
        <f t="shared" si="246"/>
        <v>758.53</v>
      </c>
      <c r="D2713" s="16">
        <f t="shared" si="247"/>
        <v>1418.62</v>
      </c>
      <c r="E2713" s="16">
        <f t="shared" si="248"/>
        <v>1421.5991019999999</v>
      </c>
      <c r="F2713" s="11">
        <f t="shared" si="249"/>
        <v>2.9791020000000117</v>
      </c>
      <c r="G2713" s="11">
        <f t="shared" si="250"/>
        <v>761.50910199999998</v>
      </c>
      <c r="H2713" s="17"/>
      <c r="I2713" s="16"/>
      <c r="J2713" s="11"/>
      <c r="K2713" s="11"/>
      <c r="L2713" s="37"/>
    </row>
    <row r="2714" spans="1:12">
      <c r="A2714" s="27">
        <v>38871</v>
      </c>
      <c r="B2714" s="11">
        <v>141.47</v>
      </c>
      <c r="C2714" s="11">
        <f t="shared" si="246"/>
        <v>758.43999999999994</v>
      </c>
      <c r="D2714" s="16">
        <f t="shared" si="247"/>
        <v>1418.53</v>
      </c>
      <c r="E2714" s="16">
        <f t="shared" si="248"/>
        <v>1421.5089129999999</v>
      </c>
      <c r="F2714" s="11">
        <f t="shared" si="249"/>
        <v>2.9789129999999204</v>
      </c>
      <c r="G2714" s="11">
        <f t="shared" si="250"/>
        <v>761.41891299999986</v>
      </c>
      <c r="H2714" s="17"/>
      <c r="I2714" s="16"/>
      <c r="J2714" s="11"/>
      <c r="K2714" s="11"/>
      <c r="L2714" s="37"/>
    </row>
    <row r="2715" spans="1:12">
      <c r="A2715" s="27">
        <v>38872</v>
      </c>
      <c r="B2715" s="11">
        <v>142.09</v>
      </c>
      <c r="C2715" s="11">
        <f t="shared" si="246"/>
        <v>757.81999999999994</v>
      </c>
      <c r="D2715" s="16">
        <f t="shared" si="247"/>
        <v>1417.91</v>
      </c>
      <c r="E2715" s="16">
        <f t="shared" si="248"/>
        <v>1420.8876110000001</v>
      </c>
      <c r="F2715" s="11">
        <f t="shared" si="249"/>
        <v>2.9776110000000244</v>
      </c>
      <c r="G2715" s="11">
        <f t="shared" si="250"/>
        <v>760.79761099999996</v>
      </c>
      <c r="H2715" s="17"/>
      <c r="I2715" s="16"/>
      <c r="J2715" s="11"/>
      <c r="K2715" s="11"/>
      <c r="L2715" s="37"/>
    </row>
    <row r="2716" spans="1:12">
      <c r="A2716" s="27">
        <v>38873</v>
      </c>
      <c r="B2716" s="17"/>
      <c r="C2716" s="15"/>
      <c r="D2716" s="16"/>
      <c r="E2716" s="16"/>
      <c r="F2716" s="15"/>
      <c r="G2716" s="15"/>
      <c r="H2716" s="17"/>
    </row>
    <row r="2717" spans="1:12">
      <c r="A2717" s="27">
        <v>38874</v>
      </c>
      <c r="B2717" s="17"/>
      <c r="C2717" s="15"/>
      <c r="D2717" s="16"/>
      <c r="E2717" s="16"/>
      <c r="F2717" s="15"/>
      <c r="G2717" s="15"/>
      <c r="H2717" s="17"/>
    </row>
    <row r="2718" spans="1:12">
      <c r="A2718" s="27">
        <v>38875</v>
      </c>
      <c r="B2718" s="17"/>
      <c r="C2718" s="15"/>
      <c r="D2718" s="16"/>
      <c r="E2718" s="16"/>
      <c r="F2718" s="15"/>
      <c r="G2718" s="15"/>
      <c r="H2718" s="17"/>
    </row>
    <row r="2719" spans="1:12">
      <c r="A2719" s="27">
        <v>38876</v>
      </c>
      <c r="B2719" s="17"/>
      <c r="C2719" s="15"/>
      <c r="D2719" s="16"/>
      <c r="E2719" s="16"/>
      <c r="F2719" s="15"/>
      <c r="G2719" s="15"/>
      <c r="H2719" s="17"/>
    </row>
    <row r="2720" spans="1:12">
      <c r="A2720" s="27">
        <v>38877</v>
      </c>
      <c r="B2720" s="17"/>
      <c r="C2720" s="15"/>
      <c r="D2720" s="16"/>
      <c r="E2720" s="16"/>
      <c r="F2720" s="15"/>
      <c r="G2720" s="15"/>
      <c r="H2720" s="17"/>
    </row>
    <row r="2721" spans="1:8">
      <c r="A2721" s="27">
        <v>38878</v>
      </c>
      <c r="B2721" s="17"/>
      <c r="C2721" s="15"/>
      <c r="D2721" s="16"/>
      <c r="E2721" s="16"/>
      <c r="F2721" s="15"/>
      <c r="G2721" s="15"/>
      <c r="H2721" s="17"/>
    </row>
    <row r="2722" spans="1:8">
      <c r="A2722" s="27">
        <v>38879</v>
      </c>
      <c r="B2722" s="17"/>
      <c r="C2722" s="15"/>
      <c r="D2722" s="16"/>
      <c r="E2722" s="16"/>
      <c r="F2722" s="15"/>
      <c r="G2722" s="15"/>
      <c r="H2722" s="17"/>
    </row>
    <row r="2723" spans="1:8">
      <c r="A2723" s="27">
        <v>38880</v>
      </c>
      <c r="B2723" s="17"/>
      <c r="C2723" s="15"/>
      <c r="D2723" s="16"/>
      <c r="E2723" s="16"/>
      <c r="F2723" s="15"/>
      <c r="G2723" s="15"/>
      <c r="H2723" s="17"/>
    </row>
    <row r="2724" spans="1:8">
      <c r="A2724" s="27">
        <v>38881</v>
      </c>
      <c r="B2724" s="17"/>
      <c r="C2724" s="15"/>
      <c r="D2724" s="16"/>
      <c r="E2724" s="16"/>
      <c r="F2724" s="15"/>
      <c r="G2724" s="15"/>
      <c r="H2724" s="17"/>
    </row>
    <row r="2725" spans="1:8">
      <c r="A2725" s="27">
        <v>38882</v>
      </c>
      <c r="B2725" s="17"/>
      <c r="C2725" s="15"/>
      <c r="D2725" s="16"/>
      <c r="E2725" s="16"/>
      <c r="F2725" s="15"/>
      <c r="G2725" s="15"/>
      <c r="H2725" s="17"/>
    </row>
    <row r="2726" spans="1:8">
      <c r="A2726" s="27">
        <v>38883</v>
      </c>
      <c r="B2726" s="17"/>
      <c r="C2726" s="15"/>
      <c r="D2726" s="16"/>
      <c r="E2726" s="16"/>
      <c r="F2726" s="15"/>
      <c r="G2726" s="15"/>
      <c r="H2726" s="17"/>
    </row>
    <row r="2727" spans="1:8">
      <c r="A2727" s="27">
        <v>38884</v>
      </c>
      <c r="B2727" s="17"/>
      <c r="C2727" s="15"/>
      <c r="D2727" s="16"/>
      <c r="E2727" s="16"/>
      <c r="F2727" s="15"/>
      <c r="G2727" s="15"/>
      <c r="H2727" s="17"/>
    </row>
    <row r="2728" spans="1:8">
      <c r="A2728" s="27">
        <v>38885</v>
      </c>
      <c r="B2728" s="17"/>
      <c r="C2728" s="15"/>
      <c r="D2728" s="16"/>
      <c r="E2728" s="16"/>
      <c r="F2728" s="15"/>
      <c r="G2728" s="15"/>
      <c r="H2728" s="17"/>
    </row>
    <row r="2729" spans="1:8">
      <c r="A2729" s="27">
        <v>38886</v>
      </c>
      <c r="B2729" s="17"/>
      <c r="C2729" s="15"/>
      <c r="D2729" s="16"/>
      <c r="E2729" s="16"/>
      <c r="F2729" s="15"/>
      <c r="G2729" s="15"/>
      <c r="H2729" s="17"/>
    </row>
    <row r="2730" spans="1:8">
      <c r="A2730" s="27">
        <v>38887</v>
      </c>
      <c r="B2730" s="17"/>
      <c r="C2730" s="15"/>
      <c r="D2730" s="16"/>
      <c r="E2730" s="16"/>
      <c r="F2730" s="15"/>
      <c r="G2730" s="15"/>
      <c r="H2730" s="17"/>
    </row>
    <row r="2731" spans="1:8">
      <c r="A2731" s="27">
        <v>38888</v>
      </c>
      <c r="B2731" s="17"/>
      <c r="C2731" s="15"/>
      <c r="D2731" s="16"/>
      <c r="E2731" s="16"/>
      <c r="F2731" s="15"/>
      <c r="G2731" s="15"/>
      <c r="H2731" s="17"/>
    </row>
    <row r="2732" spans="1:8">
      <c r="A2732" s="27">
        <v>38889</v>
      </c>
      <c r="B2732" s="17"/>
      <c r="C2732" s="15"/>
      <c r="D2732" s="16"/>
      <c r="E2732" s="16"/>
      <c r="F2732" s="15"/>
      <c r="G2732" s="15"/>
      <c r="H2732" s="17"/>
    </row>
    <row r="2733" spans="1:8">
      <c r="A2733" s="27">
        <v>38890</v>
      </c>
      <c r="B2733" s="17"/>
      <c r="C2733" s="15"/>
      <c r="D2733" s="16"/>
      <c r="E2733" s="16"/>
      <c r="F2733" s="15"/>
      <c r="G2733" s="15"/>
      <c r="H2733" s="17"/>
    </row>
    <row r="2734" spans="1:8">
      <c r="A2734" s="27">
        <v>38891</v>
      </c>
      <c r="B2734" s="17"/>
      <c r="C2734" s="15"/>
      <c r="D2734" s="16"/>
      <c r="E2734" s="16"/>
      <c r="F2734" s="15"/>
      <c r="G2734" s="15"/>
      <c r="H2734" s="17"/>
    </row>
    <row r="2735" spans="1:8">
      <c r="A2735" s="27">
        <v>38892</v>
      </c>
      <c r="B2735" s="17"/>
      <c r="C2735" s="15"/>
      <c r="D2735" s="16"/>
      <c r="E2735" s="16"/>
      <c r="F2735" s="15"/>
      <c r="G2735" s="15"/>
      <c r="H2735" s="17"/>
    </row>
    <row r="2736" spans="1:8">
      <c r="A2736" s="27">
        <v>38893</v>
      </c>
      <c r="B2736" s="17"/>
      <c r="C2736" s="15"/>
      <c r="D2736" s="16"/>
      <c r="E2736" s="16"/>
      <c r="F2736" s="15"/>
      <c r="G2736" s="15"/>
      <c r="H2736" s="17"/>
    </row>
    <row r="2737" spans="1:8">
      <c r="A2737" s="27">
        <v>38894</v>
      </c>
      <c r="B2737" s="17"/>
      <c r="C2737" s="15"/>
      <c r="D2737" s="16"/>
      <c r="E2737" s="16"/>
      <c r="F2737" s="15"/>
      <c r="G2737" s="15"/>
      <c r="H2737" s="17"/>
    </row>
    <row r="2738" spans="1:8">
      <c r="A2738" s="27">
        <v>38895</v>
      </c>
      <c r="B2738" s="17"/>
      <c r="C2738" s="15"/>
      <c r="D2738" s="16"/>
      <c r="E2738" s="16"/>
      <c r="F2738" s="15"/>
      <c r="G2738" s="15"/>
      <c r="H2738" s="17"/>
    </row>
    <row r="2739" spans="1:8">
      <c r="A2739" s="27">
        <v>38896</v>
      </c>
      <c r="B2739" s="17"/>
      <c r="C2739" s="15"/>
      <c r="D2739" s="16"/>
      <c r="E2739" s="16"/>
      <c r="F2739" s="15"/>
      <c r="G2739" s="15"/>
      <c r="H2739" s="17"/>
    </row>
    <row r="2740" spans="1:8">
      <c r="A2740" s="27">
        <v>38897</v>
      </c>
      <c r="B2740" s="17"/>
      <c r="C2740" s="15"/>
      <c r="D2740" s="16"/>
      <c r="E2740" s="16"/>
      <c r="F2740" s="15"/>
      <c r="G2740" s="15"/>
      <c r="H2740" s="17"/>
    </row>
    <row r="2741" spans="1:8">
      <c r="A2741" s="27">
        <v>38898</v>
      </c>
      <c r="B2741" s="17"/>
      <c r="C2741" s="15"/>
      <c r="D2741" s="16"/>
      <c r="E2741" s="16"/>
      <c r="F2741" s="15"/>
      <c r="G2741" s="15"/>
      <c r="H2741" s="17"/>
    </row>
    <row r="2742" spans="1:8">
      <c r="A2742" s="27">
        <v>38899</v>
      </c>
      <c r="B2742" s="17"/>
      <c r="C2742" s="15"/>
      <c r="D2742" s="16"/>
      <c r="E2742" s="16"/>
      <c r="F2742" s="15"/>
      <c r="G2742" s="15"/>
      <c r="H2742" s="17"/>
    </row>
    <row r="2743" spans="1:8">
      <c r="A2743" s="27">
        <v>38900</v>
      </c>
      <c r="B2743" s="17"/>
      <c r="C2743" s="15"/>
      <c r="D2743" s="16"/>
      <c r="E2743" s="16"/>
      <c r="F2743" s="15"/>
      <c r="G2743" s="15"/>
      <c r="H2743" s="17"/>
    </row>
    <row r="2744" spans="1:8">
      <c r="A2744" s="27">
        <v>38901</v>
      </c>
      <c r="B2744" s="17"/>
      <c r="C2744" s="15"/>
      <c r="D2744" s="16"/>
      <c r="E2744" s="16"/>
      <c r="F2744" s="15"/>
      <c r="G2744" s="15"/>
      <c r="H2744" s="17"/>
    </row>
    <row r="2745" spans="1:8">
      <c r="A2745" s="27">
        <v>38902</v>
      </c>
      <c r="B2745" s="17"/>
      <c r="C2745" s="15"/>
      <c r="D2745" s="16"/>
      <c r="E2745" s="16"/>
      <c r="F2745" s="15"/>
      <c r="G2745" s="15"/>
      <c r="H2745" s="17"/>
    </row>
    <row r="2746" spans="1:8">
      <c r="A2746" s="27">
        <v>38903</v>
      </c>
      <c r="B2746" s="17"/>
      <c r="C2746" s="15"/>
      <c r="D2746" s="16"/>
      <c r="E2746" s="16"/>
      <c r="F2746" s="15"/>
      <c r="G2746" s="15"/>
      <c r="H2746" s="17"/>
    </row>
    <row r="2747" spans="1:8">
      <c r="A2747" s="27">
        <v>38904</v>
      </c>
      <c r="B2747" s="17"/>
      <c r="C2747" s="15"/>
      <c r="D2747" s="16"/>
      <c r="E2747" s="16"/>
      <c r="F2747" s="15"/>
      <c r="G2747" s="15"/>
      <c r="H2747" s="17"/>
    </row>
    <row r="2748" spans="1:8">
      <c r="A2748" s="27">
        <v>38905</v>
      </c>
      <c r="B2748" s="17"/>
      <c r="C2748" s="15"/>
      <c r="D2748" s="16"/>
      <c r="E2748" s="16"/>
      <c r="F2748" s="15"/>
      <c r="G2748" s="15"/>
      <c r="H2748" s="17"/>
    </row>
    <row r="2749" spans="1:8">
      <c r="A2749" s="27">
        <v>38906</v>
      </c>
      <c r="B2749" s="17"/>
      <c r="C2749" s="15"/>
      <c r="D2749" s="16"/>
      <c r="E2749" s="16"/>
      <c r="F2749" s="15"/>
      <c r="G2749" s="15"/>
      <c r="H2749" s="17"/>
    </row>
    <row r="2750" spans="1:8">
      <c r="A2750" s="27">
        <v>38907</v>
      </c>
      <c r="B2750" s="17"/>
      <c r="C2750" s="15"/>
      <c r="D2750" s="16"/>
      <c r="E2750" s="16"/>
      <c r="F2750" s="15"/>
      <c r="G2750" s="15"/>
      <c r="H2750" s="17"/>
    </row>
    <row r="2751" spans="1:8">
      <c r="A2751" s="27">
        <v>38908</v>
      </c>
      <c r="B2751" s="17"/>
      <c r="C2751" s="15"/>
      <c r="D2751" s="16"/>
      <c r="E2751" s="16"/>
      <c r="F2751" s="15"/>
      <c r="G2751" s="15"/>
      <c r="H2751" s="17"/>
    </row>
    <row r="2752" spans="1:8">
      <c r="A2752" s="27">
        <v>38909</v>
      </c>
      <c r="B2752" s="17"/>
      <c r="C2752" s="15"/>
      <c r="D2752" s="16"/>
      <c r="E2752" s="16"/>
      <c r="F2752" s="15"/>
      <c r="G2752" s="15"/>
      <c r="H2752" s="17"/>
    </row>
    <row r="2753" spans="1:8">
      <c r="A2753" s="27">
        <v>38910</v>
      </c>
      <c r="B2753" s="17"/>
      <c r="C2753" s="15"/>
      <c r="D2753" s="16"/>
      <c r="E2753" s="16"/>
      <c r="F2753" s="15"/>
      <c r="G2753" s="15"/>
      <c r="H2753" s="17"/>
    </row>
    <row r="2754" spans="1:8">
      <c r="A2754" s="27">
        <v>38911</v>
      </c>
      <c r="B2754" s="17"/>
      <c r="C2754" s="15"/>
      <c r="D2754" s="16"/>
      <c r="E2754" s="16"/>
      <c r="F2754" s="15"/>
      <c r="G2754" s="15"/>
      <c r="H2754" s="17"/>
    </row>
    <row r="2755" spans="1:8">
      <c r="A2755" s="27">
        <v>38912</v>
      </c>
      <c r="B2755" s="17"/>
      <c r="C2755" s="15"/>
      <c r="D2755" s="16"/>
      <c r="E2755" s="16"/>
      <c r="F2755" s="15"/>
      <c r="G2755" s="15"/>
      <c r="H2755" s="17"/>
    </row>
    <row r="2756" spans="1:8">
      <c r="A2756" s="27">
        <v>38913</v>
      </c>
      <c r="B2756" s="17"/>
      <c r="C2756" s="15"/>
      <c r="D2756" s="16"/>
      <c r="E2756" s="16"/>
      <c r="F2756" s="15"/>
      <c r="G2756" s="15"/>
      <c r="H2756" s="17"/>
    </row>
    <row r="2757" spans="1:8">
      <c r="A2757" s="27">
        <v>38914</v>
      </c>
      <c r="B2757" s="17"/>
      <c r="C2757" s="15"/>
      <c r="D2757" s="16"/>
      <c r="E2757" s="16"/>
      <c r="F2757" s="15"/>
      <c r="G2757" s="15"/>
      <c r="H2757" s="17"/>
    </row>
    <row r="2758" spans="1:8">
      <c r="A2758" s="27">
        <v>38915</v>
      </c>
      <c r="B2758" s="17"/>
      <c r="C2758" s="15"/>
      <c r="D2758" s="16"/>
      <c r="E2758" s="16"/>
      <c r="F2758" s="15"/>
      <c r="G2758" s="15"/>
      <c r="H2758" s="17"/>
    </row>
    <row r="2759" spans="1:8">
      <c r="A2759" s="27">
        <v>38916</v>
      </c>
      <c r="B2759" s="17"/>
      <c r="C2759" s="15"/>
      <c r="D2759" s="16"/>
      <c r="E2759" s="16"/>
      <c r="F2759" s="15"/>
      <c r="G2759" s="15"/>
      <c r="H2759" s="17"/>
    </row>
    <row r="2760" spans="1:8">
      <c r="A2760" s="27">
        <v>38917</v>
      </c>
      <c r="B2760" s="17"/>
      <c r="C2760" s="15"/>
      <c r="D2760" s="16"/>
      <c r="E2760" s="16"/>
      <c r="F2760" s="15"/>
      <c r="G2760" s="15"/>
      <c r="H2760" s="17"/>
    </row>
    <row r="2761" spans="1:8">
      <c r="A2761" s="27">
        <v>38918</v>
      </c>
      <c r="B2761" s="17"/>
      <c r="C2761" s="15"/>
      <c r="D2761" s="16"/>
      <c r="E2761" s="16"/>
      <c r="F2761" s="15"/>
      <c r="G2761" s="15"/>
      <c r="H2761" s="17"/>
    </row>
    <row r="2762" spans="1:8">
      <c r="A2762" s="27">
        <v>38919</v>
      </c>
      <c r="B2762" s="17"/>
      <c r="C2762" s="15"/>
      <c r="D2762" s="16"/>
      <c r="E2762" s="16"/>
      <c r="F2762" s="15"/>
      <c r="G2762" s="15"/>
      <c r="H2762" s="17"/>
    </row>
    <row r="2763" spans="1:8">
      <c r="A2763" s="27">
        <v>38920</v>
      </c>
      <c r="B2763" s="17"/>
      <c r="C2763" s="15"/>
      <c r="D2763" s="16"/>
      <c r="E2763" s="16"/>
      <c r="F2763" s="15"/>
      <c r="G2763" s="15"/>
      <c r="H2763" s="17"/>
    </row>
    <row r="2764" spans="1:8">
      <c r="A2764" s="27">
        <v>38921</v>
      </c>
      <c r="B2764" s="17"/>
      <c r="C2764" s="15"/>
      <c r="D2764" s="16"/>
      <c r="E2764" s="16"/>
      <c r="F2764" s="15"/>
      <c r="G2764" s="15"/>
      <c r="H2764" s="17"/>
    </row>
    <row r="2765" spans="1:8">
      <c r="A2765" s="27">
        <v>38922</v>
      </c>
      <c r="B2765" s="17"/>
      <c r="C2765" s="15"/>
      <c r="D2765" s="16"/>
      <c r="E2765" s="16"/>
      <c r="F2765" s="15"/>
      <c r="G2765" s="15"/>
      <c r="H2765" s="17"/>
    </row>
    <row r="2766" spans="1:8">
      <c r="A2766" s="27">
        <v>38923</v>
      </c>
      <c r="B2766" s="17"/>
      <c r="C2766" s="15"/>
      <c r="D2766" s="16"/>
      <c r="E2766" s="16"/>
      <c r="F2766" s="15"/>
      <c r="G2766" s="15"/>
      <c r="H2766" s="17"/>
    </row>
    <row r="2767" spans="1:8">
      <c r="A2767" s="27">
        <v>38924</v>
      </c>
      <c r="B2767" s="17"/>
      <c r="C2767" s="15"/>
      <c r="D2767" s="16"/>
      <c r="E2767" s="16"/>
      <c r="F2767" s="15"/>
      <c r="G2767" s="15"/>
      <c r="H2767" s="17"/>
    </row>
    <row r="2768" spans="1:8">
      <c r="A2768" s="27">
        <v>38925</v>
      </c>
      <c r="B2768" s="17"/>
      <c r="C2768" s="15"/>
      <c r="D2768" s="16"/>
      <c r="E2768" s="16"/>
      <c r="F2768" s="15"/>
      <c r="G2768" s="15"/>
      <c r="H2768" s="17"/>
    </row>
    <row r="2769" spans="1:12">
      <c r="A2769" s="27">
        <v>38926</v>
      </c>
      <c r="B2769" s="17"/>
      <c r="C2769" s="15"/>
      <c r="D2769" s="16"/>
      <c r="E2769" s="16"/>
      <c r="F2769" s="15"/>
      <c r="G2769" s="15"/>
      <c r="H2769" s="17"/>
    </row>
    <row r="2770" spans="1:12">
      <c r="A2770" s="27">
        <v>38927</v>
      </c>
      <c r="B2770" s="17"/>
      <c r="C2770" s="15"/>
      <c r="D2770" s="16"/>
      <c r="E2770" s="16"/>
      <c r="F2770" s="15"/>
      <c r="G2770" s="15"/>
      <c r="H2770" s="17"/>
    </row>
    <row r="2771" spans="1:12">
      <c r="A2771" s="27">
        <v>38928</v>
      </c>
      <c r="B2771" s="17"/>
      <c r="C2771" s="15"/>
      <c r="D2771" s="16"/>
      <c r="E2771" s="16"/>
      <c r="F2771" s="15"/>
      <c r="G2771" s="15"/>
      <c r="H2771" s="17"/>
    </row>
    <row r="2772" spans="1:12">
      <c r="A2772" s="27">
        <v>38929</v>
      </c>
      <c r="B2772" s="17"/>
      <c r="C2772" s="15"/>
      <c r="D2772" s="16"/>
      <c r="E2772" s="16"/>
      <c r="F2772" s="15"/>
      <c r="G2772" s="15"/>
      <c r="H2772" s="17"/>
    </row>
    <row r="2773" spans="1:12">
      <c r="A2773" s="27">
        <v>38930</v>
      </c>
      <c r="B2773" s="17"/>
      <c r="C2773" s="15"/>
      <c r="D2773" s="16"/>
      <c r="E2773" s="16"/>
      <c r="F2773" s="15"/>
      <c r="G2773" s="15"/>
      <c r="H2773" s="17"/>
    </row>
    <row r="2774" spans="1:12">
      <c r="A2774" s="27">
        <v>38931</v>
      </c>
      <c r="B2774" s="17"/>
      <c r="C2774" s="15"/>
      <c r="D2774" s="16"/>
      <c r="E2774" s="16"/>
      <c r="F2774" s="15"/>
      <c r="G2774" s="15"/>
      <c r="H2774" s="17"/>
    </row>
    <row r="2775" spans="1:12">
      <c r="A2775" s="27">
        <v>38932</v>
      </c>
      <c r="B2775" s="17"/>
      <c r="C2775" s="15"/>
      <c r="D2775" s="16"/>
      <c r="E2775" s="16"/>
      <c r="F2775" s="15"/>
      <c r="G2775" s="15"/>
      <c r="H2775" s="17"/>
    </row>
    <row r="2776" spans="1:12">
      <c r="A2776" s="27">
        <v>38933</v>
      </c>
      <c r="B2776" s="17"/>
      <c r="C2776" s="15"/>
      <c r="D2776" s="16"/>
      <c r="E2776" s="16"/>
      <c r="F2776" s="15"/>
      <c r="G2776" s="15"/>
      <c r="H2776" s="17"/>
    </row>
    <row r="2777" spans="1:12">
      <c r="A2777" s="27">
        <v>38934</v>
      </c>
      <c r="B2777" s="17"/>
      <c r="C2777" s="15"/>
      <c r="D2777" s="16"/>
      <c r="E2777" s="16"/>
      <c r="F2777" s="15"/>
      <c r="G2777" s="15"/>
      <c r="H2777" s="17"/>
    </row>
    <row r="2778" spans="1:12">
      <c r="A2778" s="27">
        <v>38935</v>
      </c>
      <c r="B2778" s="17"/>
      <c r="C2778" s="15"/>
      <c r="D2778" s="16"/>
      <c r="E2778" s="16"/>
      <c r="F2778" s="15"/>
      <c r="G2778" s="15"/>
      <c r="H2778" s="17"/>
    </row>
    <row r="2779" spans="1:12">
      <c r="A2779" s="27">
        <v>38936</v>
      </c>
      <c r="B2779" s="17"/>
      <c r="C2779" s="15"/>
      <c r="D2779" s="16"/>
      <c r="E2779" s="16"/>
      <c r="F2779" s="15"/>
      <c r="G2779" s="15"/>
      <c r="H2779" s="17"/>
    </row>
    <row r="2780" spans="1:12">
      <c r="A2780" s="27">
        <v>38937</v>
      </c>
      <c r="B2780" s="17"/>
      <c r="C2780" s="15"/>
      <c r="D2780" s="16"/>
      <c r="E2780" s="16"/>
      <c r="F2780" s="15"/>
      <c r="G2780" s="15"/>
      <c r="H2780" s="17"/>
    </row>
    <row r="2781" spans="1:12">
      <c r="A2781" s="27">
        <v>38938</v>
      </c>
      <c r="B2781" s="17"/>
      <c r="C2781" s="15"/>
      <c r="D2781" s="16"/>
      <c r="E2781" s="16"/>
      <c r="F2781" s="15"/>
      <c r="G2781" s="15"/>
      <c r="H2781" s="17"/>
    </row>
    <row r="2782" spans="1:12">
      <c r="A2782" s="27">
        <v>38939</v>
      </c>
      <c r="B2782" s="11">
        <v>151.88</v>
      </c>
      <c r="C2782" s="11">
        <f t="shared" ref="C2782:C2828" si="251">899.91-B2782</f>
        <v>748.03</v>
      </c>
      <c r="D2782" s="16">
        <f t="shared" ref="D2782:D2828" si="252">1560-B2782</f>
        <v>1408.12</v>
      </c>
      <c r="E2782" s="16">
        <f t="shared" ref="E2782:E2828" si="253">D2782*1.0021</f>
        <v>1411.0770519999999</v>
      </c>
      <c r="F2782" s="11">
        <f t="shared" ref="F2782:F2828" si="254">G2782-C2782</f>
        <v>2.957051999999976</v>
      </c>
      <c r="G2782" s="11">
        <f t="shared" ref="G2782:G2828" si="255">C2782+(E2782-D2782)</f>
        <v>750.98705199999995</v>
      </c>
      <c r="H2782" s="17"/>
      <c r="I2782" s="16"/>
      <c r="J2782" s="11"/>
      <c r="K2782" s="11"/>
      <c r="L2782" s="37"/>
    </row>
    <row r="2783" spans="1:12">
      <c r="A2783" s="27">
        <v>38940</v>
      </c>
      <c r="B2783" s="11">
        <v>152.38999999999999</v>
      </c>
      <c r="C2783" s="11">
        <f t="shared" si="251"/>
        <v>747.52</v>
      </c>
      <c r="D2783" s="16">
        <f t="shared" si="252"/>
        <v>1407.6100000000001</v>
      </c>
      <c r="E2783" s="16">
        <f t="shared" si="253"/>
        <v>1410.5659810000002</v>
      </c>
      <c r="F2783" s="11">
        <f t="shared" si="254"/>
        <v>2.9559810000000653</v>
      </c>
      <c r="G2783" s="11">
        <f t="shared" si="255"/>
        <v>750.47598100000005</v>
      </c>
      <c r="H2783" s="17"/>
      <c r="I2783" s="16"/>
      <c r="J2783" s="11"/>
      <c r="K2783" s="11"/>
      <c r="L2783" s="37"/>
    </row>
    <row r="2784" spans="1:12">
      <c r="A2784" s="27">
        <v>38941</v>
      </c>
      <c r="B2784" s="11">
        <v>152.55000000000001</v>
      </c>
      <c r="C2784" s="11">
        <f t="shared" si="251"/>
        <v>747.3599999999999</v>
      </c>
      <c r="D2784" s="16">
        <f t="shared" si="252"/>
        <v>1407.45</v>
      </c>
      <c r="E2784" s="16">
        <f t="shared" si="253"/>
        <v>1410.405645</v>
      </c>
      <c r="F2784" s="11">
        <f t="shared" si="254"/>
        <v>2.9556450000000041</v>
      </c>
      <c r="G2784" s="11">
        <f t="shared" si="255"/>
        <v>750.3156449999999</v>
      </c>
      <c r="H2784" s="17"/>
      <c r="I2784" s="16"/>
      <c r="J2784" s="11"/>
      <c r="K2784" s="11"/>
      <c r="L2784" s="37"/>
    </row>
    <row r="2785" spans="1:12">
      <c r="A2785" s="27">
        <v>38942</v>
      </c>
      <c r="B2785" s="11">
        <v>152.22999999999999</v>
      </c>
      <c r="C2785" s="11">
        <f t="shared" si="251"/>
        <v>747.68</v>
      </c>
      <c r="D2785" s="16">
        <f t="shared" si="252"/>
        <v>1407.77</v>
      </c>
      <c r="E2785" s="16">
        <f t="shared" si="253"/>
        <v>1410.7263169999999</v>
      </c>
      <c r="F2785" s="11">
        <f t="shared" si="254"/>
        <v>2.9563169999998991</v>
      </c>
      <c r="G2785" s="11">
        <f t="shared" si="255"/>
        <v>750.63631699999985</v>
      </c>
      <c r="H2785" s="17"/>
      <c r="I2785" s="16"/>
      <c r="J2785" s="11"/>
      <c r="K2785" s="11"/>
      <c r="L2785" s="37"/>
    </row>
    <row r="2786" spans="1:12">
      <c r="A2786" s="27">
        <v>38943</v>
      </c>
      <c r="B2786" s="11">
        <v>152.26</v>
      </c>
      <c r="C2786" s="11">
        <f t="shared" si="251"/>
        <v>747.65</v>
      </c>
      <c r="D2786" s="16">
        <f t="shared" si="252"/>
        <v>1407.74</v>
      </c>
      <c r="E2786" s="16">
        <f t="shared" si="253"/>
        <v>1410.696254</v>
      </c>
      <c r="F2786" s="11">
        <f t="shared" si="254"/>
        <v>2.9562539999999444</v>
      </c>
      <c r="G2786" s="11">
        <f t="shared" si="255"/>
        <v>750.60625399999992</v>
      </c>
      <c r="H2786" s="17"/>
      <c r="I2786" s="16"/>
      <c r="J2786" s="11"/>
      <c r="K2786" s="11"/>
      <c r="L2786" s="37"/>
    </row>
    <row r="2787" spans="1:12">
      <c r="A2787" s="27">
        <v>38944</v>
      </c>
      <c r="B2787" s="11">
        <v>152.62</v>
      </c>
      <c r="C2787" s="11">
        <f t="shared" si="251"/>
        <v>747.29</v>
      </c>
      <c r="D2787" s="16">
        <f t="shared" si="252"/>
        <v>1407.38</v>
      </c>
      <c r="E2787" s="16">
        <f t="shared" si="253"/>
        <v>1410.3354980000001</v>
      </c>
      <c r="F2787" s="11">
        <f t="shared" si="254"/>
        <v>2.9554980000000342</v>
      </c>
      <c r="G2787" s="11">
        <f t="shared" si="255"/>
        <v>750.245498</v>
      </c>
      <c r="H2787" s="17"/>
      <c r="I2787" s="16"/>
      <c r="J2787" s="11"/>
      <c r="K2787" s="11"/>
      <c r="L2787" s="37"/>
    </row>
    <row r="2788" spans="1:12">
      <c r="A2788" s="27">
        <v>38945</v>
      </c>
      <c r="B2788" s="11">
        <v>153</v>
      </c>
      <c r="C2788" s="11">
        <f t="shared" si="251"/>
        <v>746.91</v>
      </c>
      <c r="D2788" s="16">
        <f t="shared" si="252"/>
        <v>1407</v>
      </c>
      <c r="E2788" s="16">
        <f t="shared" si="253"/>
        <v>1409.9547</v>
      </c>
      <c r="F2788" s="11">
        <f t="shared" si="254"/>
        <v>2.9547000000000025</v>
      </c>
      <c r="G2788" s="11">
        <f t="shared" si="255"/>
        <v>749.86469999999997</v>
      </c>
      <c r="H2788" s="17"/>
      <c r="I2788" s="16"/>
      <c r="J2788" s="11"/>
      <c r="K2788" s="11"/>
      <c r="L2788" s="37"/>
    </row>
    <row r="2789" spans="1:12">
      <c r="A2789" s="27">
        <v>38946</v>
      </c>
      <c r="B2789" s="11">
        <v>152.88</v>
      </c>
      <c r="C2789" s="11">
        <f t="shared" si="251"/>
        <v>747.03</v>
      </c>
      <c r="D2789" s="16">
        <f t="shared" si="252"/>
        <v>1407.12</v>
      </c>
      <c r="E2789" s="16">
        <f t="shared" si="253"/>
        <v>1410.0749519999999</v>
      </c>
      <c r="F2789" s="11">
        <f t="shared" si="254"/>
        <v>2.9549520000000484</v>
      </c>
      <c r="G2789" s="11">
        <f t="shared" si="255"/>
        <v>749.98495200000002</v>
      </c>
      <c r="H2789" s="17"/>
      <c r="I2789" s="16"/>
      <c r="J2789" s="11"/>
      <c r="K2789" s="11"/>
      <c r="L2789" s="37"/>
    </row>
    <row r="2790" spans="1:12">
      <c r="A2790" s="27">
        <v>38947</v>
      </c>
      <c r="B2790" s="11">
        <v>152.87</v>
      </c>
      <c r="C2790" s="11">
        <f t="shared" si="251"/>
        <v>747.04</v>
      </c>
      <c r="D2790" s="16">
        <f t="shared" si="252"/>
        <v>1407.13</v>
      </c>
      <c r="E2790" s="16">
        <f t="shared" si="253"/>
        <v>1410.084973</v>
      </c>
      <c r="F2790" s="11">
        <f t="shared" si="254"/>
        <v>2.9549729999998817</v>
      </c>
      <c r="G2790" s="11">
        <f t="shared" si="255"/>
        <v>749.99497299999985</v>
      </c>
      <c r="H2790" s="17"/>
      <c r="I2790" s="16"/>
      <c r="J2790" s="11"/>
      <c r="K2790" s="11"/>
      <c r="L2790" s="37"/>
    </row>
    <row r="2791" spans="1:12">
      <c r="A2791" s="27">
        <v>38948</v>
      </c>
      <c r="B2791" s="11">
        <v>152.93</v>
      </c>
      <c r="C2791" s="11">
        <f t="shared" si="251"/>
        <v>746.98</v>
      </c>
      <c r="D2791" s="16">
        <f t="shared" si="252"/>
        <v>1407.07</v>
      </c>
      <c r="E2791" s="16">
        <f t="shared" si="253"/>
        <v>1410.0248469999999</v>
      </c>
      <c r="F2791" s="11">
        <f t="shared" si="254"/>
        <v>2.9548469999999725</v>
      </c>
      <c r="G2791" s="11">
        <f t="shared" si="255"/>
        <v>749.93484699999999</v>
      </c>
      <c r="H2791" s="17"/>
      <c r="I2791" s="16"/>
      <c r="J2791" s="11"/>
      <c r="K2791" s="11"/>
      <c r="L2791" s="37"/>
    </row>
    <row r="2792" spans="1:12">
      <c r="A2792" s="27">
        <v>38949</v>
      </c>
      <c r="B2792" s="11">
        <v>152.80000000000001</v>
      </c>
      <c r="C2792" s="11">
        <f t="shared" si="251"/>
        <v>747.1099999999999</v>
      </c>
      <c r="D2792" s="16">
        <f t="shared" si="252"/>
        <v>1407.2</v>
      </c>
      <c r="E2792" s="16">
        <f t="shared" si="253"/>
        <v>1410.1551200000001</v>
      </c>
      <c r="F2792" s="11">
        <f t="shared" si="254"/>
        <v>2.955120000000079</v>
      </c>
      <c r="G2792" s="11">
        <f t="shared" si="255"/>
        <v>750.06511999999998</v>
      </c>
      <c r="H2792" s="17"/>
      <c r="I2792" s="16"/>
      <c r="J2792" s="11"/>
      <c r="K2792" s="11"/>
      <c r="L2792" s="37"/>
    </row>
    <row r="2793" spans="1:12">
      <c r="A2793" s="27">
        <v>38950</v>
      </c>
      <c r="B2793" s="11">
        <v>152.72</v>
      </c>
      <c r="C2793" s="11">
        <f t="shared" si="251"/>
        <v>747.18999999999994</v>
      </c>
      <c r="D2793" s="16">
        <f t="shared" si="252"/>
        <v>1407.28</v>
      </c>
      <c r="E2793" s="16">
        <f t="shared" si="253"/>
        <v>1410.2352879999999</v>
      </c>
      <c r="F2793" s="11">
        <f t="shared" si="254"/>
        <v>2.9552879999998822</v>
      </c>
      <c r="G2793" s="11">
        <f t="shared" si="255"/>
        <v>750.14528799999982</v>
      </c>
      <c r="H2793" s="17"/>
      <c r="I2793" s="16"/>
      <c r="J2793" s="11"/>
      <c r="K2793" s="11"/>
      <c r="L2793" s="37"/>
    </row>
    <row r="2794" spans="1:12">
      <c r="A2794" s="27">
        <v>38951</v>
      </c>
      <c r="B2794" s="11">
        <v>153.52000000000001</v>
      </c>
      <c r="C2794" s="11">
        <f t="shared" si="251"/>
        <v>746.39</v>
      </c>
      <c r="D2794" s="16">
        <f t="shared" si="252"/>
        <v>1406.48</v>
      </c>
      <c r="E2794" s="16">
        <f t="shared" si="253"/>
        <v>1409.433608</v>
      </c>
      <c r="F2794" s="11">
        <f t="shared" si="254"/>
        <v>2.9536080000000311</v>
      </c>
      <c r="G2794" s="11">
        <f t="shared" si="255"/>
        <v>749.34360800000002</v>
      </c>
      <c r="H2794" s="17"/>
      <c r="I2794" s="16"/>
      <c r="J2794" s="11"/>
      <c r="K2794" s="11"/>
      <c r="L2794" s="37"/>
    </row>
    <row r="2795" spans="1:12">
      <c r="A2795" s="27">
        <v>38952</v>
      </c>
      <c r="B2795" s="11">
        <v>153.43</v>
      </c>
      <c r="C2795" s="11">
        <f t="shared" si="251"/>
        <v>746.48</v>
      </c>
      <c r="D2795" s="16">
        <f t="shared" si="252"/>
        <v>1406.57</v>
      </c>
      <c r="E2795" s="16">
        <f t="shared" si="253"/>
        <v>1409.5237969999998</v>
      </c>
      <c r="F2795" s="11">
        <f t="shared" si="254"/>
        <v>2.953796999999895</v>
      </c>
      <c r="G2795" s="11">
        <f t="shared" si="255"/>
        <v>749.43379699999991</v>
      </c>
      <c r="H2795" s="17"/>
      <c r="I2795" s="16"/>
      <c r="J2795" s="11"/>
      <c r="K2795" s="11"/>
      <c r="L2795" s="37"/>
    </row>
    <row r="2796" spans="1:12">
      <c r="A2796" s="27">
        <v>38953</v>
      </c>
      <c r="B2796" s="11">
        <v>153.28</v>
      </c>
      <c r="C2796" s="11">
        <f t="shared" si="251"/>
        <v>746.63</v>
      </c>
      <c r="D2796" s="16">
        <f t="shared" si="252"/>
        <v>1406.72</v>
      </c>
      <c r="E2796" s="16">
        <f t="shared" si="253"/>
        <v>1409.6741119999999</v>
      </c>
      <c r="F2796" s="11">
        <f t="shared" si="254"/>
        <v>2.9541119999998955</v>
      </c>
      <c r="G2796" s="11">
        <f t="shared" si="255"/>
        <v>749.58411199999989</v>
      </c>
      <c r="H2796" s="17"/>
      <c r="I2796" s="16"/>
      <c r="J2796" s="11"/>
      <c r="K2796" s="11"/>
      <c r="L2796" s="37"/>
    </row>
    <row r="2797" spans="1:12">
      <c r="A2797" s="27">
        <v>38954</v>
      </c>
      <c r="B2797" s="11">
        <v>153.19</v>
      </c>
      <c r="C2797" s="11">
        <f t="shared" si="251"/>
        <v>746.72</v>
      </c>
      <c r="D2797" s="16">
        <f t="shared" si="252"/>
        <v>1406.81</v>
      </c>
      <c r="E2797" s="16">
        <f t="shared" si="253"/>
        <v>1409.7643009999999</v>
      </c>
      <c r="F2797" s="11">
        <f t="shared" si="254"/>
        <v>2.9543009999999867</v>
      </c>
      <c r="G2797" s="11">
        <f t="shared" si="255"/>
        <v>749.67430100000001</v>
      </c>
      <c r="H2797" s="17"/>
      <c r="I2797" s="16"/>
      <c r="J2797" s="11"/>
      <c r="K2797" s="11"/>
      <c r="L2797" s="37"/>
    </row>
    <row r="2798" spans="1:12">
      <c r="A2798" s="27">
        <v>38955</v>
      </c>
      <c r="B2798" s="11">
        <v>153.32</v>
      </c>
      <c r="C2798" s="11">
        <f t="shared" si="251"/>
        <v>746.58999999999992</v>
      </c>
      <c r="D2798" s="16">
        <f t="shared" si="252"/>
        <v>1406.68</v>
      </c>
      <c r="E2798" s="16">
        <f t="shared" si="253"/>
        <v>1409.6340279999999</v>
      </c>
      <c r="F2798" s="11">
        <f t="shared" si="254"/>
        <v>2.9540279999998802</v>
      </c>
      <c r="G2798" s="11">
        <f t="shared" si="255"/>
        <v>749.5440279999998</v>
      </c>
      <c r="H2798" s="17"/>
      <c r="I2798" s="16"/>
      <c r="J2798" s="11"/>
      <c r="K2798" s="11"/>
      <c r="L2798" s="37"/>
    </row>
    <row r="2799" spans="1:12">
      <c r="A2799" s="27">
        <v>38956</v>
      </c>
      <c r="B2799" s="11">
        <v>153.34</v>
      </c>
      <c r="C2799" s="11">
        <f t="shared" si="251"/>
        <v>746.56999999999994</v>
      </c>
      <c r="D2799" s="16">
        <f t="shared" si="252"/>
        <v>1406.66</v>
      </c>
      <c r="E2799" s="16">
        <f t="shared" si="253"/>
        <v>1409.6139860000001</v>
      </c>
      <c r="F2799" s="11">
        <f t="shared" si="254"/>
        <v>2.9539859999999862</v>
      </c>
      <c r="G2799" s="11">
        <f t="shared" si="255"/>
        <v>749.52398599999992</v>
      </c>
      <c r="H2799" s="17"/>
      <c r="I2799" s="16"/>
      <c r="J2799" s="11"/>
      <c r="K2799" s="11"/>
      <c r="L2799" s="37"/>
    </row>
    <row r="2800" spans="1:12">
      <c r="A2800" s="27">
        <v>38957</v>
      </c>
      <c r="B2800" s="11">
        <v>153.25</v>
      </c>
      <c r="C2800" s="11">
        <f t="shared" si="251"/>
        <v>746.66</v>
      </c>
      <c r="D2800" s="16">
        <f t="shared" si="252"/>
        <v>1406.75</v>
      </c>
      <c r="E2800" s="16">
        <f t="shared" si="253"/>
        <v>1409.7041750000001</v>
      </c>
      <c r="F2800" s="11">
        <f t="shared" si="254"/>
        <v>2.9541750000000775</v>
      </c>
      <c r="G2800" s="11">
        <f t="shared" si="255"/>
        <v>749.61417500000005</v>
      </c>
      <c r="H2800" s="17"/>
      <c r="I2800" s="16"/>
      <c r="J2800" s="11"/>
      <c r="K2800" s="11"/>
      <c r="L2800" s="37"/>
    </row>
    <row r="2801" spans="1:12">
      <c r="A2801" s="27">
        <v>38958</v>
      </c>
      <c r="B2801" s="11">
        <v>153.29</v>
      </c>
      <c r="C2801" s="11">
        <f t="shared" si="251"/>
        <v>746.62</v>
      </c>
      <c r="D2801" s="16">
        <f t="shared" si="252"/>
        <v>1406.71</v>
      </c>
      <c r="E2801" s="16">
        <f t="shared" si="253"/>
        <v>1409.6640910000001</v>
      </c>
      <c r="F2801" s="11">
        <f t="shared" si="254"/>
        <v>2.9540910000000622</v>
      </c>
      <c r="G2801" s="11">
        <f t="shared" si="255"/>
        <v>749.57409100000007</v>
      </c>
      <c r="H2801" s="17"/>
      <c r="I2801" s="16"/>
      <c r="J2801" s="11"/>
      <c r="K2801" s="11"/>
      <c r="L2801" s="37"/>
    </row>
    <row r="2802" spans="1:12">
      <c r="A2802" s="27">
        <v>38959</v>
      </c>
      <c r="B2802" s="11">
        <v>153.25</v>
      </c>
      <c r="C2802" s="11">
        <f t="shared" si="251"/>
        <v>746.66</v>
      </c>
      <c r="D2802" s="16">
        <f t="shared" si="252"/>
        <v>1406.75</v>
      </c>
      <c r="E2802" s="16">
        <f t="shared" si="253"/>
        <v>1409.7041750000001</v>
      </c>
      <c r="F2802" s="11">
        <f t="shared" si="254"/>
        <v>2.9541750000000775</v>
      </c>
      <c r="G2802" s="11">
        <f t="shared" si="255"/>
        <v>749.61417500000005</v>
      </c>
      <c r="H2802" s="17"/>
      <c r="I2802" s="16"/>
      <c r="J2802" s="11"/>
      <c r="K2802" s="11"/>
      <c r="L2802" s="37"/>
    </row>
    <row r="2803" spans="1:12">
      <c r="A2803" s="27">
        <v>38960</v>
      </c>
      <c r="B2803" s="11">
        <v>153.38999999999999</v>
      </c>
      <c r="C2803" s="11">
        <f t="shared" si="251"/>
        <v>746.52</v>
      </c>
      <c r="D2803" s="16">
        <f t="shared" si="252"/>
        <v>1406.6100000000001</v>
      </c>
      <c r="E2803" s="16">
        <f t="shared" si="253"/>
        <v>1409.563881</v>
      </c>
      <c r="F2803" s="11">
        <f t="shared" si="254"/>
        <v>2.9538809999999103</v>
      </c>
      <c r="G2803" s="11">
        <f t="shared" si="255"/>
        <v>749.47388099999989</v>
      </c>
      <c r="H2803" s="17"/>
      <c r="I2803" s="16"/>
      <c r="J2803" s="11"/>
      <c r="K2803" s="11"/>
      <c r="L2803" s="37"/>
    </row>
    <row r="2804" spans="1:12">
      <c r="A2804" s="27">
        <v>38961</v>
      </c>
      <c r="B2804" s="11">
        <v>153.5</v>
      </c>
      <c r="C2804" s="11">
        <f t="shared" si="251"/>
        <v>746.41</v>
      </c>
      <c r="D2804" s="16">
        <f t="shared" si="252"/>
        <v>1406.5</v>
      </c>
      <c r="E2804" s="16">
        <f t="shared" si="253"/>
        <v>1409.4536499999999</v>
      </c>
      <c r="F2804" s="11">
        <f t="shared" si="254"/>
        <v>2.9536499999999251</v>
      </c>
      <c r="G2804" s="11">
        <f t="shared" si="255"/>
        <v>749.36364999999989</v>
      </c>
      <c r="H2804" s="17"/>
      <c r="I2804" s="16"/>
      <c r="J2804" s="11"/>
      <c r="K2804" s="11"/>
      <c r="L2804" s="37"/>
    </row>
    <row r="2805" spans="1:12">
      <c r="A2805" s="27">
        <v>38962</v>
      </c>
      <c r="B2805" s="11">
        <v>153.47</v>
      </c>
      <c r="C2805" s="11">
        <f t="shared" si="251"/>
        <v>746.43999999999994</v>
      </c>
      <c r="D2805" s="16">
        <f t="shared" si="252"/>
        <v>1406.53</v>
      </c>
      <c r="E2805" s="16">
        <f t="shared" si="253"/>
        <v>1409.4837129999999</v>
      </c>
      <c r="F2805" s="11">
        <f t="shared" si="254"/>
        <v>2.9537129999998797</v>
      </c>
      <c r="G2805" s="11">
        <f t="shared" si="255"/>
        <v>749.39371299999982</v>
      </c>
      <c r="H2805" s="17"/>
      <c r="I2805" s="16"/>
      <c r="J2805" s="11"/>
      <c r="K2805" s="11"/>
      <c r="L2805" s="37"/>
    </row>
    <row r="2806" spans="1:12">
      <c r="A2806" s="27">
        <v>38963</v>
      </c>
      <c r="B2806" s="11">
        <v>153.44999999999999</v>
      </c>
      <c r="C2806" s="11">
        <f t="shared" si="251"/>
        <v>746.46</v>
      </c>
      <c r="D2806" s="16">
        <f t="shared" si="252"/>
        <v>1406.55</v>
      </c>
      <c r="E2806" s="16">
        <f t="shared" si="253"/>
        <v>1409.503755</v>
      </c>
      <c r="F2806" s="11">
        <f t="shared" si="254"/>
        <v>2.953755000000001</v>
      </c>
      <c r="G2806" s="11">
        <f t="shared" si="255"/>
        <v>749.41375500000004</v>
      </c>
      <c r="H2806" s="17"/>
      <c r="I2806" s="16"/>
      <c r="J2806" s="11"/>
      <c r="K2806" s="11"/>
      <c r="L2806" s="37"/>
    </row>
    <row r="2807" spans="1:12">
      <c r="A2807" s="27">
        <v>38964</v>
      </c>
      <c r="B2807" s="11">
        <v>153.09</v>
      </c>
      <c r="C2807" s="11">
        <f t="shared" si="251"/>
        <v>746.81999999999994</v>
      </c>
      <c r="D2807" s="16">
        <f t="shared" si="252"/>
        <v>1406.91</v>
      </c>
      <c r="E2807" s="16">
        <f t="shared" si="253"/>
        <v>1409.864511</v>
      </c>
      <c r="F2807" s="11">
        <f t="shared" si="254"/>
        <v>2.9545109999999113</v>
      </c>
      <c r="G2807" s="11">
        <f t="shared" si="255"/>
        <v>749.77451099999985</v>
      </c>
      <c r="H2807" s="17"/>
      <c r="I2807" s="16"/>
      <c r="J2807" s="11"/>
      <c r="K2807" s="11"/>
      <c r="L2807" s="37"/>
    </row>
    <row r="2808" spans="1:12">
      <c r="A2808" s="27">
        <v>38965</v>
      </c>
      <c r="B2808" s="11">
        <v>153.06</v>
      </c>
      <c r="C2808" s="11">
        <f t="shared" si="251"/>
        <v>746.84999999999991</v>
      </c>
      <c r="D2808" s="16">
        <f t="shared" si="252"/>
        <v>1406.94</v>
      </c>
      <c r="E2808" s="16">
        <f t="shared" si="253"/>
        <v>1409.8945740000001</v>
      </c>
      <c r="F2808" s="11">
        <f t="shared" si="254"/>
        <v>2.9545740000000933</v>
      </c>
      <c r="G2808" s="11">
        <f t="shared" si="255"/>
        <v>749.804574</v>
      </c>
      <c r="H2808" s="17"/>
      <c r="I2808" s="16"/>
      <c r="J2808" s="11"/>
      <c r="K2808" s="11"/>
      <c r="L2808" s="37"/>
    </row>
    <row r="2809" spans="1:12">
      <c r="A2809" s="27">
        <v>38966</v>
      </c>
      <c r="B2809" s="11">
        <v>152.53</v>
      </c>
      <c r="C2809" s="11">
        <f t="shared" si="251"/>
        <v>747.38</v>
      </c>
      <c r="D2809" s="16">
        <f t="shared" si="252"/>
        <v>1407.47</v>
      </c>
      <c r="E2809" s="16">
        <f t="shared" si="253"/>
        <v>1410.4256869999999</v>
      </c>
      <c r="F2809" s="11">
        <f t="shared" si="254"/>
        <v>2.955686999999898</v>
      </c>
      <c r="G2809" s="11">
        <f t="shared" si="255"/>
        <v>750.33568699999989</v>
      </c>
      <c r="H2809" s="17"/>
      <c r="I2809" s="16"/>
      <c r="J2809" s="11"/>
      <c r="K2809" s="11"/>
      <c r="L2809" s="37"/>
    </row>
    <row r="2810" spans="1:12">
      <c r="A2810" s="27">
        <v>38967</v>
      </c>
      <c r="B2810" s="11">
        <v>152.33000000000001</v>
      </c>
      <c r="C2810" s="11">
        <f t="shared" si="251"/>
        <v>747.57999999999993</v>
      </c>
      <c r="D2810" s="16">
        <f t="shared" si="252"/>
        <v>1407.67</v>
      </c>
      <c r="E2810" s="16">
        <f t="shared" si="253"/>
        <v>1410.626107</v>
      </c>
      <c r="F2810" s="11">
        <f t="shared" si="254"/>
        <v>2.9561069999999745</v>
      </c>
      <c r="G2810" s="11">
        <f t="shared" si="255"/>
        <v>750.5361069999999</v>
      </c>
      <c r="H2810" s="17"/>
      <c r="I2810" s="16"/>
      <c r="J2810" s="11"/>
      <c r="K2810" s="11"/>
      <c r="L2810" s="37"/>
    </row>
    <row r="2811" spans="1:12">
      <c r="A2811" s="27">
        <v>38968</v>
      </c>
      <c r="B2811" s="11">
        <v>152.49</v>
      </c>
      <c r="C2811" s="11">
        <f t="shared" si="251"/>
        <v>747.42</v>
      </c>
      <c r="D2811" s="16">
        <f t="shared" si="252"/>
        <v>1407.51</v>
      </c>
      <c r="E2811" s="16">
        <f t="shared" si="253"/>
        <v>1410.4657709999999</v>
      </c>
      <c r="F2811" s="11">
        <f t="shared" si="254"/>
        <v>2.9557709999999133</v>
      </c>
      <c r="G2811" s="11">
        <f t="shared" si="255"/>
        <v>750.37577099999987</v>
      </c>
      <c r="H2811" s="17"/>
      <c r="I2811" s="16"/>
      <c r="J2811" s="11"/>
      <c r="K2811" s="11"/>
      <c r="L2811" s="37"/>
    </row>
    <row r="2812" spans="1:12">
      <c r="A2812" s="27">
        <v>38969</v>
      </c>
      <c r="B2812" s="11">
        <v>152.03</v>
      </c>
      <c r="C2812" s="11">
        <f t="shared" si="251"/>
        <v>747.88</v>
      </c>
      <c r="D2812" s="16">
        <f t="shared" si="252"/>
        <v>1407.97</v>
      </c>
      <c r="E2812" s="16">
        <f t="shared" si="253"/>
        <v>1410.926737</v>
      </c>
      <c r="F2812" s="11">
        <f t="shared" si="254"/>
        <v>2.9567369999999755</v>
      </c>
      <c r="G2812" s="11">
        <f t="shared" si="255"/>
        <v>750.83673699999997</v>
      </c>
      <c r="H2812" s="17"/>
      <c r="I2812" s="16"/>
      <c r="J2812" s="11"/>
      <c r="K2812" s="11"/>
      <c r="L2812" s="37"/>
    </row>
    <row r="2813" spans="1:12">
      <c r="A2813" s="27">
        <v>38970</v>
      </c>
      <c r="B2813" s="11">
        <v>151.44999999999999</v>
      </c>
      <c r="C2813" s="11">
        <f t="shared" si="251"/>
        <v>748.46</v>
      </c>
      <c r="D2813" s="16">
        <f t="shared" si="252"/>
        <v>1408.55</v>
      </c>
      <c r="E2813" s="16">
        <f t="shared" si="253"/>
        <v>1411.507955</v>
      </c>
      <c r="F2813" s="11">
        <f t="shared" si="254"/>
        <v>2.9579550000000836</v>
      </c>
      <c r="G2813" s="11">
        <f t="shared" si="255"/>
        <v>751.41795500000012</v>
      </c>
      <c r="H2813" s="17"/>
      <c r="I2813" s="16"/>
      <c r="J2813" s="11"/>
      <c r="K2813" s="11"/>
      <c r="L2813" s="37"/>
    </row>
    <row r="2814" spans="1:12">
      <c r="A2814" s="27">
        <v>38971</v>
      </c>
      <c r="B2814" s="11">
        <v>151.06</v>
      </c>
      <c r="C2814" s="11">
        <f t="shared" si="251"/>
        <v>748.84999999999991</v>
      </c>
      <c r="D2814" s="16">
        <f t="shared" si="252"/>
        <v>1408.94</v>
      </c>
      <c r="E2814" s="16">
        <f t="shared" si="253"/>
        <v>1411.898774</v>
      </c>
      <c r="F2814" s="11">
        <f t="shared" si="254"/>
        <v>2.9587739999999485</v>
      </c>
      <c r="G2814" s="11">
        <f t="shared" si="255"/>
        <v>751.80877399999986</v>
      </c>
      <c r="H2814" s="17"/>
      <c r="I2814" s="16"/>
      <c r="J2814" s="11"/>
      <c r="K2814" s="11"/>
      <c r="L2814" s="37"/>
    </row>
    <row r="2815" spans="1:12">
      <c r="A2815" s="27">
        <v>38972</v>
      </c>
      <c r="B2815" s="11">
        <v>150.66999999999999</v>
      </c>
      <c r="C2815" s="11">
        <f t="shared" si="251"/>
        <v>749.24</v>
      </c>
      <c r="D2815" s="16">
        <f t="shared" si="252"/>
        <v>1409.33</v>
      </c>
      <c r="E2815" s="16">
        <f t="shared" si="253"/>
        <v>1412.289593</v>
      </c>
      <c r="F2815" s="11">
        <f t="shared" si="254"/>
        <v>2.9595930000000408</v>
      </c>
      <c r="G2815" s="11">
        <f t="shared" si="255"/>
        <v>752.19959300000005</v>
      </c>
      <c r="H2815" s="17"/>
      <c r="I2815" s="16"/>
      <c r="J2815" s="11"/>
      <c r="K2815" s="11"/>
      <c r="L2815" s="37"/>
    </row>
    <row r="2816" spans="1:12">
      <c r="A2816" s="27">
        <v>38973</v>
      </c>
      <c r="B2816" s="11">
        <v>150.29</v>
      </c>
      <c r="C2816" s="11">
        <f t="shared" si="251"/>
        <v>749.62</v>
      </c>
      <c r="D2816" s="16">
        <f t="shared" si="252"/>
        <v>1409.71</v>
      </c>
      <c r="E2816" s="16">
        <f t="shared" si="253"/>
        <v>1412.6703910000001</v>
      </c>
      <c r="F2816" s="11">
        <f t="shared" si="254"/>
        <v>2.9603910000000724</v>
      </c>
      <c r="G2816" s="11">
        <f t="shared" si="255"/>
        <v>752.58039100000008</v>
      </c>
      <c r="H2816" s="17"/>
      <c r="I2816" s="16"/>
      <c r="J2816" s="11"/>
      <c r="K2816" s="11"/>
      <c r="L2816" s="37"/>
    </row>
    <row r="2817" spans="1:12">
      <c r="A2817" s="27">
        <v>38974</v>
      </c>
      <c r="B2817" s="11">
        <v>149.88</v>
      </c>
      <c r="C2817" s="11">
        <f t="shared" si="251"/>
        <v>750.03</v>
      </c>
      <c r="D2817" s="16">
        <f t="shared" si="252"/>
        <v>1410.12</v>
      </c>
      <c r="E2817" s="16">
        <f t="shared" si="253"/>
        <v>1413.0812519999999</v>
      </c>
      <c r="F2817" s="11">
        <f t="shared" si="254"/>
        <v>2.9612520000000586</v>
      </c>
      <c r="G2817" s="11">
        <f t="shared" si="255"/>
        <v>752.99125200000003</v>
      </c>
      <c r="H2817" s="17"/>
      <c r="I2817" s="16"/>
      <c r="J2817" s="11"/>
      <c r="K2817" s="11"/>
      <c r="L2817" s="37"/>
    </row>
    <row r="2818" spans="1:12">
      <c r="A2818" s="27">
        <v>38975</v>
      </c>
      <c r="B2818" s="11">
        <v>149.68</v>
      </c>
      <c r="C2818" s="11">
        <f t="shared" si="251"/>
        <v>750.23</v>
      </c>
      <c r="D2818" s="16">
        <f t="shared" si="252"/>
        <v>1410.32</v>
      </c>
      <c r="E2818" s="16">
        <f t="shared" si="253"/>
        <v>1413.2816719999998</v>
      </c>
      <c r="F2818" s="11">
        <f t="shared" si="254"/>
        <v>2.9616719999999077</v>
      </c>
      <c r="G2818" s="11">
        <f t="shared" si="255"/>
        <v>753.19167199999993</v>
      </c>
      <c r="H2818" s="17"/>
      <c r="I2818" s="16"/>
      <c r="J2818" s="11"/>
      <c r="K2818" s="11"/>
      <c r="L2818" s="37"/>
    </row>
    <row r="2819" spans="1:12">
      <c r="A2819" s="27">
        <v>38976</v>
      </c>
      <c r="B2819" s="11">
        <v>149.65</v>
      </c>
      <c r="C2819" s="11">
        <f t="shared" si="251"/>
        <v>750.26</v>
      </c>
      <c r="D2819" s="16">
        <f t="shared" si="252"/>
        <v>1410.35</v>
      </c>
      <c r="E2819" s="16">
        <f t="shared" si="253"/>
        <v>1413.311735</v>
      </c>
      <c r="F2819" s="11">
        <f t="shared" si="254"/>
        <v>2.9617350000000897</v>
      </c>
      <c r="G2819" s="11">
        <f t="shared" si="255"/>
        <v>753.22173500000008</v>
      </c>
      <c r="H2819" s="17"/>
      <c r="I2819" s="16"/>
      <c r="J2819" s="11"/>
      <c r="K2819" s="11"/>
      <c r="L2819" s="37"/>
    </row>
    <row r="2820" spans="1:12">
      <c r="A2820" s="27">
        <v>38977</v>
      </c>
      <c r="B2820" s="11">
        <v>149.21</v>
      </c>
      <c r="C2820" s="11">
        <f t="shared" si="251"/>
        <v>750.69999999999993</v>
      </c>
      <c r="D2820" s="16">
        <f t="shared" si="252"/>
        <v>1410.79</v>
      </c>
      <c r="E2820" s="16">
        <f t="shared" si="253"/>
        <v>1413.752659</v>
      </c>
      <c r="F2820" s="11">
        <f t="shared" si="254"/>
        <v>2.9626590000000306</v>
      </c>
      <c r="G2820" s="11">
        <f t="shared" si="255"/>
        <v>753.66265899999996</v>
      </c>
      <c r="H2820" s="17"/>
      <c r="I2820" s="16"/>
      <c r="J2820" s="11"/>
      <c r="K2820" s="11"/>
      <c r="L2820" s="37"/>
    </row>
    <row r="2821" spans="1:12">
      <c r="A2821" s="27">
        <v>38978</v>
      </c>
      <c r="B2821" s="11">
        <v>148.41999999999999</v>
      </c>
      <c r="C2821" s="11">
        <f t="shared" si="251"/>
        <v>751.49</v>
      </c>
      <c r="D2821" s="16">
        <f t="shared" si="252"/>
        <v>1411.58</v>
      </c>
      <c r="E2821" s="16">
        <f t="shared" si="253"/>
        <v>1414.544318</v>
      </c>
      <c r="F2821" s="11">
        <f t="shared" si="254"/>
        <v>2.9643180000000484</v>
      </c>
      <c r="G2821" s="11">
        <f t="shared" si="255"/>
        <v>754.45431800000006</v>
      </c>
      <c r="H2821" s="17"/>
      <c r="I2821" s="16"/>
      <c r="J2821" s="11"/>
      <c r="K2821" s="11"/>
      <c r="L2821" s="37"/>
    </row>
    <row r="2822" spans="1:12">
      <c r="A2822" s="27">
        <v>38979</v>
      </c>
      <c r="B2822" s="11">
        <v>147.88</v>
      </c>
      <c r="C2822" s="11">
        <f t="shared" si="251"/>
        <v>752.03</v>
      </c>
      <c r="D2822" s="16">
        <f t="shared" si="252"/>
        <v>1412.12</v>
      </c>
      <c r="E2822" s="16">
        <f t="shared" si="253"/>
        <v>1415.0854519999998</v>
      </c>
      <c r="F2822" s="11">
        <f t="shared" si="254"/>
        <v>2.9654519999999138</v>
      </c>
      <c r="G2822" s="11">
        <f t="shared" si="255"/>
        <v>754.99545199999989</v>
      </c>
      <c r="H2822" s="17"/>
      <c r="I2822" s="16"/>
      <c r="J2822" s="11"/>
      <c r="K2822" s="11"/>
      <c r="L2822" s="37"/>
    </row>
    <row r="2823" spans="1:12">
      <c r="A2823" s="27">
        <v>38980</v>
      </c>
      <c r="B2823" s="11">
        <v>147.6</v>
      </c>
      <c r="C2823" s="11">
        <f t="shared" si="251"/>
        <v>752.31</v>
      </c>
      <c r="D2823" s="16">
        <f t="shared" si="252"/>
        <v>1412.4</v>
      </c>
      <c r="E2823" s="16">
        <f t="shared" si="253"/>
        <v>1415.3660400000001</v>
      </c>
      <c r="F2823" s="11">
        <f t="shared" si="254"/>
        <v>2.9660400000000209</v>
      </c>
      <c r="G2823" s="11">
        <f t="shared" si="255"/>
        <v>755.27603999999997</v>
      </c>
      <c r="H2823" s="17"/>
      <c r="I2823" s="16"/>
      <c r="J2823" s="11"/>
      <c r="K2823" s="11"/>
      <c r="L2823" s="37"/>
    </row>
    <row r="2824" spans="1:12">
      <c r="A2824" s="27">
        <v>38981</v>
      </c>
      <c r="B2824" s="11">
        <v>147.38</v>
      </c>
      <c r="C2824" s="11">
        <f t="shared" si="251"/>
        <v>752.53</v>
      </c>
      <c r="D2824" s="16">
        <f t="shared" si="252"/>
        <v>1412.62</v>
      </c>
      <c r="E2824" s="16">
        <f t="shared" si="253"/>
        <v>1415.5865019999999</v>
      </c>
      <c r="F2824" s="11">
        <f t="shared" si="254"/>
        <v>2.9665019999999913</v>
      </c>
      <c r="G2824" s="11">
        <f t="shared" si="255"/>
        <v>755.49650199999996</v>
      </c>
      <c r="H2824" s="17"/>
      <c r="I2824" s="16"/>
      <c r="J2824" s="11"/>
      <c r="K2824" s="11"/>
      <c r="L2824" s="37"/>
    </row>
    <row r="2825" spans="1:12">
      <c r="A2825" s="27">
        <v>38982</v>
      </c>
      <c r="B2825" s="11">
        <v>147.52000000000001</v>
      </c>
      <c r="C2825" s="11">
        <f t="shared" si="251"/>
        <v>752.39</v>
      </c>
      <c r="D2825" s="16">
        <f t="shared" si="252"/>
        <v>1412.48</v>
      </c>
      <c r="E2825" s="16">
        <f t="shared" si="253"/>
        <v>1415.4462080000001</v>
      </c>
      <c r="F2825" s="11">
        <f t="shared" si="254"/>
        <v>2.9662080000000515</v>
      </c>
      <c r="G2825" s="11">
        <f t="shared" si="255"/>
        <v>755.35620800000004</v>
      </c>
      <c r="H2825" s="17"/>
      <c r="I2825" s="16"/>
      <c r="J2825" s="11"/>
      <c r="K2825" s="11"/>
      <c r="L2825" s="37"/>
    </row>
    <row r="2826" spans="1:12">
      <c r="A2826" s="27">
        <v>38983</v>
      </c>
      <c r="B2826" s="11">
        <v>147.94</v>
      </c>
      <c r="C2826" s="11">
        <f t="shared" si="251"/>
        <v>751.97</v>
      </c>
      <c r="D2826" s="16">
        <f t="shared" si="252"/>
        <v>1412.06</v>
      </c>
      <c r="E2826" s="16">
        <f t="shared" si="253"/>
        <v>1415.0253259999999</v>
      </c>
      <c r="F2826" s="11">
        <f t="shared" si="254"/>
        <v>2.9653260000000046</v>
      </c>
      <c r="G2826" s="11">
        <f t="shared" si="255"/>
        <v>754.93532600000003</v>
      </c>
      <c r="H2826" s="17"/>
      <c r="I2826" s="16"/>
      <c r="J2826" s="11"/>
      <c r="K2826" s="11"/>
      <c r="L2826" s="37"/>
    </row>
    <row r="2827" spans="1:12">
      <c r="A2827" s="27">
        <v>38984</v>
      </c>
      <c r="B2827" s="11">
        <v>147.87</v>
      </c>
      <c r="C2827" s="11">
        <f t="shared" si="251"/>
        <v>752.04</v>
      </c>
      <c r="D2827" s="16">
        <f t="shared" si="252"/>
        <v>1412.13</v>
      </c>
      <c r="E2827" s="16">
        <f t="shared" si="253"/>
        <v>1415.0954730000001</v>
      </c>
      <c r="F2827" s="11">
        <f t="shared" si="254"/>
        <v>2.9654729999999745</v>
      </c>
      <c r="G2827" s="11">
        <f t="shared" si="255"/>
        <v>755.00547299999994</v>
      </c>
      <c r="H2827" s="17"/>
      <c r="I2827" s="16"/>
      <c r="J2827" s="11"/>
      <c r="K2827" s="11"/>
      <c r="L2827" s="37"/>
    </row>
    <row r="2828" spans="1:12">
      <c r="A2828" s="27">
        <v>38985</v>
      </c>
      <c r="B2828" s="11">
        <v>147.82</v>
      </c>
      <c r="C2828" s="11">
        <f t="shared" si="251"/>
        <v>752.08999999999992</v>
      </c>
      <c r="D2828" s="16">
        <f t="shared" si="252"/>
        <v>1412.18</v>
      </c>
      <c r="E2828" s="16">
        <f t="shared" si="253"/>
        <v>1415.1455780000001</v>
      </c>
      <c r="F2828" s="11">
        <f t="shared" si="254"/>
        <v>2.9655780000000505</v>
      </c>
      <c r="G2828" s="11">
        <f t="shared" si="255"/>
        <v>755.05557799999997</v>
      </c>
      <c r="H2828" s="17"/>
      <c r="I2828" s="16"/>
      <c r="J2828" s="11"/>
      <c r="K2828" s="11"/>
      <c r="L2828" s="37"/>
    </row>
    <row r="2829" spans="1:12">
      <c r="A2829" s="27">
        <v>38986</v>
      </c>
      <c r="B2829" s="17"/>
      <c r="C2829" s="15"/>
      <c r="D2829" s="16"/>
      <c r="E2829" s="16"/>
      <c r="F2829" s="15"/>
      <c r="G2829" s="15"/>
      <c r="H2829" s="17"/>
    </row>
    <row r="2830" spans="1:12">
      <c r="A2830" s="27">
        <v>38987</v>
      </c>
      <c r="B2830" s="17"/>
      <c r="C2830" s="15"/>
      <c r="D2830" s="16"/>
      <c r="E2830" s="16"/>
      <c r="F2830" s="15"/>
      <c r="G2830" s="15"/>
      <c r="H2830" s="17"/>
    </row>
    <row r="2831" spans="1:12">
      <c r="A2831" s="27">
        <v>38988</v>
      </c>
      <c r="B2831" s="17"/>
      <c r="C2831" s="15"/>
      <c r="D2831" s="16"/>
      <c r="E2831" s="16"/>
      <c r="F2831" s="15"/>
      <c r="G2831" s="15"/>
      <c r="H2831" s="17"/>
    </row>
    <row r="2832" spans="1:12">
      <c r="A2832" s="27">
        <v>38989</v>
      </c>
      <c r="B2832" s="17"/>
      <c r="C2832" s="15"/>
      <c r="D2832" s="16"/>
      <c r="E2832" s="16"/>
      <c r="F2832" s="15"/>
      <c r="G2832" s="15"/>
      <c r="H2832" s="17"/>
    </row>
    <row r="2833" spans="1:12">
      <c r="A2833" s="27">
        <v>38990</v>
      </c>
      <c r="B2833" s="17"/>
      <c r="C2833" s="15"/>
      <c r="D2833" s="16"/>
      <c r="E2833" s="16"/>
      <c r="F2833" s="15"/>
      <c r="G2833" s="15"/>
      <c r="H2833" s="17"/>
    </row>
    <row r="2834" spans="1:12">
      <c r="A2834" s="27">
        <v>38991</v>
      </c>
      <c r="B2834" s="17"/>
      <c r="C2834" s="15"/>
      <c r="D2834" s="16"/>
      <c r="E2834" s="16"/>
      <c r="F2834" s="15"/>
      <c r="G2834" s="15"/>
      <c r="H2834" s="17"/>
    </row>
    <row r="2835" spans="1:12">
      <c r="A2835" s="27">
        <v>38992</v>
      </c>
      <c r="B2835" s="17"/>
      <c r="C2835" s="15"/>
      <c r="D2835" s="16"/>
      <c r="E2835" s="16"/>
      <c r="F2835" s="15"/>
      <c r="G2835" s="15"/>
      <c r="H2835" s="17"/>
    </row>
    <row r="2836" spans="1:12">
      <c r="A2836" s="27">
        <v>38993</v>
      </c>
      <c r="B2836" s="17"/>
      <c r="C2836" s="15"/>
      <c r="D2836" s="16"/>
      <c r="E2836" s="16"/>
      <c r="F2836" s="15"/>
      <c r="G2836" s="15"/>
      <c r="H2836" s="17"/>
    </row>
    <row r="2837" spans="1:12">
      <c r="A2837" s="27">
        <v>38994</v>
      </c>
      <c r="B2837" s="11">
        <v>149.85</v>
      </c>
      <c r="C2837" s="11">
        <f t="shared" ref="C2837:C2900" si="256">899.91-B2837</f>
        <v>750.06</v>
      </c>
      <c r="D2837" s="16">
        <f t="shared" ref="D2837:D2900" si="257">1560-B2837</f>
        <v>1410.15</v>
      </c>
      <c r="E2837" s="16">
        <f t="shared" ref="E2837:E2900" si="258">D2837*1.0021</f>
        <v>1413.1113150000001</v>
      </c>
      <c r="F2837" s="11">
        <f t="shared" ref="F2837:F2900" si="259">G2837-C2837</f>
        <v>2.9613150000000132</v>
      </c>
      <c r="G2837" s="11">
        <f t="shared" ref="G2837:G2900" si="260">C2837+(E2837-D2837)</f>
        <v>753.02131499999996</v>
      </c>
      <c r="H2837" s="17"/>
      <c r="I2837" s="16"/>
      <c r="J2837" s="11"/>
      <c r="K2837" s="11"/>
      <c r="L2837" s="37"/>
    </row>
    <row r="2838" spans="1:12">
      <c r="A2838" s="27">
        <v>38995</v>
      </c>
      <c r="B2838" s="11">
        <v>150.12</v>
      </c>
      <c r="C2838" s="11">
        <f t="shared" si="256"/>
        <v>749.79</v>
      </c>
      <c r="D2838" s="16">
        <f t="shared" si="257"/>
        <v>1409.88</v>
      </c>
      <c r="E2838" s="16">
        <f t="shared" si="258"/>
        <v>1412.8407480000001</v>
      </c>
      <c r="F2838" s="11">
        <f t="shared" si="259"/>
        <v>2.9607479999999669</v>
      </c>
      <c r="G2838" s="11">
        <f t="shared" si="260"/>
        <v>752.75074799999993</v>
      </c>
      <c r="H2838" s="17"/>
      <c r="I2838" s="16"/>
      <c r="J2838" s="11"/>
      <c r="K2838" s="11"/>
      <c r="L2838" s="37"/>
    </row>
    <row r="2839" spans="1:12">
      <c r="A2839" s="27">
        <v>38996</v>
      </c>
      <c r="B2839" s="11">
        <v>150.4</v>
      </c>
      <c r="C2839" s="11">
        <f t="shared" si="256"/>
        <v>749.51</v>
      </c>
      <c r="D2839" s="16">
        <f t="shared" si="257"/>
        <v>1409.6</v>
      </c>
      <c r="E2839" s="16">
        <f t="shared" si="258"/>
        <v>1412.56016</v>
      </c>
      <c r="F2839" s="11">
        <f t="shared" si="259"/>
        <v>2.9601600000000872</v>
      </c>
      <c r="G2839" s="11">
        <f t="shared" si="260"/>
        <v>752.47016000000008</v>
      </c>
      <c r="H2839" s="17"/>
      <c r="I2839" s="16"/>
      <c r="J2839" s="11"/>
      <c r="K2839" s="11"/>
      <c r="L2839" s="37"/>
    </row>
    <row r="2840" spans="1:12">
      <c r="A2840" s="27">
        <v>38997</v>
      </c>
      <c r="B2840" s="11">
        <v>150.38</v>
      </c>
      <c r="C2840" s="11">
        <f t="shared" si="256"/>
        <v>749.53</v>
      </c>
      <c r="D2840" s="16">
        <f t="shared" si="257"/>
        <v>1409.62</v>
      </c>
      <c r="E2840" s="16">
        <f t="shared" si="258"/>
        <v>1412.5802019999999</v>
      </c>
      <c r="F2840" s="11">
        <f t="shared" si="259"/>
        <v>2.9602019999999811</v>
      </c>
      <c r="G2840" s="11">
        <f t="shared" si="260"/>
        <v>752.49020199999995</v>
      </c>
      <c r="H2840" s="17"/>
      <c r="I2840" s="16"/>
      <c r="J2840" s="11"/>
      <c r="K2840" s="11"/>
      <c r="L2840" s="37"/>
    </row>
    <row r="2841" spans="1:12">
      <c r="A2841" s="27">
        <v>38998</v>
      </c>
      <c r="B2841" s="11">
        <v>150.4</v>
      </c>
      <c r="C2841" s="11">
        <f t="shared" si="256"/>
        <v>749.51</v>
      </c>
      <c r="D2841" s="16">
        <f t="shared" si="257"/>
        <v>1409.6</v>
      </c>
      <c r="E2841" s="16">
        <f t="shared" si="258"/>
        <v>1412.56016</v>
      </c>
      <c r="F2841" s="11">
        <f t="shared" si="259"/>
        <v>2.9601600000000872</v>
      </c>
      <c r="G2841" s="11">
        <f t="shared" si="260"/>
        <v>752.47016000000008</v>
      </c>
      <c r="H2841" s="17"/>
      <c r="I2841" s="16"/>
      <c r="J2841" s="11"/>
      <c r="K2841" s="11"/>
      <c r="L2841" s="37"/>
    </row>
    <row r="2842" spans="1:12">
      <c r="A2842" s="27">
        <v>38999</v>
      </c>
      <c r="B2842" s="11">
        <v>150.25</v>
      </c>
      <c r="C2842" s="11">
        <f t="shared" si="256"/>
        <v>749.66</v>
      </c>
      <c r="D2842" s="16">
        <f t="shared" si="257"/>
        <v>1409.75</v>
      </c>
      <c r="E2842" s="16">
        <f t="shared" si="258"/>
        <v>1412.7104750000001</v>
      </c>
      <c r="F2842" s="11">
        <f t="shared" si="259"/>
        <v>2.9604750000000877</v>
      </c>
      <c r="G2842" s="11">
        <f t="shared" si="260"/>
        <v>752.62047500000006</v>
      </c>
      <c r="H2842" s="17"/>
      <c r="I2842" s="16"/>
      <c r="J2842" s="11"/>
      <c r="K2842" s="11"/>
      <c r="L2842" s="37"/>
    </row>
    <row r="2843" spans="1:12">
      <c r="A2843" s="27">
        <v>39000</v>
      </c>
      <c r="B2843" s="11">
        <v>149.86000000000001</v>
      </c>
      <c r="C2843" s="11">
        <f t="shared" si="256"/>
        <v>750.05</v>
      </c>
      <c r="D2843" s="16">
        <f t="shared" si="257"/>
        <v>1410.1399999999999</v>
      </c>
      <c r="E2843" s="16">
        <f t="shared" si="258"/>
        <v>1413.1012939999998</v>
      </c>
      <c r="F2843" s="11">
        <f t="shared" si="259"/>
        <v>2.9612939999999526</v>
      </c>
      <c r="G2843" s="11">
        <f t="shared" si="260"/>
        <v>753.01129399999991</v>
      </c>
      <c r="H2843" s="17"/>
      <c r="I2843" s="16"/>
      <c r="J2843" s="11"/>
      <c r="K2843" s="11"/>
      <c r="L2843" s="37"/>
    </row>
    <row r="2844" spans="1:12">
      <c r="A2844" s="27">
        <v>39001</v>
      </c>
      <c r="B2844" s="11">
        <v>149.22</v>
      </c>
      <c r="C2844" s="11">
        <f t="shared" si="256"/>
        <v>750.68999999999994</v>
      </c>
      <c r="D2844" s="16">
        <f t="shared" si="257"/>
        <v>1410.78</v>
      </c>
      <c r="E2844" s="16">
        <f t="shared" si="258"/>
        <v>1413.7426379999999</v>
      </c>
      <c r="F2844" s="11">
        <f t="shared" si="259"/>
        <v>2.9626379999999699</v>
      </c>
      <c r="G2844" s="11">
        <f t="shared" si="260"/>
        <v>753.65263799999991</v>
      </c>
      <c r="H2844" s="17"/>
      <c r="I2844" s="16"/>
      <c r="J2844" s="11"/>
      <c r="K2844" s="11"/>
      <c r="L2844" s="37"/>
    </row>
    <row r="2845" spans="1:12">
      <c r="A2845" s="27">
        <v>39002</v>
      </c>
      <c r="B2845" s="11">
        <v>148.80000000000001</v>
      </c>
      <c r="C2845" s="11">
        <f t="shared" si="256"/>
        <v>751.1099999999999</v>
      </c>
      <c r="D2845" s="16">
        <f t="shared" si="257"/>
        <v>1411.2</v>
      </c>
      <c r="E2845" s="16">
        <f t="shared" si="258"/>
        <v>1414.1635200000001</v>
      </c>
      <c r="F2845" s="11">
        <f t="shared" si="259"/>
        <v>2.9635200000000168</v>
      </c>
      <c r="G2845" s="11">
        <f t="shared" si="260"/>
        <v>754.07351999999992</v>
      </c>
      <c r="H2845" s="17"/>
      <c r="I2845" s="16"/>
      <c r="J2845" s="11"/>
      <c r="K2845" s="11"/>
      <c r="L2845" s="37"/>
    </row>
    <row r="2846" spans="1:12">
      <c r="A2846" s="27">
        <v>39003</v>
      </c>
      <c r="B2846" s="11">
        <v>148.69</v>
      </c>
      <c r="C2846" s="11">
        <f t="shared" si="256"/>
        <v>751.22</v>
      </c>
      <c r="D2846" s="16">
        <f t="shared" si="257"/>
        <v>1411.31</v>
      </c>
      <c r="E2846" s="16">
        <f t="shared" si="258"/>
        <v>1414.2737509999999</v>
      </c>
      <c r="F2846" s="11">
        <f t="shared" si="259"/>
        <v>2.963751000000002</v>
      </c>
      <c r="G2846" s="11">
        <f t="shared" si="260"/>
        <v>754.18375100000003</v>
      </c>
      <c r="H2846" s="17"/>
      <c r="I2846" s="16"/>
      <c r="J2846" s="11"/>
      <c r="K2846" s="11"/>
      <c r="L2846" s="37"/>
    </row>
    <row r="2847" spans="1:12">
      <c r="A2847" s="27">
        <v>39004</v>
      </c>
      <c r="B2847" s="11">
        <v>148.41</v>
      </c>
      <c r="C2847" s="11">
        <f t="shared" si="256"/>
        <v>751.5</v>
      </c>
      <c r="D2847" s="16">
        <f t="shared" si="257"/>
        <v>1411.59</v>
      </c>
      <c r="E2847" s="16">
        <f t="shared" si="258"/>
        <v>1414.5543389999998</v>
      </c>
      <c r="F2847" s="11">
        <f t="shared" si="259"/>
        <v>2.9643389999998817</v>
      </c>
      <c r="G2847" s="11">
        <f t="shared" si="260"/>
        <v>754.46433899999988</v>
      </c>
      <c r="H2847" s="17"/>
      <c r="I2847" s="16"/>
      <c r="J2847" s="11"/>
      <c r="K2847" s="11"/>
      <c r="L2847" s="37"/>
    </row>
    <row r="2848" spans="1:12">
      <c r="A2848" s="27">
        <v>39005</v>
      </c>
      <c r="B2848" s="11">
        <v>147.9</v>
      </c>
      <c r="C2848" s="11">
        <f t="shared" si="256"/>
        <v>752.01</v>
      </c>
      <c r="D2848" s="16">
        <f t="shared" si="257"/>
        <v>1412.1</v>
      </c>
      <c r="E2848" s="16">
        <f t="shared" si="258"/>
        <v>1415.0654099999999</v>
      </c>
      <c r="F2848" s="11">
        <f t="shared" si="259"/>
        <v>2.9654100000000199</v>
      </c>
      <c r="G2848" s="11">
        <f t="shared" si="260"/>
        <v>754.97541000000001</v>
      </c>
      <c r="H2848" s="17"/>
      <c r="I2848" s="16"/>
      <c r="J2848" s="11"/>
      <c r="K2848" s="11"/>
      <c r="L2848" s="37"/>
    </row>
    <row r="2849" spans="1:12">
      <c r="A2849" s="27">
        <v>39006</v>
      </c>
      <c r="B2849" s="11">
        <v>147.51</v>
      </c>
      <c r="C2849" s="11">
        <f t="shared" si="256"/>
        <v>752.4</v>
      </c>
      <c r="D2849" s="16">
        <f t="shared" si="257"/>
        <v>1412.49</v>
      </c>
      <c r="E2849" s="16">
        <f t="shared" si="258"/>
        <v>1415.4562289999999</v>
      </c>
      <c r="F2849" s="11">
        <f t="shared" si="259"/>
        <v>2.9662289999998848</v>
      </c>
      <c r="G2849" s="11">
        <f t="shared" si="260"/>
        <v>755.36622899999986</v>
      </c>
      <c r="H2849" s="17"/>
      <c r="I2849" s="16"/>
      <c r="J2849" s="11"/>
      <c r="K2849" s="11"/>
      <c r="L2849" s="37"/>
    </row>
    <row r="2850" spans="1:12">
      <c r="A2850" s="27">
        <v>39007</v>
      </c>
      <c r="B2850" s="11">
        <v>147.52000000000001</v>
      </c>
      <c r="C2850" s="11">
        <f t="shared" si="256"/>
        <v>752.39</v>
      </c>
      <c r="D2850" s="16">
        <f t="shared" si="257"/>
        <v>1412.48</v>
      </c>
      <c r="E2850" s="16">
        <f t="shared" si="258"/>
        <v>1415.4462080000001</v>
      </c>
      <c r="F2850" s="11">
        <f t="shared" si="259"/>
        <v>2.9662080000000515</v>
      </c>
      <c r="G2850" s="11">
        <f t="shared" si="260"/>
        <v>755.35620800000004</v>
      </c>
      <c r="H2850" s="17"/>
      <c r="I2850" s="16"/>
      <c r="J2850" s="11"/>
      <c r="K2850" s="11"/>
      <c r="L2850" s="37"/>
    </row>
    <row r="2851" spans="1:12">
      <c r="A2851" s="27">
        <v>39008</v>
      </c>
      <c r="B2851" s="11">
        <v>147.66</v>
      </c>
      <c r="C2851" s="11">
        <f t="shared" si="256"/>
        <v>752.25</v>
      </c>
      <c r="D2851" s="16">
        <f t="shared" si="257"/>
        <v>1412.34</v>
      </c>
      <c r="E2851" s="16">
        <f t="shared" si="258"/>
        <v>1415.3059139999998</v>
      </c>
      <c r="F2851" s="11">
        <f t="shared" si="259"/>
        <v>2.9659139999998843</v>
      </c>
      <c r="G2851" s="11">
        <f t="shared" si="260"/>
        <v>755.21591399999988</v>
      </c>
      <c r="H2851" s="17"/>
      <c r="I2851" s="16"/>
      <c r="J2851" s="11"/>
      <c r="K2851" s="11"/>
      <c r="L2851" s="37"/>
    </row>
    <row r="2852" spans="1:12">
      <c r="A2852" s="27">
        <v>39009</v>
      </c>
      <c r="B2852" s="11">
        <v>147.85</v>
      </c>
      <c r="C2852" s="11">
        <f t="shared" si="256"/>
        <v>752.06</v>
      </c>
      <c r="D2852" s="16">
        <f t="shared" si="257"/>
        <v>1412.15</v>
      </c>
      <c r="E2852" s="16">
        <f t="shared" si="258"/>
        <v>1415.1155150000002</v>
      </c>
      <c r="F2852" s="11">
        <f t="shared" si="259"/>
        <v>2.9655150000000958</v>
      </c>
      <c r="G2852" s="11">
        <f t="shared" si="260"/>
        <v>755.02551500000004</v>
      </c>
      <c r="H2852" s="17"/>
      <c r="I2852" s="16"/>
      <c r="J2852" s="11"/>
      <c r="K2852" s="11"/>
      <c r="L2852" s="37"/>
    </row>
    <row r="2853" spans="1:12">
      <c r="A2853" s="27">
        <v>39010</v>
      </c>
      <c r="B2853" s="11">
        <v>147.97</v>
      </c>
      <c r="C2853" s="11">
        <f t="shared" si="256"/>
        <v>751.93999999999994</v>
      </c>
      <c r="D2853" s="16">
        <f t="shared" si="257"/>
        <v>1412.03</v>
      </c>
      <c r="E2853" s="16">
        <f t="shared" si="258"/>
        <v>1414.995263</v>
      </c>
      <c r="F2853" s="11">
        <f t="shared" si="259"/>
        <v>2.9652630000000499</v>
      </c>
      <c r="G2853" s="11">
        <f t="shared" si="260"/>
        <v>754.90526299999999</v>
      </c>
      <c r="H2853" s="17"/>
      <c r="I2853" s="16"/>
      <c r="J2853" s="11"/>
      <c r="K2853" s="11"/>
      <c r="L2853" s="37"/>
    </row>
    <row r="2854" spans="1:12">
      <c r="A2854" s="27">
        <v>39011</v>
      </c>
      <c r="B2854" s="11">
        <v>147.97</v>
      </c>
      <c r="C2854" s="11">
        <f t="shared" si="256"/>
        <v>751.93999999999994</v>
      </c>
      <c r="D2854" s="16">
        <f t="shared" si="257"/>
        <v>1412.03</v>
      </c>
      <c r="E2854" s="16">
        <f t="shared" si="258"/>
        <v>1414.995263</v>
      </c>
      <c r="F2854" s="11">
        <f t="shared" si="259"/>
        <v>2.9652630000000499</v>
      </c>
      <c r="G2854" s="11">
        <f t="shared" si="260"/>
        <v>754.90526299999999</v>
      </c>
      <c r="H2854" s="17"/>
      <c r="I2854" s="16"/>
      <c r="J2854" s="11"/>
      <c r="K2854" s="11"/>
      <c r="L2854" s="37"/>
    </row>
    <row r="2855" spans="1:12">
      <c r="A2855" s="27">
        <v>39012</v>
      </c>
      <c r="B2855" s="11">
        <v>148.25</v>
      </c>
      <c r="C2855" s="11">
        <f t="shared" si="256"/>
        <v>751.66</v>
      </c>
      <c r="D2855" s="16">
        <f t="shared" si="257"/>
        <v>1411.75</v>
      </c>
      <c r="E2855" s="16">
        <f t="shared" si="258"/>
        <v>1414.7146749999999</v>
      </c>
      <c r="F2855" s="11">
        <f t="shared" si="259"/>
        <v>2.9646749999999429</v>
      </c>
      <c r="G2855" s="11">
        <f t="shared" si="260"/>
        <v>754.62467499999991</v>
      </c>
      <c r="H2855" s="17"/>
      <c r="I2855" s="16"/>
      <c r="J2855" s="11"/>
      <c r="K2855" s="11"/>
      <c r="L2855" s="37"/>
    </row>
    <row r="2856" spans="1:12">
      <c r="A2856" s="27">
        <v>39013</v>
      </c>
      <c r="B2856" s="11">
        <v>148.28</v>
      </c>
      <c r="C2856" s="11">
        <f t="shared" si="256"/>
        <v>751.63</v>
      </c>
      <c r="D2856" s="16">
        <f t="shared" si="257"/>
        <v>1411.72</v>
      </c>
      <c r="E2856" s="16">
        <f t="shared" si="258"/>
        <v>1414.684612</v>
      </c>
      <c r="F2856" s="11">
        <f t="shared" si="259"/>
        <v>2.9646119999999883</v>
      </c>
      <c r="G2856" s="11">
        <f t="shared" si="260"/>
        <v>754.59461199999998</v>
      </c>
      <c r="H2856" s="17"/>
      <c r="I2856" s="16"/>
      <c r="J2856" s="11"/>
      <c r="K2856" s="11"/>
      <c r="L2856" s="37"/>
    </row>
    <row r="2857" spans="1:12">
      <c r="A2857" s="27">
        <v>39014</v>
      </c>
      <c r="B2857" s="11">
        <v>148.19</v>
      </c>
      <c r="C2857" s="11">
        <f t="shared" si="256"/>
        <v>751.72</v>
      </c>
      <c r="D2857" s="16">
        <f t="shared" si="257"/>
        <v>1411.81</v>
      </c>
      <c r="E2857" s="16">
        <f t="shared" si="258"/>
        <v>1414.774801</v>
      </c>
      <c r="F2857" s="11">
        <f t="shared" si="259"/>
        <v>2.9648010000000795</v>
      </c>
      <c r="G2857" s="11">
        <f t="shared" si="260"/>
        <v>754.68480100000011</v>
      </c>
      <c r="H2857" s="17"/>
      <c r="I2857" s="16"/>
      <c r="J2857" s="11"/>
      <c r="K2857" s="11"/>
      <c r="L2857" s="37"/>
    </row>
    <row r="2858" spans="1:12">
      <c r="A2858" s="27">
        <v>39015</v>
      </c>
      <c r="B2858" s="11">
        <v>147.94999999999999</v>
      </c>
      <c r="C2858" s="11">
        <f t="shared" si="256"/>
        <v>751.96</v>
      </c>
      <c r="D2858" s="16">
        <f t="shared" si="257"/>
        <v>1412.05</v>
      </c>
      <c r="E2858" s="16">
        <f t="shared" si="258"/>
        <v>1415.0153049999999</v>
      </c>
      <c r="F2858" s="11">
        <f t="shared" si="259"/>
        <v>2.9653049999999439</v>
      </c>
      <c r="G2858" s="11">
        <f t="shared" si="260"/>
        <v>754.92530499999998</v>
      </c>
      <c r="H2858" s="17"/>
      <c r="I2858" s="16"/>
      <c r="J2858" s="11"/>
      <c r="K2858" s="11"/>
      <c r="L2858" s="37"/>
    </row>
    <row r="2859" spans="1:12">
      <c r="A2859" s="27">
        <v>39016</v>
      </c>
      <c r="B2859" s="11">
        <v>147.43</v>
      </c>
      <c r="C2859" s="11">
        <f t="shared" si="256"/>
        <v>752.48</v>
      </c>
      <c r="D2859" s="16">
        <f t="shared" si="257"/>
        <v>1412.57</v>
      </c>
      <c r="E2859" s="16">
        <f t="shared" si="258"/>
        <v>1415.5363969999999</v>
      </c>
      <c r="F2859" s="11">
        <f t="shared" si="259"/>
        <v>2.9663969999999154</v>
      </c>
      <c r="G2859" s="11">
        <f t="shared" si="260"/>
        <v>755.44639699999993</v>
      </c>
      <c r="H2859" s="17"/>
      <c r="I2859" s="16"/>
      <c r="J2859" s="11"/>
      <c r="K2859" s="11"/>
      <c r="L2859" s="37"/>
    </row>
    <row r="2860" spans="1:12">
      <c r="A2860" s="27">
        <v>39017</v>
      </c>
      <c r="B2860" s="11">
        <v>147.28</v>
      </c>
      <c r="C2860" s="11">
        <f t="shared" si="256"/>
        <v>752.63</v>
      </c>
      <c r="D2860" s="16">
        <f t="shared" si="257"/>
        <v>1412.72</v>
      </c>
      <c r="E2860" s="16">
        <f t="shared" si="258"/>
        <v>1415.6867119999999</v>
      </c>
      <c r="F2860" s="11">
        <f t="shared" si="259"/>
        <v>2.9667119999999159</v>
      </c>
      <c r="G2860" s="11">
        <f t="shared" si="260"/>
        <v>755.59671199999991</v>
      </c>
      <c r="H2860" s="17"/>
      <c r="I2860" s="16"/>
      <c r="J2860" s="11"/>
      <c r="K2860" s="11"/>
      <c r="L2860" s="37"/>
    </row>
    <row r="2861" spans="1:12">
      <c r="A2861" s="27">
        <v>39018</v>
      </c>
      <c r="B2861" s="11">
        <v>147.11000000000001</v>
      </c>
      <c r="C2861" s="11">
        <f t="shared" si="256"/>
        <v>752.8</v>
      </c>
      <c r="D2861" s="16">
        <f t="shared" si="257"/>
        <v>1412.8899999999999</v>
      </c>
      <c r="E2861" s="16">
        <f t="shared" si="258"/>
        <v>1415.8570689999999</v>
      </c>
      <c r="F2861" s="11">
        <f t="shared" si="259"/>
        <v>2.9670690000000377</v>
      </c>
      <c r="G2861" s="11">
        <f t="shared" si="260"/>
        <v>755.76706899999999</v>
      </c>
      <c r="H2861" s="17"/>
      <c r="I2861" s="16"/>
      <c r="J2861" s="11"/>
      <c r="K2861" s="11"/>
      <c r="L2861" s="37"/>
    </row>
    <row r="2862" spans="1:12">
      <c r="A2862" s="27">
        <v>39019</v>
      </c>
      <c r="B2862" s="11">
        <v>146.75</v>
      </c>
      <c r="C2862" s="11">
        <f t="shared" si="256"/>
        <v>753.16</v>
      </c>
      <c r="D2862" s="16">
        <f t="shared" si="257"/>
        <v>1413.25</v>
      </c>
      <c r="E2862" s="16">
        <f t="shared" si="258"/>
        <v>1416.2178249999999</v>
      </c>
      <c r="F2862" s="11">
        <f t="shared" si="259"/>
        <v>2.967824999999948</v>
      </c>
      <c r="G2862" s="11">
        <f t="shared" si="260"/>
        <v>756.12782499999992</v>
      </c>
      <c r="H2862" s="17"/>
      <c r="I2862" s="16"/>
      <c r="J2862" s="11"/>
      <c r="K2862" s="11"/>
      <c r="L2862" s="37"/>
    </row>
    <row r="2863" spans="1:12">
      <c r="A2863" s="27">
        <v>39020</v>
      </c>
      <c r="B2863" s="11">
        <v>146.5</v>
      </c>
      <c r="C2863" s="11">
        <f t="shared" si="256"/>
        <v>753.41</v>
      </c>
      <c r="D2863" s="16">
        <f t="shared" si="257"/>
        <v>1413.5</v>
      </c>
      <c r="E2863" s="16">
        <f t="shared" si="258"/>
        <v>1416.4683500000001</v>
      </c>
      <c r="F2863" s="11">
        <f t="shared" si="259"/>
        <v>2.9683500000001004</v>
      </c>
      <c r="G2863" s="11">
        <f t="shared" si="260"/>
        <v>756.37835000000007</v>
      </c>
      <c r="H2863" s="17"/>
      <c r="I2863" s="16"/>
      <c r="J2863" s="11"/>
      <c r="K2863" s="11"/>
      <c r="L2863" s="37"/>
    </row>
    <row r="2864" spans="1:12">
      <c r="A2864" s="27">
        <v>39021</v>
      </c>
      <c r="B2864" s="11">
        <v>146.65</v>
      </c>
      <c r="C2864" s="11">
        <f t="shared" si="256"/>
        <v>753.26</v>
      </c>
      <c r="D2864" s="16">
        <f t="shared" si="257"/>
        <v>1413.35</v>
      </c>
      <c r="E2864" s="16">
        <f t="shared" si="258"/>
        <v>1416.318035</v>
      </c>
      <c r="F2864" s="11">
        <f t="shared" si="259"/>
        <v>2.9680350000000999</v>
      </c>
      <c r="G2864" s="11">
        <f t="shared" si="260"/>
        <v>756.22803500000009</v>
      </c>
      <c r="H2864" s="17"/>
      <c r="I2864" s="16"/>
      <c r="J2864" s="11"/>
      <c r="K2864" s="11"/>
      <c r="L2864" s="37"/>
    </row>
    <row r="2865" spans="1:12">
      <c r="A2865" s="27">
        <v>39022</v>
      </c>
      <c r="B2865" s="11">
        <v>146.84</v>
      </c>
      <c r="C2865" s="11">
        <f t="shared" si="256"/>
        <v>753.06999999999994</v>
      </c>
      <c r="D2865" s="16">
        <f t="shared" si="257"/>
        <v>1413.16</v>
      </c>
      <c r="E2865" s="16">
        <f t="shared" si="258"/>
        <v>1416.1276360000002</v>
      </c>
      <c r="F2865" s="11">
        <f t="shared" si="259"/>
        <v>2.9676360000000841</v>
      </c>
      <c r="G2865" s="11">
        <f t="shared" si="260"/>
        <v>756.03763600000002</v>
      </c>
      <c r="H2865" s="17"/>
      <c r="I2865" s="16"/>
      <c r="J2865" s="11"/>
      <c r="K2865" s="11"/>
      <c r="L2865" s="37"/>
    </row>
    <row r="2866" spans="1:12">
      <c r="A2866" s="27">
        <v>39023</v>
      </c>
      <c r="B2866" s="11">
        <v>147.07</v>
      </c>
      <c r="C2866" s="11">
        <f t="shared" si="256"/>
        <v>752.83999999999992</v>
      </c>
      <c r="D2866" s="16">
        <f t="shared" si="257"/>
        <v>1412.93</v>
      </c>
      <c r="E2866" s="16">
        <f t="shared" si="258"/>
        <v>1415.8971530000001</v>
      </c>
      <c r="F2866" s="11">
        <f t="shared" si="259"/>
        <v>2.967153000000053</v>
      </c>
      <c r="G2866" s="11">
        <f t="shared" si="260"/>
        <v>755.80715299999997</v>
      </c>
      <c r="H2866" s="17"/>
      <c r="I2866" s="16"/>
      <c r="J2866" s="11"/>
      <c r="K2866" s="11"/>
      <c r="L2866" s="37"/>
    </row>
    <row r="2867" spans="1:12">
      <c r="A2867" s="27">
        <v>39024</v>
      </c>
      <c r="B2867" s="11">
        <v>147.19999999999999</v>
      </c>
      <c r="C2867" s="11">
        <f t="shared" si="256"/>
        <v>752.71</v>
      </c>
      <c r="D2867" s="16">
        <f t="shared" si="257"/>
        <v>1412.8</v>
      </c>
      <c r="E2867" s="16">
        <f t="shared" si="258"/>
        <v>1415.7668799999999</v>
      </c>
      <c r="F2867" s="11">
        <f t="shared" si="259"/>
        <v>2.9668799999999464</v>
      </c>
      <c r="G2867" s="11">
        <f t="shared" si="260"/>
        <v>755.67687999999998</v>
      </c>
      <c r="H2867" s="17"/>
      <c r="I2867" s="16"/>
      <c r="J2867" s="11"/>
      <c r="K2867" s="11"/>
      <c r="L2867" s="37"/>
    </row>
    <row r="2868" spans="1:12">
      <c r="A2868" s="27">
        <v>39025</v>
      </c>
      <c r="B2868" s="11">
        <v>147.18</v>
      </c>
      <c r="C2868" s="11">
        <f t="shared" si="256"/>
        <v>752.73</v>
      </c>
      <c r="D2868" s="16">
        <f t="shared" si="257"/>
        <v>1412.82</v>
      </c>
      <c r="E2868" s="16">
        <f t="shared" si="258"/>
        <v>1415.786922</v>
      </c>
      <c r="F2868" s="11">
        <f t="shared" si="259"/>
        <v>2.9669220000000678</v>
      </c>
      <c r="G2868" s="11">
        <f t="shared" si="260"/>
        <v>755.69692200000009</v>
      </c>
      <c r="H2868" s="17"/>
      <c r="I2868" s="16"/>
      <c r="J2868" s="11"/>
      <c r="K2868" s="11"/>
      <c r="L2868" s="37"/>
    </row>
    <row r="2869" spans="1:12">
      <c r="A2869" s="27">
        <v>39026</v>
      </c>
      <c r="B2869" s="11">
        <v>146.97</v>
      </c>
      <c r="C2869" s="11">
        <f t="shared" si="256"/>
        <v>752.93999999999994</v>
      </c>
      <c r="D2869" s="16">
        <f t="shared" si="257"/>
        <v>1413.03</v>
      </c>
      <c r="E2869" s="16">
        <f t="shared" si="258"/>
        <v>1415.997363</v>
      </c>
      <c r="F2869" s="11">
        <f t="shared" si="259"/>
        <v>2.9673629999999775</v>
      </c>
      <c r="G2869" s="11">
        <f t="shared" si="260"/>
        <v>755.90736299999992</v>
      </c>
      <c r="H2869" s="17"/>
      <c r="I2869" s="16"/>
      <c r="J2869" s="11"/>
      <c r="K2869" s="11"/>
      <c r="L2869" s="37"/>
    </row>
    <row r="2870" spans="1:12">
      <c r="A2870" s="27">
        <v>39027</v>
      </c>
      <c r="B2870" s="11">
        <v>146.69999999999999</v>
      </c>
      <c r="C2870" s="11">
        <f t="shared" si="256"/>
        <v>753.21</v>
      </c>
      <c r="D2870" s="16">
        <f t="shared" si="257"/>
        <v>1413.3</v>
      </c>
      <c r="E2870" s="16">
        <f t="shared" si="258"/>
        <v>1416.26793</v>
      </c>
      <c r="F2870" s="11">
        <f t="shared" si="259"/>
        <v>2.9679300000000239</v>
      </c>
      <c r="G2870" s="11">
        <f t="shared" si="260"/>
        <v>756.17793000000006</v>
      </c>
      <c r="H2870" s="17"/>
      <c r="I2870" s="16"/>
      <c r="J2870" s="11"/>
      <c r="K2870" s="11"/>
      <c r="L2870" s="37"/>
    </row>
    <row r="2871" spans="1:12">
      <c r="A2871" s="27">
        <v>39028</v>
      </c>
      <c r="B2871" s="11">
        <v>146.77000000000001</v>
      </c>
      <c r="C2871" s="11">
        <f t="shared" si="256"/>
        <v>753.14</v>
      </c>
      <c r="D2871" s="16">
        <f t="shared" si="257"/>
        <v>1413.23</v>
      </c>
      <c r="E2871" s="16">
        <f t="shared" si="258"/>
        <v>1416.1977830000001</v>
      </c>
      <c r="F2871" s="11">
        <f t="shared" si="259"/>
        <v>2.967783000000054</v>
      </c>
      <c r="G2871" s="11">
        <f t="shared" si="260"/>
        <v>756.10778300000004</v>
      </c>
      <c r="H2871" s="17"/>
      <c r="I2871" s="16"/>
      <c r="J2871" s="11"/>
      <c r="K2871" s="11"/>
      <c r="L2871" s="37"/>
    </row>
    <row r="2872" spans="1:12">
      <c r="A2872" s="27">
        <v>39029</v>
      </c>
      <c r="B2872" s="11">
        <v>146.78</v>
      </c>
      <c r="C2872" s="11">
        <f t="shared" si="256"/>
        <v>753.13</v>
      </c>
      <c r="D2872" s="16">
        <f t="shared" si="257"/>
        <v>1413.22</v>
      </c>
      <c r="E2872" s="16">
        <f t="shared" si="258"/>
        <v>1416.187762</v>
      </c>
      <c r="F2872" s="11">
        <f t="shared" si="259"/>
        <v>2.9677619999999933</v>
      </c>
      <c r="G2872" s="11">
        <f t="shared" si="260"/>
        <v>756.09776199999999</v>
      </c>
      <c r="H2872" s="17"/>
      <c r="I2872" s="16"/>
      <c r="J2872" s="11"/>
      <c r="K2872" s="11"/>
      <c r="L2872" s="37"/>
    </row>
    <row r="2873" spans="1:12">
      <c r="A2873" s="27">
        <v>39030</v>
      </c>
      <c r="B2873" s="11">
        <v>146.82</v>
      </c>
      <c r="C2873" s="11">
        <f t="shared" si="256"/>
        <v>753.08999999999992</v>
      </c>
      <c r="D2873" s="16">
        <f t="shared" si="257"/>
        <v>1413.18</v>
      </c>
      <c r="E2873" s="16">
        <f t="shared" si="258"/>
        <v>1416.147678</v>
      </c>
      <c r="F2873" s="11">
        <f t="shared" si="259"/>
        <v>2.9676779999999781</v>
      </c>
      <c r="G2873" s="11">
        <f t="shared" si="260"/>
        <v>756.0576779999999</v>
      </c>
      <c r="H2873" s="17"/>
      <c r="I2873" s="16"/>
      <c r="J2873" s="11"/>
      <c r="K2873" s="11"/>
      <c r="L2873" s="37"/>
    </row>
    <row r="2874" spans="1:12">
      <c r="A2874" s="27">
        <v>39031</v>
      </c>
      <c r="B2874" s="11">
        <v>147.12</v>
      </c>
      <c r="C2874" s="11">
        <f t="shared" si="256"/>
        <v>752.79</v>
      </c>
      <c r="D2874" s="16">
        <f t="shared" si="257"/>
        <v>1412.88</v>
      </c>
      <c r="E2874" s="16">
        <f t="shared" si="258"/>
        <v>1415.8470480000001</v>
      </c>
      <c r="F2874" s="11">
        <f t="shared" si="259"/>
        <v>2.967047999999977</v>
      </c>
      <c r="G2874" s="11">
        <f t="shared" si="260"/>
        <v>755.75704799999994</v>
      </c>
      <c r="H2874" s="17"/>
      <c r="I2874" s="16"/>
      <c r="J2874" s="11"/>
      <c r="K2874" s="11"/>
      <c r="L2874" s="37"/>
    </row>
    <row r="2875" spans="1:12">
      <c r="A2875" s="27">
        <v>39032</v>
      </c>
      <c r="B2875" s="11">
        <v>147.51</v>
      </c>
      <c r="C2875" s="11">
        <f t="shared" si="256"/>
        <v>752.4</v>
      </c>
      <c r="D2875" s="16">
        <f t="shared" si="257"/>
        <v>1412.49</v>
      </c>
      <c r="E2875" s="16">
        <f t="shared" si="258"/>
        <v>1415.4562289999999</v>
      </c>
      <c r="F2875" s="11">
        <f t="shared" si="259"/>
        <v>2.9662289999998848</v>
      </c>
      <c r="G2875" s="11">
        <f t="shared" si="260"/>
        <v>755.36622899999986</v>
      </c>
      <c r="H2875" s="17"/>
      <c r="I2875" s="16"/>
      <c r="J2875" s="11"/>
      <c r="K2875" s="11"/>
      <c r="L2875" s="37"/>
    </row>
    <row r="2876" spans="1:12">
      <c r="A2876" s="27">
        <v>39033</v>
      </c>
      <c r="B2876" s="11">
        <v>147.26</v>
      </c>
      <c r="C2876" s="11">
        <f t="shared" si="256"/>
        <v>752.65</v>
      </c>
      <c r="D2876" s="16">
        <f t="shared" si="257"/>
        <v>1412.74</v>
      </c>
      <c r="E2876" s="16">
        <f t="shared" si="258"/>
        <v>1415.706754</v>
      </c>
      <c r="F2876" s="11">
        <f t="shared" si="259"/>
        <v>2.9667540000000372</v>
      </c>
      <c r="G2876" s="11">
        <f t="shared" si="260"/>
        <v>755.61675400000001</v>
      </c>
      <c r="H2876" s="17"/>
      <c r="I2876" s="16"/>
      <c r="J2876" s="11"/>
      <c r="K2876" s="11"/>
      <c r="L2876" s="37"/>
    </row>
    <row r="2877" spans="1:12">
      <c r="A2877" s="27">
        <v>39034</v>
      </c>
      <c r="B2877" s="11">
        <v>147.08000000000001</v>
      </c>
      <c r="C2877" s="11">
        <f t="shared" si="256"/>
        <v>752.82999999999993</v>
      </c>
      <c r="D2877" s="16">
        <f t="shared" si="257"/>
        <v>1412.92</v>
      </c>
      <c r="E2877" s="16">
        <f t="shared" si="258"/>
        <v>1415.8871320000001</v>
      </c>
      <c r="F2877" s="11">
        <f t="shared" si="259"/>
        <v>2.9671319999999923</v>
      </c>
      <c r="G2877" s="11">
        <f t="shared" si="260"/>
        <v>755.79713199999992</v>
      </c>
      <c r="H2877" s="17"/>
      <c r="I2877" s="16"/>
      <c r="J2877" s="11"/>
      <c r="K2877" s="11"/>
      <c r="L2877" s="37"/>
    </row>
    <row r="2878" spans="1:12">
      <c r="A2878" s="27">
        <v>39035</v>
      </c>
      <c r="B2878" s="11">
        <v>147.02000000000001</v>
      </c>
      <c r="C2878" s="11">
        <f t="shared" si="256"/>
        <v>752.89</v>
      </c>
      <c r="D2878" s="16">
        <f t="shared" si="257"/>
        <v>1412.98</v>
      </c>
      <c r="E2878" s="16">
        <f t="shared" si="258"/>
        <v>1415.9472579999999</v>
      </c>
      <c r="F2878" s="11">
        <f t="shared" si="259"/>
        <v>2.9672579999999016</v>
      </c>
      <c r="G2878" s="11">
        <f t="shared" si="260"/>
        <v>755.85725799999989</v>
      </c>
      <c r="H2878" s="17"/>
      <c r="I2878" s="16"/>
      <c r="J2878" s="11"/>
      <c r="K2878" s="11"/>
      <c r="L2878" s="37"/>
    </row>
    <row r="2879" spans="1:12">
      <c r="A2879" s="27">
        <v>39036</v>
      </c>
      <c r="B2879" s="11">
        <v>147.63</v>
      </c>
      <c r="C2879" s="11">
        <f t="shared" si="256"/>
        <v>752.28</v>
      </c>
      <c r="D2879" s="16">
        <f t="shared" si="257"/>
        <v>1412.37</v>
      </c>
      <c r="E2879" s="16">
        <f t="shared" si="258"/>
        <v>1415.335977</v>
      </c>
      <c r="F2879" s="11">
        <f t="shared" si="259"/>
        <v>2.9659770000000663</v>
      </c>
      <c r="G2879" s="11">
        <f t="shared" si="260"/>
        <v>755.24597700000004</v>
      </c>
      <c r="H2879" s="17"/>
      <c r="I2879" s="16"/>
      <c r="J2879" s="11"/>
      <c r="K2879" s="11"/>
      <c r="L2879" s="37"/>
    </row>
    <row r="2880" spans="1:12">
      <c r="A2880" s="27">
        <v>39037</v>
      </c>
      <c r="B2880" s="11">
        <v>147.59</v>
      </c>
      <c r="C2880" s="11">
        <f t="shared" si="256"/>
        <v>752.31999999999994</v>
      </c>
      <c r="D2880" s="16">
        <f t="shared" si="257"/>
        <v>1412.41</v>
      </c>
      <c r="E2880" s="16">
        <f t="shared" si="258"/>
        <v>1415.3760610000002</v>
      </c>
      <c r="F2880" s="11">
        <f t="shared" si="259"/>
        <v>2.9660610000000815</v>
      </c>
      <c r="G2880" s="11">
        <f t="shared" si="260"/>
        <v>755.28606100000002</v>
      </c>
      <c r="H2880" s="17"/>
      <c r="I2880" s="16"/>
      <c r="J2880" s="11"/>
      <c r="K2880" s="11"/>
      <c r="L2880" s="37"/>
    </row>
    <row r="2881" spans="1:12">
      <c r="A2881" s="27">
        <v>39038</v>
      </c>
      <c r="B2881" s="11">
        <v>147.47999999999999</v>
      </c>
      <c r="C2881" s="11">
        <f t="shared" si="256"/>
        <v>752.43</v>
      </c>
      <c r="D2881" s="16">
        <f t="shared" si="257"/>
        <v>1412.52</v>
      </c>
      <c r="E2881" s="16">
        <f t="shared" si="258"/>
        <v>1415.486292</v>
      </c>
      <c r="F2881" s="11">
        <f t="shared" si="259"/>
        <v>2.9662920000000668</v>
      </c>
      <c r="G2881" s="11">
        <f t="shared" si="260"/>
        <v>755.39629200000002</v>
      </c>
      <c r="H2881" s="17"/>
      <c r="I2881" s="16"/>
      <c r="J2881" s="11"/>
      <c r="K2881" s="11"/>
      <c r="L2881" s="37"/>
    </row>
    <row r="2882" spans="1:12">
      <c r="A2882" s="27">
        <v>39039</v>
      </c>
      <c r="B2882" s="11">
        <v>147.4</v>
      </c>
      <c r="C2882" s="11">
        <f t="shared" si="256"/>
        <v>752.51</v>
      </c>
      <c r="D2882" s="16">
        <f t="shared" si="257"/>
        <v>1412.6</v>
      </c>
      <c r="E2882" s="16">
        <f t="shared" si="258"/>
        <v>1415.56646</v>
      </c>
      <c r="F2882" s="11">
        <f t="shared" si="259"/>
        <v>2.9664600000000974</v>
      </c>
      <c r="G2882" s="11">
        <f t="shared" si="260"/>
        <v>755.47646000000009</v>
      </c>
      <c r="H2882" s="17"/>
      <c r="I2882" s="16"/>
      <c r="J2882" s="11"/>
      <c r="K2882" s="11"/>
      <c r="L2882" s="37"/>
    </row>
    <row r="2883" spans="1:12">
      <c r="A2883" s="27">
        <v>39040</v>
      </c>
      <c r="B2883" s="11">
        <v>147.41999999999999</v>
      </c>
      <c r="C2883" s="11">
        <f t="shared" si="256"/>
        <v>752.49</v>
      </c>
      <c r="D2883" s="16">
        <f t="shared" si="257"/>
        <v>1412.58</v>
      </c>
      <c r="E2883" s="16">
        <f t="shared" si="258"/>
        <v>1415.5464179999999</v>
      </c>
      <c r="F2883" s="11">
        <f t="shared" si="259"/>
        <v>2.966417999999976</v>
      </c>
      <c r="G2883" s="11">
        <f t="shared" si="260"/>
        <v>755.45641799999999</v>
      </c>
      <c r="H2883" s="17"/>
      <c r="I2883" s="16"/>
      <c r="J2883" s="11"/>
      <c r="K2883" s="11"/>
      <c r="L2883" s="37"/>
    </row>
    <row r="2884" spans="1:12">
      <c r="A2884" s="27">
        <v>39041</v>
      </c>
      <c r="B2884" s="11">
        <v>147.6</v>
      </c>
      <c r="C2884" s="11">
        <f t="shared" si="256"/>
        <v>752.31</v>
      </c>
      <c r="D2884" s="16">
        <f t="shared" si="257"/>
        <v>1412.4</v>
      </c>
      <c r="E2884" s="16">
        <f t="shared" si="258"/>
        <v>1415.3660400000001</v>
      </c>
      <c r="F2884" s="11">
        <f t="shared" si="259"/>
        <v>2.9660400000000209</v>
      </c>
      <c r="G2884" s="11">
        <f t="shared" si="260"/>
        <v>755.27603999999997</v>
      </c>
      <c r="H2884" s="17"/>
      <c r="I2884" s="16"/>
      <c r="J2884" s="11"/>
      <c r="K2884" s="11"/>
      <c r="L2884" s="37"/>
    </row>
    <row r="2885" spans="1:12">
      <c r="A2885" s="27">
        <v>39042</v>
      </c>
      <c r="B2885" s="11">
        <v>147.79</v>
      </c>
      <c r="C2885" s="11">
        <f t="shared" si="256"/>
        <v>752.12</v>
      </c>
      <c r="D2885" s="16">
        <f t="shared" si="257"/>
        <v>1412.21</v>
      </c>
      <c r="E2885" s="16">
        <f t="shared" si="258"/>
        <v>1415.175641</v>
      </c>
      <c r="F2885" s="11">
        <f t="shared" si="259"/>
        <v>2.9656410000000051</v>
      </c>
      <c r="G2885" s="11">
        <f t="shared" si="260"/>
        <v>755.08564100000001</v>
      </c>
      <c r="H2885" s="17"/>
      <c r="I2885" s="16"/>
      <c r="J2885" s="11"/>
      <c r="K2885" s="11"/>
      <c r="L2885" s="37"/>
    </row>
    <row r="2886" spans="1:12">
      <c r="A2886" s="27">
        <v>39043</v>
      </c>
      <c r="B2886" s="11">
        <v>147.72</v>
      </c>
      <c r="C2886" s="11">
        <f t="shared" si="256"/>
        <v>752.18999999999994</v>
      </c>
      <c r="D2886" s="16">
        <f t="shared" si="257"/>
        <v>1412.28</v>
      </c>
      <c r="E2886" s="16">
        <f t="shared" si="258"/>
        <v>1415.2457879999999</v>
      </c>
      <c r="F2886" s="11">
        <f t="shared" si="259"/>
        <v>2.965787999999975</v>
      </c>
      <c r="G2886" s="11">
        <f t="shared" si="260"/>
        <v>755.15578799999992</v>
      </c>
      <c r="H2886" s="17"/>
      <c r="I2886" s="16"/>
      <c r="J2886" s="11"/>
      <c r="K2886" s="11"/>
      <c r="L2886" s="37"/>
    </row>
    <row r="2887" spans="1:12">
      <c r="A2887" s="27">
        <v>39044</v>
      </c>
      <c r="B2887" s="11">
        <v>147.80000000000001</v>
      </c>
      <c r="C2887" s="11">
        <f t="shared" si="256"/>
        <v>752.1099999999999</v>
      </c>
      <c r="D2887" s="16">
        <f t="shared" si="257"/>
        <v>1412.2</v>
      </c>
      <c r="E2887" s="16">
        <f t="shared" si="258"/>
        <v>1415.16562</v>
      </c>
      <c r="F2887" s="11">
        <f t="shared" si="259"/>
        <v>2.9656199999999444</v>
      </c>
      <c r="G2887" s="11">
        <f t="shared" si="260"/>
        <v>755.07561999999984</v>
      </c>
      <c r="H2887" s="17"/>
      <c r="I2887" s="16"/>
      <c r="J2887" s="11"/>
      <c r="K2887" s="11"/>
      <c r="L2887" s="37"/>
    </row>
    <row r="2888" spans="1:12">
      <c r="A2888" s="27">
        <v>39045</v>
      </c>
      <c r="B2888" s="11">
        <v>147.71</v>
      </c>
      <c r="C2888" s="11">
        <f t="shared" si="256"/>
        <v>752.19999999999993</v>
      </c>
      <c r="D2888" s="16">
        <f t="shared" si="257"/>
        <v>1412.29</v>
      </c>
      <c r="E2888" s="16">
        <f t="shared" si="258"/>
        <v>1415.255809</v>
      </c>
      <c r="F2888" s="11">
        <f t="shared" si="259"/>
        <v>2.9658090000000357</v>
      </c>
      <c r="G2888" s="11">
        <f t="shared" si="260"/>
        <v>755.16580899999997</v>
      </c>
      <c r="H2888" s="17"/>
      <c r="I2888" s="16"/>
      <c r="J2888" s="11"/>
      <c r="K2888" s="11"/>
      <c r="L2888" s="37"/>
    </row>
    <row r="2889" spans="1:12">
      <c r="A2889" s="27">
        <v>39046</v>
      </c>
      <c r="B2889" s="11">
        <v>147.88999999999999</v>
      </c>
      <c r="C2889" s="11">
        <f t="shared" si="256"/>
        <v>752.02</v>
      </c>
      <c r="D2889" s="16">
        <f t="shared" si="257"/>
        <v>1412.1100000000001</v>
      </c>
      <c r="E2889" s="16">
        <f t="shared" si="258"/>
        <v>1415.0754310000002</v>
      </c>
      <c r="F2889" s="11">
        <f t="shared" si="259"/>
        <v>2.9654310000000805</v>
      </c>
      <c r="G2889" s="11">
        <f t="shared" si="260"/>
        <v>754.98543100000006</v>
      </c>
      <c r="H2889" s="17"/>
      <c r="I2889" s="16"/>
      <c r="J2889" s="11"/>
      <c r="K2889" s="11"/>
      <c r="L2889" s="37"/>
    </row>
    <row r="2890" spans="1:12">
      <c r="A2890" s="27">
        <v>39047</v>
      </c>
      <c r="B2890" s="11">
        <v>148</v>
      </c>
      <c r="C2890" s="11">
        <f t="shared" si="256"/>
        <v>751.91</v>
      </c>
      <c r="D2890" s="16">
        <f t="shared" si="257"/>
        <v>1412</v>
      </c>
      <c r="E2890" s="16">
        <f t="shared" si="258"/>
        <v>1414.9652000000001</v>
      </c>
      <c r="F2890" s="11">
        <f t="shared" si="259"/>
        <v>2.9652000000000953</v>
      </c>
      <c r="G2890" s="11">
        <f t="shared" si="260"/>
        <v>754.87520000000006</v>
      </c>
      <c r="H2890" s="17"/>
      <c r="I2890" s="16"/>
      <c r="J2890" s="11"/>
      <c r="K2890" s="11"/>
      <c r="L2890" s="37"/>
    </row>
    <row r="2891" spans="1:12">
      <c r="A2891" s="27">
        <v>39048</v>
      </c>
      <c r="B2891" s="11">
        <v>147.88</v>
      </c>
      <c r="C2891" s="11">
        <f t="shared" si="256"/>
        <v>752.03</v>
      </c>
      <c r="D2891" s="16">
        <f t="shared" si="257"/>
        <v>1412.12</v>
      </c>
      <c r="E2891" s="16">
        <f t="shared" si="258"/>
        <v>1415.0854519999998</v>
      </c>
      <c r="F2891" s="11">
        <f t="shared" si="259"/>
        <v>2.9654519999999138</v>
      </c>
      <c r="G2891" s="11">
        <f t="shared" si="260"/>
        <v>754.99545199999989</v>
      </c>
      <c r="H2891" s="17"/>
      <c r="I2891" s="16"/>
      <c r="J2891" s="11"/>
      <c r="K2891" s="11"/>
      <c r="L2891" s="37"/>
    </row>
    <row r="2892" spans="1:12">
      <c r="A2892" s="27">
        <v>39049</v>
      </c>
      <c r="B2892" s="11">
        <v>147.66</v>
      </c>
      <c r="C2892" s="11">
        <f t="shared" si="256"/>
        <v>752.25</v>
      </c>
      <c r="D2892" s="16">
        <f t="shared" si="257"/>
        <v>1412.34</v>
      </c>
      <c r="E2892" s="16">
        <f t="shared" si="258"/>
        <v>1415.3059139999998</v>
      </c>
      <c r="F2892" s="11">
        <f t="shared" si="259"/>
        <v>2.9659139999998843</v>
      </c>
      <c r="G2892" s="11">
        <f t="shared" si="260"/>
        <v>755.21591399999988</v>
      </c>
      <c r="H2892" s="17"/>
      <c r="I2892" s="16"/>
      <c r="J2892" s="11"/>
      <c r="K2892" s="11"/>
      <c r="L2892" s="37"/>
    </row>
    <row r="2893" spans="1:12">
      <c r="A2893" s="27">
        <v>39050</v>
      </c>
      <c r="B2893" s="11">
        <v>147.61000000000001</v>
      </c>
      <c r="C2893" s="11">
        <f t="shared" si="256"/>
        <v>752.3</v>
      </c>
      <c r="D2893" s="16">
        <f t="shared" si="257"/>
        <v>1412.3899999999999</v>
      </c>
      <c r="E2893" s="16">
        <f t="shared" si="258"/>
        <v>1415.3560189999998</v>
      </c>
      <c r="F2893" s="11">
        <f t="shared" si="259"/>
        <v>2.9660189999999602</v>
      </c>
      <c r="G2893" s="11">
        <f t="shared" si="260"/>
        <v>755.26601899999991</v>
      </c>
      <c r="H2893" s="17"/>
      <c r="I2893" s="16"/>
      <c r="J2893" s="11"/>
      <c r="K2893" s="11"/>
      <c r="L2893" s="37"/>
    </row>
    <row r="2894" spans="1:12">
      <c r="A2894" s="27">
        <v>39051</v>
      </c>
      <c r="B2894" s="11">
        <v>147.93</v>
      </c>
      <c r="C2894" s="11">
        <f t="shared" si="256"/>
        <v>751.98</v>
      </c>
      <c r="D2894" s="16">
        <f t="shared" si="257"/>
        <v>1412.07</v>
      </c>
      <c r="E2894" s="16">
        <f t="shared" si="258"/>
        <v>1415.035347</v>
      </c>
      <c r="F2894" s="11">
        <f t="shared" si="259"/>
        <v>2.9653470000000652</v>
      </c>
      <c r="G2894" s="11">
        <f t="shared" si="260"/>
        <v>754.94534700000008</v>
      </c>
      <c r="H2894" s="17"/>
      <c r="I2894" s="16"/>
      <c r="J2894" s="11"/>
      <c r="K2894" s="11"/>
      <c r="L2894" s="37"/>
    </row>
    <row r="2895" spans="1:12">
      <c r="A2895" s="27">
        <v>39052</v>
      </c>
      <c r="B2895" s="11">
        <v>147.85</v>
      </c>
      <c r="C2895" s="11">
        <f t="shared" si="256"/>
        <v>752.06</v>
      </c>
      <c r="D2895" s="16">
        <f t="shared" si="257"/>
        <v>1412.15</v>
      </c>
      <c r="E2895" s="16">
        <f t="shared" si="258"/>
        <v>1415.1155150000002</v>
      </c>
      <c r="F2895" s="11">
        <f t="shared" si="259"/>
        <v>2.9655150000000958</v>
      </c>
      <c r="G2895" s="11">
        <f t="shared" si="260"/>
        <v>755.02551500000004</v>
      </c>
      <c r="H2895" s="17"/>
      <c r="I2895" s="16"/>
      <c r="J2895" s="11"/>
      <c r="K2895" s="11"/>
      <c r="L2895" s="37"/>
    </row>
    <row r="2896" spans="1:12">
      <c r="A2896" s="27">
        <v>39053</v>
      </c>
      <c r="B2896" s="11">
        <v>147.80000000000001</v>
      </c>
      <c r="C2896" s="11">
        <f t="shared" si="256"/>
        <v>752.1099999999999</v>
      </c>
      <c r="D2896" s="16">
        <f t="shared" si="257"/>
        <v>1412.2</v>
      </c>
      <c r="E2896" s="16">
        <f t="shared" si="258"/>
        <v>1415.16562</v>
      </c>
      <c r="F2896" s="11">
        <f t="shared" si="259"/>
        <v>2.9656199999999444</v>
      </c>
      <c r="G2896" s="11">
        <f t="shared" si="260"/>
        <v>755.07561999999984</v>
      </c>
      <c r="H2896" s="17"/>
      <c r="I2896" s="16"/>
      <c r="J2896" s="11"/>
      <c r="K2896" s="11"/>
      <c r="L2896" s="37"/>
    </row>
    <row r="2897" spans="1:12">
      <c r="A2897" s="27">
        <v>39054</v>
      </c>
      <c r="B2897" s="11">
        <v>147.97999999999999</v>
      </c>
      <c r="C2897" s="11">
        <f t="shared" si="256"/>
        <v>751.93</v>
      </c>
      <c r="D2897" s="16">
        <f t="shared" si="257"/>
        <v>1412.02</v>
      </c>
      <c r="E2897" s="16">
        <f t="shared" si="258"/>
        <v>1414.985242</v>
      </c>
      <c r="F2897" s="11">
        <f t="shared" si="259"/>
        <v>2.9652419999999893</v>
      </c>
      <c r="G2897" s="11">
        <f t="shared" si="260"/>
        <v>754.89524199999994</v>
      </c>
      <c r="H2897" s="17"/>
      <c r="I2897" s="16"/>
      <c r="J2897" s="11"/>
      <c r="K2897" s="11"/>
      <c r="L2897" s="37"/>
    </row>
    <row r="2898" spans="1:12">
      <c r="A2898" s="27">
        <v>39055</v>
      </c>
      <c r="B2898" s="11">
        <v>147.84</v>
      </c>
      <c r="C2898" s="11">
        <f t="shared" si="256"/>
        <v>752.06999999999994</v>
      </c>
      <c r="D2898" s="16">
        <f t="shared" si="257"/>
        <v>1412.16</v>
      </c>
      <c r="E2898" s="16">
        <f t="shared" si="258"/>
        <v>1415.125536</v>
      </c>
      <c r="F2898" s="11">
        <f t="shared" si="259"/>
        <v>2.9655359999999291</v>
      </c>
      <c r="G2898" s="11">
        <f t="shared" si="260"/>
        <v>755.03553599999987</v>
      </c>
      <c r="H2898" s="17"/>
      <c r="I2898" s="16"/>
      <c r="J2898" s="11"/>
      <c r="K2898" s="11"/>
      <c r="L2898" s="37"/>
    </row>
    <row r="2899" spans="1:12">
      <c r="A2899" s="27">
        <v>39056</v>
      </c>
      <c r="B2899" s="11">
        <v>147.69999999999999</v>
      </c>
      <c r="C2899" s="11">
        <f t="shared" si="256"/>
        <v>752.21</v>
      </c>
      <c r="D2899" s="16">
        <f t="shared" si="257"/>
        <v>1412.3</v>
      </c>
      <c r="E2899" s="16">
        <f t="shared" si="258"/>
        <v>1415.2658300000001</v>
      </c>
      <c r="F2899" s="11">
        <f t="shared" si="259"/>
        <v>2.9658300000000963</v>
      </c>
      <c r="G2899" s="11">
        <f t="shared" si="260"/>
        <v>755.17583000000013</v>
      </c>
      <c r="H2899" s="17"/>
      <c r="I2899" s="16"/>
      <c r="J2899" s="11"/>
      <c r="K2899" s="11"/>
      <c r="L2899" s="37"/>
    </row>
    <row r="2900" spans="1:12">
      <c r="A2900" s="27">
        <v>39057</v>
      </c>
      <c r="B2900" s="11">
        <v>147.9</v>
      </c>
      <c r="C2900" s="11">
        <f t="shared" si="256"/>
        <v>752.01</v>
      </c>
      <c r="D2900" s="16">
        <f t="shared" si="257"/>
        <v>1412.1</v>
      </c>
      <c r="E2900" s="16">
        <f t="shared" si="258"/>
        <v>1415.0654099999999</v>
      </c>
      <c r="F2900" s="11">
        <f t="shared" si="259"/>
        <v>2.9654100000000199</v>
      </c>
      <c r="G2900" s="11">
        <f t="shared" si="260"/>
        <v>754.97541000000001</v>
      </c>
      <c r="H2900" s="17"/>
      <c r="I2900" s="16"/>
      <c r="J2900" s="11"/>
      <c r="K2900" s="11"/>
      <c r="L2900" s="37"/>
    </row>
    <row r="2901" spans="1:12">
      <c r="A2901" s="27">
        <v>39058</v>
      </c>
      <c r="B2901" s="11">
        <v>148.25</v>
      </c>
      <c r="C2901" s="11">
        <f t="shared" ref="C2901:C2964" si="261">899.91-B2901</f>
        <v>751.66</v>
      </c>
      <c r="D2901" s="16">
        <f t="shared" ref="D2901:D2964" si="262">1560-B2901</f>
        <v>1411.75</v>
      </c>
      <c r="E2901" s="16">
        <f t="shared" ref="E2901:E2964" si="263">D2901*1.0021</f>
        <v>1414.7146749999999</v>
      </c>
      <c r="F2901" s="11">
        <f t="shared" ref="F2901:F2964" si="264">G2901-C2901</f>
        <v>2.9646749999999429</v>
      </c>
      <c r="G2901" s="11">
        <f t="shared" ref="G2901:G2964" si="265">C2901+(E2901-D2901)</f>
        <v>754.62467499999991</v>
      </c>
      <c r="H2901" s="17"/>
      <c r="I2901" s="16"/>
      <c r="J2901" s="11"/>
      <c r="K2901" s="11"/>
      <c r="L2901" s="37"/>
    </row>
    <row r="2902" spans="1:12">
      <c r="A2902" s="27">
        <v>39059</v>
      </c>
      <c r="B2902" s="11">
        <v>148.4</v>
      </c>
      <c r="C2902" s="11">
        <f t="shared" si="261"/>
        <v>751.51</v>
      </c>
      <c r="D2902" s="16">
        <f t="shared" si="262"/>
        <v>1411.6</v>
      </c>
      <c r="E2902" s="16">
        <f t="shared" si="263"/>
        <v>1414.5643599999999</v>
      </c>
      <c r="F2902" s="11">
        <f t="shared" si="264"/>
        <v>2.9643599999999424</v>
      </c>
      <c r="G2902" s="11">
        <f t="shared" si="265"/>
        <v>754.47435999999993</v>
      </c>
      <c r="H2902" s="17"/>
      <c r="I2902" s="16"/>
      <c r="J2902" s="11"/>
      <c r="K2902" s="11"/>
      <c r="L2902" s="37"/>
    </row>
    <row r="2903" spans="1:12">
      <c r="A2903" s="27">
        <v>39060</v>
      </c>
      <c r="B2903" s="11">
        <v>148.22</v>
      </c>
      <c r="C2903" s="11">
        <f t="shared" si="261"/>
        <v>751.68999999999994</v>
      </c>
      <c r="D2903" s="16">
        <f t="shared" si="262"/>
        <v>1411.78</v>
      </c>
      <c r="E2903" s="16">
        <f t="shared" si="263"/>
        <v>1414.7447379999999</v>
      </c>
      <c r="F2903" s="11">
        <f t="shared" si="264"/>
        <v>2.9647379999998975</v>
      </c>
      <c r="G2903" s="11">
        <f t="shared" si="265"/>
        <v>754.65473799999984</v>
      </c>
      <c r="H2903" s="17"/>
      <c r="I2903" s="16"/>
      <c r="J2903" s="11"/>
      <c r="K2903" s="11"/>
      <c r="L2903" s="37"/>
    </row>
    <row r="2904" spans="1:12">
      <c r="A2904" s="27">
        <v>39061</v>
      </c>
      <c r="B2904" s="11">
        <v>147.86000000000001</v>
      </c>
      <c r="C2904" s="11">
        <f t="shared" si="261"/>
        <v>752.05</v>
      </c>
      <c r="D2904" s="16">
        <f t="shared" si="262"/>
        <v>1412.1399999999999</v>
      </c>
      <c r="E2904" s="16">
        <f t="shared" si="263"/>
        <v>1415.1054939999999</v>
      </c>
      <c r="F2904" s="11">
        <f t="shared" si="264"/>
        <v>2.9654940000000352</v>
      </c>
      <c r="G2904" s="11">
        <f t="shared" si="265"/>
        <v>755.01549399999999</v>
      </c>
      <c r="H2904" s="17"/>
      <c r="I2904" s="16"/>
      <c r="J2904" s="11"/>
      <c r="K2904" s="11"/>
      <c r="L2904" s="37"/>
    </row>
    <row r="2905" spans="1:12">
      <c r="A2905" s="27">
        <v>39062</v>
      </c>
      <c r="B2905" s="11">
        <v>147.72999999999999</v>
      </c>
      <c r="C2905" s="11">
        <f t="shared" si="261"/>
        <v>752.18</v>
      </c>
      <c r="D2905" s="16">
        <f t="shared" si="262"/>
        <v>1412.27</v>
      </c>
      <c r="E2905" s="16">
        <f t="shared" si="263"/>
        <v>1415.2357669999999</v>
      </c>
      <c r="F2905" s="11">
        <f t="shared" si="264"/>
        <v>2.9657669999999143</v>
      </c>
      <c r="G2905" s="11">
        <f t="shared" si="265"/>
        <v>755.14576699999986</v>
      </c>
      <c r="H2905" s="17"/>
      <c r="I2905" s="16"/>
      <c r="J2905" s="11"/>
      <c r="K2905" s="11"/>
      <c r="L2905" s="37"/>
    </row>
    <row r="2906" spans="1:12">
      <c r="A2906" s="27">
        <v>39063</v>
      </c>
      <c r="B2906" s="11">
        <v>147.86000000000001</v>
      </c>
      <c r="C2906" s="11">
        <f t="shared" si="261"/>
        <v>752.05</v>
      </c>
      <c r="D2906" s="16">
        <f t="shared" si="262"/>
        <v>1412.1399999999999</v>
      </c>
      <c r="E2906" s="16">
        <f t="shared" si="263"/>
        <v>1415.1054939999999</v>
      </c>
      <c r="F2906" s="11">
        <f t="shared" si="264"/>
        <v>2.9654940000000352</v>
      </c>
      <c r="G2906" s="11">
        <f t="shared" si="265"/>
        <v>755.01549399999999</v>
      </c>
      <c r="H2906" s="17"/>
      <c r="I2906" s="16"/>
      <c r="J2906" s="11"/>
      <c r="K2906" s="11"/>
      <c r="L2906" s="37"/>
    </row>
    <row r="2907" spans="1:12">
      <c r="A2907" s="27">
        <v>39064</v>
      </c>
      <c r="B2907" s="11">
        <v>147.68</v>
      </c>
      <c r="C2907" s="11">
        <f t="shared" si="261"/>
        <v>752.23</v>
      </c>
      <c r="D2907" s="16">
        <f t="shared" si="262"/>
        <v>1412.32</v>
      </c>
      <c r="E2907" s="16">
        <f t="shared" si="263"/>
        <v>1415.2858719999999</v>
      </c>
      <c r="F2907" s="11">
        <f t="shared" si="264"/>
        <v>2.9658719999999903</v>
      </c>
      <c r="G2907" s="11">
        <f t="shared" si="265"/>
        <v>755.19587200000001</v>
      </c>
      <c r="H2907" s="17"/>
      <c r="I2907" s="16"/>
      <c r="J2907" s="11"/>
      <c r="K2907" s="11"/>
      <c r="L2907" s="37"/>
    </row>
    <row r="2908" spans="1:12">
      <c r="A2908" s="27">
        <v>39065</v>
      </c>
      <c r="B2908" s="11">
        <v>147.62</v>
      </c>
      <c r="C2908" s="11">
        <f t="shared" si="261"/>
        <v>752.29</v>
      </c>
      <c r="D2908" s="16">
        <f t="shared" si="262"/>
        <v>1412.38</v>
      </c>
      <c r="E2908" s="16">
        <f t="shared" si="263"/>
        <v>1415.345998</v>
      </c>
      <c r="F2908" s="11">
        <f t="shared" si="264"/>
        <v>2.9659979999998995</v>
      </c>
      <c r="G2908" s="11">
        <f t="shared" si="265"/>
        <v>755.25599799999986</v>
      </c>
      <c r="H2908" s="17"/>
      <c r="I2908" s="16"/>
      <c r="J2908" s="11"/>
      <c r="K2908" s="11"/>
      <c r="L2908" s="37"/>
    </row>
    <row r="2909" spans="1:12">
      <c r="A2909" s="27">
        <v>39066</v>
      </c>
      <c r="B2909" s="11">
        <v>147.83000000000001</v>
      </c>
      <c r="C2909" s="11">
        <f t="shared" si="261"/>
        <v>752.07999999999993</v>
      </c>
      <c r="D2909" s="16">
        <f t="shared" si="262"/>
        <v>1412.17</v>
      </c>
      <c r="E2909" s="16">
        <f t="shared" si="263"/>
        <v>1415.1355570000001</v>
      </c>
      <c r="F2909" s="11">
        <f t="shared" si="264"/>
        <v>2.9655569999999898</v>
      </c>
      <c r="G2909" s="11">
        <f t="shared" si="265"/>
        <v>755.04555699999992</v>
      </c>
      <c r="H2909" s="17"/>
      <c r="I2909" s="16"/>
      <c r="J2909" s="11"/>
      <c r="K2909" s="11"/>
      <c r="L2909" s="37"/>
    </row>
    <row r="2910" spans="1:12">
      <c r="A2910" s="27">
        <v>39067</v>
      </c>
      <c r="B2910" s="11">
        <v>148.07</v>
      </c>
      <c r="C2910" s="11">
        <f t="shared" si="261"/>
        <v>751.83999999999992</v>
      </c>
      <c r="D2910" s="16">
        <f t="shared" si="262"/>
        <v>1411.93</v>
      </c>
      <c r="E2910" s="16">
        <f t="shared" si="263"/>
        <v>1414.895053</v>
      </c>
      <c r="F2910" s="11">
        <f t="shared" si="264"/>
        <v>2.965052999999898</v>
      </c>
      <c r="G2910" s="11">
        <f t="shared" si="265"/>
        <v>754.80505299999982</v>
      </c>
      <c r="H2910" s="17"/>
      <c r="I2910" s="16"/>
      <c r="J2910" s="11"/>
      <c r="K2910" s="11"/>
      <c r="L2910" s="37"/>
    </row>
    <row r="2911" spans="1:12">
      <c r="A2911" s="27">
        <v>39068</v>
      </c>
      <c r="B2911" s="11">
        <v>148.24</v>
      </c>
      <c r="C2911" s="11">
        <f t="shared" si="261"/>
        <v>751.67</v>
      </c>
      <c r="D2911" s="16">
        <f t="shared" si="262"/>
        <v>1411.76</v>
      </c>
      <c r="E2911" s="16">
        <f t="shared" si="263"/>
        <v>1414.724696</v>
      </c>
      <c r="F2911" s="11">
        <f t="shared" si="264"/>
        <v>2.9646960000000036</v>
      </c>
      <c r="G2911" s="11">
        <f t="shared" si="265"/>
        <v>754.63469599999996</v>
      </c>
      <c r="H2911" s="17"/>
      <c r="I2911" s="16"/>
      <c r="J2911" s="11"/>
      <c r="K2911" s="11"/>
      <c r="L2911" s="37"/>
    </row>
    <row r="2912" spans="1:12">
      <c r="A2912" s="27">
        <v>39069</v>
      </c>
      <c r="B2912" s="11">
        <v>148.05000000000001</v>
      </c>
      <c r="C2912" s="11">
        <f t="shared" si="261"/>
        <v>751.8599999999999</v>
      </c>
      <c r="D2912" s="16">
        <f t="shared" si="262"/>
        <v>1411.95</v>
      </c>
      <c r="E2912" s="16">
        <f t="shared" si="263"/>
        <v>1414.9150950000001</v>
      </c>
      <c r="F2912" s="11">
        <f t="shared" si="264"/>
        <v>2.9650950000000194</v>
      </c>
      <c r="G2912" s="11">
        <f t="shared" si="265"/>
        <v>754.82509499999992</v>
      </c>
      <c r="H2912" s="17"/>
      <c r="I2912" s="16"/>
      <c r="J2912" s="11"/>
      <c r="K2912" s="11"/>
      <c r="L2912" s="37"/>
    </row>
    <row r="2913" spans="1:12">
      <c r="A2913" s="27">
        <v>39070</v>
      </c>
      <c r="B2913" s="11">
        <v>147.88</v>
      </c>
      <c r="C2913" s="11">
        <f t="shared" si="261"/>
        <v>752.03</v>
      </c>
      <c r="D2913" s="16">
        <f t="shared" si="262"/>
        <v>1412.12</v>
      </c>
      <c r="E2913" s="16">
        <f t="shared" si="263"/>
        <v>1415.0854519999998</v>
      </c>
      <c r="F2913" s="11">
        <f t="shared" si="264"/>
        <v>2.9654519999999138</v>
      </c>
      <c r="G2913" s="11">
        <f t="shared" si="265"/>
        <v>754.99545199999989</v>
      </c>
      <c r="H2913" s="17"/>
      <c r="I2913" s="16"/>
      <c r="J2913" s="11"/>
      <c r="K2913" s="11"/>
      <c r="L2913" s="37"/>
    </row>
    <row r="2914" spans="1:12">
      <c r="A2914" s="27">
        <v>39071</v>
      </c>
      <c r="B2914" s="11">
        <v>147.66</v>
      </c>
      <c r="C2914" s="11">
        <f t="shared" si="261"/>
        <v>752.25</v>
      </c>
      <c r="D2914" s="16">
        <f t="shared" si="262"/>
        <v>1412.34</v>
      </c>
      <c r="E2914" s="16">
        <f t="shared" si="263"/>
        <v>1415.3059139999998</v>
      </c>
      <c r="F2914" s="11">
        <f t="shared" si="264"/>
        <v>2.9659139999998843</v>
      </c>
      <c r="G2914" s="11">
        <f t="shared" si="265"/>
        <v>755.21591399999988</v>
      </c>
      <c r="H2914" s="17"/>
      <c r="I2914" s="16"/>
      <c r="J2914" s="11"/>
      <c r="K2914" s="11"/>
      <c r="L2914" s="37"/>
    </row>
    <row r="2915" spans="1:12">
      <c r="A2915" s="27">
        <v>39072</v>
      </c>
      <c r="B2915" s="11">
        <v>147.94</v>
      </c>
      <c r="C2915" s="11">
        <f t="shared" si="261"/>
        <v>751.97</v>
      </c>
      <c r="D2915" s="16">
        <f t="shared" si="262"/>
        <v>1412.06</v>
      </c>
      <c r="E2915" s="16">
        <f t="shared" si="263"/>
        <v>1415.0253259999999</v>
      </c>
      <c r="F2915" s="11">
        <f t="shared" si="264"/>
        <v>2.9653260000000046</v>
      </c>
      <c r="G2915" s="11">
        <f t="shared" si="265"/>
        <v>754.93532600000003</v>
      </c>
      <c r="H2915" s="17"/>
      <c r="I2915" s="16"/>
      <c r="J2915" s="11"/>
      <c r="K2915" s="11"/>
      <c r="L2915" s="37"/>
    </row>
    <row r="2916" spans="1:12">
      <c r="A2916" s="27">
        <v>39073</v>
      </c>
      <c r="B2916" s="11">
        <v>148.5</v>
      </c>
      <c r="C2916" s="11">
        <f t="shared" si="261"/>
        <v>751.41</v>
      </c>
      <c r="D2916" s="16">
        <f t="shared" si="262"/>
        <v>1411.5</v>
      </c>
      <c r="E2916" s="16">
        <f t="shared" si="263"/>
        <v>1414.46415</v>
      </c>
      <c r="F2916" s="11">
        <f t="shared" si="264"/>
        <v>2.9641500000000178</v>
      </c>
      <c r="G2916" s="11">
        <f t="shared" si="265"/>
        <v>754.37414999999999</v>
      </c>
      <c r="H2916" s="17"/>
      <c r="I2916" s="16"/>
      <c r="J2916" s="11"/>
      <c r="K2916" s="11"/>
      <c r="L2916" s="37"/>
    </row>
    <row r="2917" spans="1:12">
      <c r="A2917" s="27">
        <v>39074</v>
      </c>
      <c r="B2917" s="11">
        <v>148.79</v>
      </c>
      <c r="C2917" s="11">
        <f t="shared" si="261"/>
        <v>751.12</v>
      </c>
      <c r="D2917" s="16">
        <f t="shared" si="262"/>
        <v>1411.21</v>
      </c>
      <c r="E2917" s="16">
        <f t="shared" si="263"/>
        <v>1414.1735410000001</v>
      </c>
      <c r="F2917" s="11">
        <f t="shared" si="264"/>
        <v>2.9635410000000775</v>
      </c>
      <c r="G2917" s="11">
        <f t="shared" si="265"/>
        <v>754.08354100000008</v>
      </c>
      <c r="H2917" s="17"/>
      <c r="I2917" s="16"/>
      <c r="J2917" s="11"/>
      <c r="K2917" s="11"/>
      <c r="L2917" s="37"/>
    </row>
    <row r="2918" spans="1:12">
      <c r="A2918" s="27">
        <v>39075</v>
      </c>
      <c r="B2918" s="11">
        <v>148.5</v>
      </c>
      <c r="C2918" s="11">
        <f t="shared" si="261"/>
        <v>751.41</v>
      </c>
      <c r="D2918" s="16">
        <f t="shared" si="262"/>
        <v>1411.5</v>
      </c>
      <c r="E2918" s="16">
        <f t="shared" si="263"/>
        <v>1414.46415</v>
      </c>
      <c r="F2918" s="11">
        <f t="shared" si="264"/>
        <v>2.9641500000000178</v>
      </c>
      <c r="G2918" s="11">
        <f t="shared" si="265"/>
        <v>754.37414999999999</v>
      </c>
      <c r="H2918" s="17"/>
      <c r="I2918" s="16"/>
      <c r="J2918" s="11"/>
      <c r="K2918" s="11"/>
      <c r="L2918" s="37"/>
    </row>
    <row r="2919" spans="1:12">
      <c r="A2919" s="27">
        <v>39076</v>
      </c>
      <c r="B2919" s="11">
        <v>148.26</v>
      </c>
      <c r="C2919" s="11">
        <f t="shared" si="261"/>
        <v>751.65</v>
      </c>
      <c r="D2919" s="16">
        <f t="shared" si="262"/>
        <v>1411.74</v>
      </c>
      <c r="E2919" s="16">
        <f t="shared" si="263"/>
        <v>1414.7046539999999</v>
      </c>
      <c r="F2919" s="11">
        <f t="shared" si="264"/>
        <v>2.9646539999998822</v>
      </c>
      <c r="G2919" s="11">
        <f t="shared" si="265"/>
        <v>754.61465399999986</v>
      </c>
      <c r="H2919" s="17"/>
      <c r="I2919" s="16"/>
      <c r="J2919" s="11"/>
      <c r="K2919" s="11"/>
      <c r="L2919" s="37"/>
    </row>
    <row r="2920" spans="1:12">
      <c r="A2920" s="27">
        <v>39077</v>
      </c>
      <c r="B2920" s="11">
        <v>147.99</v>
      </c>
      <c r="C2920" s="11">
        <f t="shared" si="261"/>
        <v>751.92</v>
      </c>
      <c r="D2920" s="16">
        <f t="shared" si="262"/>
        <v>1412.01</v>
      </c>
      <c r="E2920" s="16">
        <f t="shared" si="263"/>
        <v>1414.9752209999999</v>
      </c>
      <c r="F2920" s="11">
        <f t="shared" si="264"/>
        <v>2.9652209999999286</v>
      </c>
      <c r="G2920" s="11">
        <f t="shared" si="265"/>
        <v>754.88522099999989</v>
      </c>
      <c r="H2920" s="17"/>
      <c r="I2920" s="16"/>
      <c r="J2920" s="11"/>
      <c r="K2920" s="11"/>
      <c r="L2920" s="37"/>
    </row>
    <row r="2921" spans="1:12">
      <c r="A2921" s="27">
        <v>39078</v>
      </c>
      <c r="B2921" s="11">
        <v>147.66999999999999</v>
      </c>
      <c r="C2921" s="11">
        <f t="shared" si="261"/>
        <v>752.24</v>
      </c>
      <c r="D2921" s="16">
        <f t="shared" si="262"/>
        <v>1412.33</v>
      </c>
      <c r="E2921" s="16">
        <f t="shared" si="263"/>
        <v>1415.295893</v>
      </c>
      <c r="F2921" s="11">
        <f t="shared" si="264"/>
        <v>2.965893000000051</v>
      </c>
      <c r="G2921" s="11">
        <f t="shared" si="265"/>
        <v>755.20589300000006</v>
      </c>
      <c r="H2921" s="17"/>
      <c r="I2921" s="16"/>
      <c r="J2921" s="11"/>
      <c r="K2921" s="11"/>
      <c r="L2921" s="37"/>
    </row>
    <row r="2922" spans="1:12">
      <c r="A2922" s="27">
        <v>39079</v>
      </c>
      <c r="B2922" s="11">
        <v>147.54</v>
      </c>
      <c r="C2922" s="11">
        <f t="shared" si="261"/>
        <v>752.37</v>
      </c>
      <c r="D2922" s="16">
        <f t="shared" si="262"/>
        <v>1412.46</v>
      </c>
      <c r="E2922" s="16">
        <f t="shared" si="263"/>
        <v>1415.426166</v>
      </c>
      <c r="F2922" s="11">
        <f t="shared" si="264"/>
        <v>2.9661659999999301</v>
      </c>
      <c r="G2922" s="11">
        <f t="shared" si="265"/>
        <v>755.33616599999993</v>
      </c>
      <c r="H2922" s="17"/>
      <c r="I2922" s="16"/>
      <c r="J2922" s="11"/>
      <c r="K2922" s="11"/>
      <c r="L2922" s="37"/>
    </row>
    <row r="2923" spans="1:12">
      <c r="A2923" s="27">
        <v>39080</v>
      </c>
      <c r="B2923" s="11">
        <v>147.72</v>
      </c>
      <c r="C2923" s="11">
        <f t="shared" si="261"/>
        <v>752.18999999999994</v>
      </c>
      <c r="D2923" s="16">
        <f t="shared" si="262"/>
        <v>1412.28</v>
      </c>
      <c r="E2923" s="16">
        <f t="shared" si="263"/>
        <v>1415.2457879999999</v>
      </c>
      <c r="F2923" s="11">
        <f t="shared" si="264"/>
        <v>2.965787999999975</v>
      </c>
      <c r="G2923" s="11">
        <f t="shared" si="265"/>
        <v>755.15578799999992</v>
      </c>
      <c r="H2923" s="17"/>
      <c r="I2923" s="16"/>
      <c r="J2923" s="11"/>
      <c r="K2923" s="11"/>
      <c r="L2923" s="37"/>
    </row>
    <row r="2924" spans="1:12">
      <c r="A2924" s="27">
        <v>39081</v>
      </c>
      <c r="B2924" s="11">
        <v>147.83000000000001</v>
      </c>
      <c r="C2924" s="11">
        <f t="shared" si="261"/>
        <v>752.07999999999993</v>
      </c>
      <c r="D2924" s="16">
        <f t="shared" si="262"/>
        <v>1412.17</v>
      </c>
      <c r="E2924" s="16">
        <f t="shared" si="263"/>
        <v>1415.1355570000001</v>
      </c>
      <c r="F2924" s="11">
        <f t="shared" si="264"/>
        <v>2.9655569999999898</v>
      </c>
      <c r="G2924" s="11">
        <f t="shared" si="265"/>
        <v>755.04555699999992</v>
      </c>
      <c r="H2924" s="17"/>
      <c r="I2924" s="16"/>
      <c r="J2924" s="11"/>
      <c r="K2924" s="11"/>
      <c r="L2924" s="37"/>
    </row>
    <row r="2925" spans="1:12">
      <c r="A2925" s="27">
        <v>39082</v>
      </c>
      <c r="B2925" s="11">
        <v>147.96</v>
      </c>
      <c r="C2925" s="11">
        <f t="shared" si="261"/>
        <v>751.94999999999993</v>
      </c>
      <c r="D2925" s="16">
        <f t="shared" si="262"/>
        <v>1412.04</v>
      </c>
      <c r="E2925" s="16">
        <f t="shared" si="263"/>
        <v>1415.0052839999998</v>
      </c>
      <c r="F2925" s="11">
        <f t="shared" si="264"/>
        <v>2.9652839999998832</v>
      </c>
      <c r="G2925" s="11">
        <f t="shared" si="265"/>
        <v>754.91528399999982</v>
      </c>
      <c r="H2925" s="17"/>
      <c r="I2925" s="16"/>
      <c r="J2925" s="11"/>
      <c r="K2925" s="11"/>
      <c r="L2925" s="37"/>
    </row>
    <row r="2926" spans="1:12">
      <c r="A2926" s="27">
        <v>39083</v>
      </c>
      <c r="B2926" s="11">
        <v>147.85</v>
      </c>
      <c r="C2926" s="11">
        <f t="shared" si="261"/>
        <v>752.06</v>
      </c>
      <c r="D2926" s="16">
        <f t="shared" si="262"/>
        <v>1412.15</v>
      </c>
      <c r="E2926" s="16">
        <f t="shared" si="263"/>
        <v>1415.1155150000002</v>
      </c>
      <c r="F2926" s="11">
        <f t="shared" si="264"/>
        <v>2.9655150000000958</v>
      </c>
      <c r="G2926" s="11">
        <f t="shared" si="265"/>
        <v>755.02551500000004</v>
      </c>
      <c r="H2926" s="17"/>
      <c r="I2926" s="16"/>
      <c r="J2926" s="11"/>
      <c r="K2926" s="11"/>
      <c r="L2926" s="37"/>
    </row>
    <row r="2927" spans="1:12">
      <c r="A2927" s="27">
        <v>39084</v>
      </c>
      <c r="B2927" s="11">
        <v>147.68</v>
      </c>
      <c r="C2927" s="11">
        <f t="shared" si="261"/>
        <v>752.23</v>
      </c>
      <c r="D2927" s="16">
        <f t="shared" si="262"/>
        <v>1412.32</v>
      </c>
      <c r="E2927" s="16">
        <f t="shared" si="263"/>
        <v>1415.2858719999999</v>
      </c>
      <c r="F2927" s="11">
        <f t="shared" si="264"/>
        <v>2.9658719999999903</v>
      </c>
      <c r="G2927" s="11">
        <f t="shared" si="265"/>
        <v>755.19587200000001</v>
      </c>
      <c r="H2927" s="17"/>
      <c r="I2927" s="16"/>
      <c r="J2927" s="11"/>
      <c r="K2927" s="11"/>
      <c r="L2927" s="37"/>
    </row>
    <row r="2928" spans="1:12">
      <c r="A2928" s="27">
        <v>39085</v>
      </c>
      <c r="B2928" s="11">
        <v>147.36000000000001</v>
      </c>
      <c r="C2928" s="11">
        <f t="shared" si="261"/>
        <v>752.55</v>
      </c>
      <c r="D2928" s="16">
        <f t="shared" si="262"/>
        <v>1412.6399999999999</v>
      </c>
      <c r="E2928" s="16">
        <f t="shared" si="263"/>
        <v>1415.6065439999998</v>
      </c>
      <c r="F2928" s="11">
        <f t="shared" si="264"/>
        <v>2.9665439999998853</v>
      </c>
      <c r="G2928" s="11">
        <f t="shared" si="265"/>
        <v>755.51654399999984</v>
      </c>
      <c r="H2928" s="17"/>
      <c r="I2928" s="16"/>
      <c r="J2928" s="11"/>
      <c r="K2928" s="11"/>
      <c r="L2928" s="37"/>
    </row>
    <row r="2929" spans="1:12">
      <c r="A2929" s="27">
        <v>39086</v>
      </c>
      <c r="B2929" s="11">
        <v>146.88999999999999</v>
      </c>
      <c r="C2929" s="11">
        <f t="shared" si="261"/>
        <v>753.02</v>
      </c>
      <c r="D2929" s="16">
        <f t="shared" si="262"/>
        <v>1413.1100000000001</v>
      </c>
      <c r="E2929" s="16">
        <f t="shared" si="263"/>
        <v>1416.0775310000001</v>
      </c>
      <c r="F2929" s="11">
        <f t="shared" si="264"/>
        <v>2.9675310000000081</v>
      </c>
      <c r="G2929" s="11">
        <f t="shared" si="265"/>
        <v>755.98753099999999</v>
      </c>
      <c r="H2929" s="17"/>
      <c r="I2929" s="16"/>
      <c r="J2929" s="11"/>
      <c r="K2929" s="11"/>
      <c r="L2929" s="37"/>
    </row>
    <row r="2930" spans="1:12">
      <c r="A2930" s="27">
        <v>39087</v>
      </c>
      <c r="B2930" s="11">
        <v>146.6</v>
      </c>
      <c r="C2930" s="11">
        <f t="shared" si="261"/>
        <v>753.31</v>
      </c>
      <c r="D2930" s="16">
        <f t="shared" si="262"/>
        <v>1413.4</v>
      </c>
      <c r="E2930" s="16">
        <f t="shared" si="263"/>
        <v>1416.36814</v>
      </c>
      <c r="F2930" s="11">
        <f t="shared" si="264"/>
        <v>2.9681399999999485</v>
      </c>
      <c r="G2930" s="11">
        <f t="shared" si="265"/>
        <v>756.27813999999989</v>
      </c>
      <c r="H2930" s="17"/>
      <c r="I2930" s="16"/>
      <c r="J2930" s="11"/>
      <c r="K2930" s="11"/>
      <c r="L2930" s="37"/>
    </row>
    <row r="2931" spans="1:12">
      <c r="A2931" s="27">
        <v>39088</v>
      </c>
      <c r="B2931" s="11">
        <v>146.63999999999999</v>
      </c>
      <c r="C2931" s="11">
        <f t="shared" si="261"/>
        <v>753.27</v>
      </c>
      <c r="D2931" s="16">
        <f t="shared" si="262"/>
        <v>1413.3600000000001</v>
      </c>
      <c r="E2931" s="16">
        <f t="shared" si="263"/>
        <v>1416.3280560000001</v>
      </c>
      <c r="F2931" s="11">
        <f t="shared" si="264"/>
        <v>2.9680559999999332</v>
      </c>
      <c r="G2931" s="11">
        <f t="shared" si="265"/>
        <v>756.23805599999992</v>
      </c>
      <c r="H2931" s="17"/>
      <c r="I2931" s="16"/>
      <c r="J2931" s="11"/>
      <c r="K2931" s="11"/>
      <c r="L2931" s="37"/>
    </row>
    <row r="2932" spans="1:12">
      <c r="A2932" s="27">
        <v>39089</v>
      </c>
      <c r="B2932" s="11">
        <v>146.63</v>
      </c>
      <c r="C2932" s="11">
        <f t="shared" si="261"/>
        <v>753.28</v>
      </c>
      <c r="D2932" s="16">
        <f t="shared" si="262"/>
        <v>1413.37</v>
      </c>
      <c r="E2932" s="16">
        <f t="shared" si="263"/>
        <v>1416.3380769999999</v>
      </c>
      <c r="F2932" s="11">
        <f t="shared" si="264"/>
        <v>2.9680769999999939</v>
      </c>
      <c r="G2932" s="11">
        <f t="shared" si="265"/>
        <v>756.24807699999997</v>
      </c>
      <c r="H2932" s="17"/>
      <c r="I2932" s="16"/>
      <c r="J2932" s="11"/>
      <c r="K2932" s="11"/>
      <c r="L2932" s="37"/>
    </row>
    <row r="2933" spans="1:12">
      <c r="A2933" s="27">
        <v>39090</v>
      </c>
      <c r="B2933" s="11">
        <v>146.54</v>
      </c>
      <c r="C2933" s="11">
        <f t="shared" si="261"/>
        <v>753.37</v>
      </c>
      <c r="D2933" s="16">
        <f t="shared" si="262"/>
        <v>1413.46</v>
      </c>
      <c r="E2933" s="16">
        <f t="shared" si="263"/>
        <v>1416.4282660000001</v>
      </c>
      <c r="F2933" s="11">
        <f t="shared" si="264"/>
        <v>2.9682660000000851</v>
      </c>
      <c r="G2933" s="11">
        <f t="shared" si="265"/>
        <v>756.33826600000009</v>
      </c>
      <c r="H2933" s="17"/>
      <c r="I2933" s="16"/>
      <c r="J2933" s="11"/>
      <c r="K2933" s="11"/>
      <c r="L2933" s="37"/>
    </row>
    <row r="2934" spans="1:12">
      <c r="A2934" s="27">
        <v>39091</v>
      </c>
      <c r="B2934" s="11">
        <v>146.56</v>
      </c>
      <c r="C2934" s="11">
        <f t="shared" si="261"/>
        <v>753.34999999999991</v>
      </c>
      <c r="D2934" s="16">
        <f t="shared" si="262"/>
        <v>1413.44</v>
      </c>
      <c r="E2934" s="16">
        <f t="shared" si="263"/>
        <v>1416.408224</v>
      </c>
      <c r="F2934" s="11">
        <f t="shared" si="264"/>
        <v>2.9682239999999638</v>
      </c>
      <c r="G2934" s="11">
        <f t="shared" si="265"/>
        <v>756.31822399999987</v>
      </c>
      <c r="H2934" s="17"/>
      <c r="I2934" s="16"/>
      <c r="J2934" s="11"/>
      <c r="K2934" s="11"/>
      <c r="L2934" s="37"/>
    </row>
    <row r="2935" spans="1:12">
      <c r="A2935" s="27">
        <v>39092</v>
      </c>
      <c r="B2935" s="11">
        <v>146.32</v>
      </c>
      <c r="C2935" s="11">
        <f t="shared" si="261"/>
        <v>753.58999999999992</v>
      </c>
      <c r="D2935" s="16">
        <f t="shared" si="262"/>
        <v>1413.68</v>
      </c>
      <c r="E2935" s="16">
        <f t="shared" si="263"/>
        <v>1416.6487280000001</v>
      </c>
      <c r="F2935" s="11">
        <f t="shared" si="264"/>
        <v>2.9687280000000555</v>
      </c>
      <c r="G2935" s="11">
        <f t="shared" si="265"/>
        <v>756.55872799999997</v>
      </c>
      <c r="H2935" s="17"/>
      <c r="I2935" s="16"/>
      <c r="J2935" s="11"/>
      <c r="K2935" s="11"/>
      <c r="L2935" s="37"/>
    </row>
    <row r="2936" spans="1:12">
      <c r="A2936" s="27">
        <v>39093</v>
      </c>
      <c r="B2936" s="11">
        <v>146.09</v>
      </c>
      <c r="C2936" s="11">
        <f t="shared" si="261"/>
        <v>753.81999999999994</v>
      </c>
      <c r="D2936" s="16">
        <f t="shared" si="262"/>
        <v>1413.91</v>
      </c>
      <c r="E2936" s="16">
        <f t="shared" si="263"/>
        <v>1416.8792110000002</v>
      </c>
      <c r="F2936" s="11">
        <f t="shared" si="264"/>
        <v>2.9692110000000866</v>
      </c>
      <c r="G2936" s="11">
        <f t="shared" si="265"/>
        <v>756.78921100000002</v>
      </c>
      <c r="H2936" s="17"/>
      <c r="I2936" s="16"/>
      <c r="J2936" s="11"/>
      <c r="K2936" s="11"/>
      <c r="L2936" s="37"/>
    </row>
    <row r="2937" spans="1:12">
      <c r="A2937" s="27">
        <v>39094</v>
      </c>
      <c r="B2937" s="11">
        <v>146.09</v>
      </c>
      <c r="C2937" s="11">
        <f t="shared" si="261"/>
        <v>753.81999999999994</v>
      </c>
      <c r="D2937" s="16">
        <f t="shared" si="262"/>
        <v>1413.91</v>
      </c>
      <c r="E2937" s="16">
        <f t="shared" si="263"/>
        <v>1416.8792110000002</v>
      </c>
      <c r="F2937" s="11">
        <f t="shared" si="264"/>
        <v>2.9692110000000866</v>
      </c>
      <c r="G2937" s="11">
        <f t="shared" si="265"/>
        <v>756.78921100000002</v>
      </c>
      <c r="H2937" s="17"/>
      <c r="I2937" s="16"/>
      <c r="J2937" s="11"/>
      <c r="K2937" s="11"/>
      <c r="L2937" s="37"/>
    </row>
    <row r="2938" spans="1:12">
      <c r="A2938" s="27">
        <v>39095</v>
      </c>
      <c r="B2938" s="11">
        <v>146.11000000000001</v>
      </c>
      <c r="C2938" s="11">
        <f t="shared" si="261"/>
        <v>753.8</v>
      </c>
      <c r="D2938" s="16">
        <f t="shared" si="262"/>
        <v>1413.8899999999999</v>
      </c>
      <c r="E2938" s="16">
        <f t="shared" si="263"/>
        <v>1416.8591689999998</v>
      </c>
      <c r="F2938" s="11">
        <f t="shared" si="264"/>
        <v>2.9691689999999653</v>
      </c>
      <c r="G2938" s="11">
        <f t="shared" si="265"/>
        <v>756.76916899999992</v>
      </c>
      <c r="H2938" s="17"/>
      <c r="I2938" s="16"/>
      <c r="J2938" s="11"/>
      <c r="K2938" s="11"/>
      <c r="L2938" s="37"/>
    </row>
    <row r="2939" spans="1:12">
      <c r="A2939" s="27">
        <v>39096</v>
      </c>
      <c r="B2939" s="11">
        <v>145.97</v>
      </c>
      <c r="C2939" s="11">
        <f t="shared" si="261"/>
        <v>753.93999999999994</v>
      </c>
      <c r="D2939" s="16">
        <f t="shared" si="262"/>
        <v>1414.03</v>
      </c>
      <c r="E2939" s="16">
        <f t="shared" si="263"/>
        <v>1416.9994629999999</v>
      </c>
      <c r="F2939" s="11">
        <f t="shared" si="264"/>
        <v>2.9694629999999052</v>
      </c>
      <c r="G2939" s="11">
        <f t="shared" si="265"/>
        <v>756.90946299999985</v>
      </c>
      <c r="H2939" s="17"/>
      <c r="I2939" s="16"/>
      <c r="J2939" s="11"/>
      <c r="K2939" s="11"/>
      <c r="L2939" s="37"/>
    </row>
    <row r="2940" spans="1:12">
      <c r="A2940" s="27">
        <v>39097</v>
      </c>
      <c r="B2940" s="11">
        <v>146.1</v>
      </c>
      <c r="C2940" s="11">
        <f t="shared" si="261"/>
        <v>753.81</v>
      </c>
      <c r="D2940" s="16">
        <f t="shared" si="262"/>
        <v>1413.9</v>
      </c>
      <c r="E2940" s="16">
        <f t="shared" si="263"/>
        <v>1416.8691900000001</v>
      </c>
      <c r="F2940" s="11">
        <f t="shared" si="264"/>
        <v>2.969190000000026</v>
      </c>
      <c r="G2940" s="11">
        <f t="shared" si="265"/>
        <v>756.77918999999997</v>
      </c>
      <c r="H2940" s="17"/>
      <c r="I2940" s="16"/>
      <c r="J2940" s="11"/>
      <c r="K2940" s="11"/>
      <c r="L2940" s="37"/>
    </row>
    <row r="2941" spans="1:12">
      <c r="A2941" s="27">
        <v>39098</v>
      </c>
      <c r="B2941" s="11">
        <v>146.12</v>
      </c>
      <c r="C2941" s="11">
        <f t="shared" si="261"/>
        <v>753.79</v>
      </c>
      <c r="D2941" s="16">
        <f t="shared" si="262"/>
        <v>1413.88</v>
      </c>
      <c r="E2941" s="16">
        <f t="shared" si="263"/>
        <v>1416.849148</v>
      </c>
      <c r="F2941" s="11">
        <f t="shared" si="264"/>
        <v>2.9691479999999046</v>
      </c>
      <c r="G2941" s="11">
        <f t="shared" si="265"/>
        <v>756.75914799999987</v>
      </c>
      <c r="H2941" s="17"/>
      <c r="I2941" s="16"/>
      <c r="J2941" s="11"/>
      <c r="K2941" s="11"/>
      <c r="L2941" s="37"/>
    </row>
    <row r="2942" spans="1:12">
      <c r="A2942" s="27">
        <v>39099</v>
      </c>
      <c r="B2942" s="11">
        <v>145.88999999999999</v>
      </c>
      <c r="C2942" s="11">
        <f t="shared" si="261"/>
        <v>754.02</v>
      </c>
      <c r="D2942" s="16">
        <f t="shared" si="262"/>
        <v>1414.1100000000001</v>
      </c>
      <c r="E2942" s="16">
        <f t="shared" si="263"/>
        <v>1417.0796310000001</v>
      </c>
      <c r="F2942" s="11">
        <f t="shared" si="264"/>
        <v>2.9696309999999357</v>
      </c>
      <c r="G2942" s="11">
        <f t="shared" si="265"/>
        <v>756.98963099999992</v>
      </c>
      <c r="H2942" s="17"/>
      <c r="I2942" s="16"/>
      <c r="J2942" s="11"/>
      <c r="K2942" s="11"/>
      <c r="L2942" s="37"/>
    </row>
    <row r="2943" spans="1:12">
      <c r="A2943" s="27">
        <v>39100</v>
      </c>
      <c r="B2943" s="11">
        <v>145.66999999999999</v>
      </c>
      <c r="C2943" s="11">
        <f t="shared" si="261"/>
        <v>754.24</v>
      </c>
      <c r="D2943" s="16">
        <f t="shared" si="262"/>
        <v>1414.33</v>
      </c>
      <c r="E2943" s="16">
        <f t="shared" si="263"/>
        <v>1417.3000929999998</v>
      </c>
      <c r="F2943" s="11">
        <f t="shared" si="264"/>
        <v>2.9700929999999062</v>
      </c>
      <c r="G2943" s="11">
        <f t="shared" si="265"/>
        <v>757.21009299999992</v>
      </c>
      <c r="H2943" s="17"/>
      <c r="I2943" s="16"/>
      <c r="J2943" s="11"/>
      <c r="K2943" s="11"/>
      <c r="L2943" s="37"/>
    </row>
    <row r="2944" spans="1:12">
      <c r="A2944" s="27">
        <v>39101</v>
      </c>
      <c r="B2944" s="11">
        <v>145.55000000000001</v>
      </c>
      <c r="C2944" s="11">
        <f t="shared" si="261"/>
        <v>754.3599999999999</v>
      </c>
      <c r="D2944" s="16">
        <f t="shared" si="262"/>
        <v>1414.45</v>
      </c>
      <c r="E2944" s="16">
        <f t="shared" si="263"/>
        <v>1417.420345</v>
      </c>
      <c r="F2944" s="11">
        <f t="shared" si="264"/>
        <v>2.9703449999999521</v>
      </c>
      <c r="G2944" s="11">
        <f t="shared" si="265"/>
        <v>757.33034499999985</v>
      </c>
      <c r="H2944" s="17"/>
      <c r="I2944" s="16"/>
      <c r="J2944" s="11"/>
      <c r="K2944" s="11"/>
      <c r="L2944" s="37"/>
    </row>
    <row r="2945" spans="1:12">
      <c r="A2945" s="27">
        <v>39102</v>
      </c>
      <c r="B2945" s="11">
        <v>145.22999999999999</v>
      </c>
      <c r="C2945" s="11">
        <f t="shared" si="261"/>
        <v>754.68</v>
      </c>
      <c r="D2945" s="16">
        <f t="shared" si="262"/>
        <v>1414.77</v>
      </c>
      <c r="E2945" s="16">
        <f t="shared" si="263"/>
        <v>1417.7410170000001</v>
      </c>
      <c r="F2945" s="11">
        <f t="shared" si="264"/>
        <v>2.9710170000000744</v>
      </c>
      <c r="G2945" s="11">
        <f t="shared" si="265"/>
        <v>757.65101700000002</v>
      </c>
      <c r="H2945" s="17"/>
      <c r="I2945" s="16"/>
      <c r="J2945" s="11"/>
      <c r="K2945" s="11"/>
      <c r="L2945" s="37"/>
    </row>
    <row r="2946" spans="1:12">
      <c r="A2946" s="27">
        <v>39103</v>
      </c>
      <c r="B2946" s="11">
        <v>145.04</v>
      </c>
      <c r="C2946" s="11">
        <f t="shared" si="261"/>
        <v>754.87</v>
      </c>
      <c r="D2946" s="16">
        <f t="shared" si="262"/>
        <v>1414.96</v>
      </c>
      <c r="E2946" s="16">
        <f t="shared" si="263"/>
        <v>1417.9314160000001</v>
      </c>
      <c r="F2946" s="11">
        <f t="shared" si="264"/>
        <v>2.9714160000000902</v>
      </c>
      <c r="G2946" s="11">
        <f t="shared" si="265"/>
        <v>757.84141600000009</v>
      </c>
      <c r="H2946" s="17"/>
      <c r="I2946" s="16"/>
      <c r="J2946" s="11"/>
      <c r="K2946" s="11"/>
      <c r="L2946" s="37"/>
    </row>
    <row r="2947" spans="1:12">
      <c r="A2947" s="27">
        <v>39104</v>
      </c>
      <c r="B2947" s="11">
        <v>145.08000000000001</v>
      </c>
      <c r="C2947" s="11">
        <f t="shared" si="261"/>
        <v>754.82999999999993</v>
      </c>
      <c r="D2947" s="16">
        <f t="shared" si="262"/>
        <v>1414.92</v>
      </c>
      <c r="E2947" s="16">
        <f t="shared" si="263"/>
        <v>1417.8913320000001</v>
      </c>
      <c r="F2947" s="11">
        <f t="shared" si="264"/>
        <v>2.9713320000000749</v>
      </c>
      <c r="G2947" s="11">
        <f t="shared" si="265"/>
        <v>757.801332</v>
      </c>
      <c r="H2947" s="17"/>
      <c r="I2947" s="16"/>
      <c r="J2947" s="11"/>
      <c r="K2947" s="11"/>
      <c r="L2947" s="37"/>
    </row>
    <row r="2948" spans="1:12">
      <c r="A2948" s="27">
        <v>39105</v>
      </c>
      <c r="B2948" s="11">
        <v>145.02000000000001</v>
      </c>
      <c r="C2948" s="11">
        <f t="shared" si="261"/>
        <v>754.89</v>
      </c>
      <c r="D2948" s="16">
        <f t="shared" si="262"/>
        <v>1414.98</v>
      </c>
      <c r="E2948" s="16">
        <f t="shared" si="263"/>
        <v>1417.951458</v>
      </c>
      <c r="F2948" s="11">
        <f t="shared" si="264"/>
        <v>2.9714579999999842</v>
      </c>
      <c r="G2948" s="11">
        <f t="shared" si="265"/>
        <v>757.86145799999997</v>
      </c>
      <c r="H2948" s="17"/>
      <c r="I2948" s="16"/>
      <c r="J2948" s="11"/>
      <c r="K2948" s="11"/>
      <c r="L2948" s="37"/>
    </row>
    <row r="2949" spans="1:12">
      <c r="A2949" s="27">
        <v>39106</v>
      </c>
      <c r="B2949" s="11">
        <v>144.99</v>
      </c>
      <c r="C2949" s="11">
        <f t="shared" si="261"/>
        <v>754.92</v>
      </c>
      <c r="D2949" s="16">
        <f t="shared" si="262"/>
        <v>1415.01</v>
      </c>
      <c r="E2949" s="16">
        <f t="shared" si="263"/>
        <v>1417.9815209999999</v>
      </c>
      <c r="F2949" s="11">
        <f t="shared" si="264"/>
        <v>2.9715209999999388</v>
      </c>
      <c r="G2949" s="11">
        <f t="shared" si="265"/>
        <v>757.8915209999999</v>
      </c>
      <c r="H2949" s="17"/>
      <c r="I2949" s="16"/>
      <c r="J2949" s="11"/>
      <c r="K2949" s="11"/>
      <c r="L2949" s="37"/>
    </row>
    <row r="2950" spans="1:12">
      <c r="A2950" s="27">
        <v>39107</v>
      </c>
      <c r="B2950" s="11">
        <v>144.91</v>
      </c>
      <c r="C2950" s="11">
        <f t="shared" si="261"/>
        <v>755</v>
      </c>
      <c r="D2950" s="16">
        <f t="shared" si="262"/>
        <v>1415.09</v>
      </c>
      <c r="E2950" s="16">
        <f t="shared" si="263"/>
        <v>1418.0616889999999</v>
      </c>
      <c r="F2950" s="11">
        <f t="shared" si="264"/>
        <v>2.9716889999999694</v>
      </c>
      <c r="G2950" s="11">
        <f t="shared" si="265"/>
        <v>757.97168899999997</v>
      </c>
      <c r="H2950" s="17"/>
      <c r="I2950" s="16"/>
      <c r="J2950" s="11"/>
      <c r="K2950" s="11"/>
      <c r="L2950" s="37"/>
    </row>
    <row r="2951" spans="1:12">
      <c r="A2951" s="27">
        <v>39108</v>
      </c>
      <c r="B2951" s="11">
        <v>144.62</v>
      </c>
      <c r="C2951" s="11">
        <f t="shared" si="261"/>
        <v>755.29</v>
      </c>
      <c r="D2951" s="16">
        <f t="shared" si="262"/>
        <v>1415.38</v>
      </c>
      <c r="E2951" s="16">
        <f t="shared" si="263"/>
        <v>1418.352298</v>
      </c>
      <c r="F2951" s="11">
        <f t="shared" si="264"/>
        <v>2.9722979999999097</v>
      </c>
      <c r="G2951" s="11">
        <f t="shared" si="265"/>
        <v>758.26229799999987</v>
      </c>
      <c r="H2951" s="17"/>
      <c r="I2951" s="16"/>
      <c r="J2951" s="11"/>
      <c r="K2951" s="11"/>
      <c r="L2951" s="37"/>
    </row>
    <row r="2952" spans="1:12">
      <c r="A2952" s="27">
        <v>39109</v>
      </c>
      <c r="B2952" s="11">
        <v>144.43</v>
      </c>
      <c r="C2952" s="11">
        <f t="shared" si="261"/>
        <v>755.48</v>
      </c>
      <c r="D2952" s="16">
        <f t="shared" si="262"/>
        <v>1415.57</v>
      </c>
      <c r="E2952" s="16">
        <f t="shared" si="263"/>
        <v>1418.5426969999999</v>
      </c>
      <c r="F2952" s="11">
        <f t="shared" si="264"/>
        <v>2.9726969999999255</v>
      </c>
      <c r="G2952" s="11">
        <f t="shared" si="265"/>
        <v>758.45269699999994</v>
      </c>
      <c r="H2952" s="17"/>
      <c r="I2952" s="16"/>
      <c r="J2952" s="11"/>
      <c r="K2952" s="11"/>
      <c r="L2952" s="37"/>
    </row>
    <row r="2953" spans="1:12">
      <c r="A2953" s="27">
        <v>39110</v>
      </c>
      <c r="B2953" s="11">
        <v>144.57</v>
      </c>
      <c r="C2953" s="11">
        <f t="shared" si="261"/>
        <v>755.33999999999992</v>
      </c>
      <c r="D2953" s="16">
        <f t="shared" si="262"/>
        <v>1415.43</v>
      </c>
      <c r="E2953" s="16">
        <f t="shared" si="263"/>
        <v>1418.402403</v>
      </c>
      <c r="F2953" s="11">
        <f t="shared" si="264"/>
        <v>2.9724029999999857</v>
      </c>
      <c r="G2953" s="11">
        <f t="shared" si="265"/>
        <v>758.3124029999999</v>
      </c>
      <c r="H2953" s="17"/>
      <c r="I2953" s="16"/>
      <c r="J2953" s="11"/>
      <c r="K2953" s="11"/>
      <c r="L2953" s="37"/>
    </row>
    <row r="2954" spans="1:12">
      <c r="A2954" s="27">
        <v>39111</v>
      </c>
      <c r="B2954" s="11">
        <v>144.37</v>
      </c>
      <c r="C2954" s="11">
        <f t="shared" si="261"/>
        <v>755.54</v>
      </c>
      <c r="D2954" s="16">
        <f t="shared" si="262"/>
        <v>1415.63</v>
      </c>
      <c r="E2954" s="16">
        <f t="shared" si="263"/>
        <v>1418.6028230000002</v>
      </c>
      <c r="F2954" s="11">
        <f t="shared" si="264"/>
        <v>2.9728230000000622</v>
      </c>
      <c r="G2954" s="11">
        <f t="shared" si="265"/>
        <v>758.51282300000003</v>
      </c>
      <c r="H2954" s="17"/>
      <c r="I2954" s="16"/>
      <c r="J2954" s="11"/>
      <c r="K2954" s="11"/>
      <c r="L2954" s="37"/>
    </row>
    <row r="2955" spans="1:12">
      <c r="A2955" s="27">
        <v>39112</v>
      </c>
      <c r="B2955" s="11">
        <v>144.27000000000001</v>
      </c>
      <c r="C2955" s="11">
        <f t="shared" si="261"/>
        <v>755.64</v>
      </c>
      <c r="D2955" s="16">
        <f t="shared" si="262"/>
        <v>1415.73</v>
      </c>
      <c r="E2955" s="16">
        <f t="shared" si="263"/>
        <v>1418.703033</v>
      </c>
      <c r="F2955" s="11">
        <f t="shared" si="264"/>
        <v>2.9730329999999867</v>
      </c>
      <c r="G2955" s="11">
        <f t="shared" si="265"/>
        <v>758.61303299999997</v>
      </c>
      <c r="H2955" s="17"/>
      <c r="I2955" s="16"/>
      <c r="J2955" s="11"/>
      <c r="K2955" s="11"/>
      <c r="L2955" s="37"/>
    </row>
    <row r="2956" spans="1:12">
      <c r="A2956" s="27">
        <v>39113</v>
      </c>
      <c r="B2956" s="11">
        <v>144.08000000000001</v>
      </c>
      <c r="C2956" s="11">
        <f t="shared" si="261"/>
        <v>755.82999999999993</v>
      </c>
      <c r="D2956" s="16">
        <f t="shared" si="262"/>
        <v>1415.92</v>
      </c>
      <c r="E2956" s="16">
        <f t="shared" si="263"/>
        <v>1418.8934320000001</v>
      </c>
      <c r="F2956" s="11">
        <f t="shared" si="264"/>
        <v>2.9734320000000025</v>
      </c>
      <c r="G2956" s="11">
        <f t="shared" si="265"/>
        <v>758.80343199999993</v>
      </c>
      <c r="H2956" s="17"/>
      <c r="I2956" s="16"/>
      <c r="J2956" s="11"/>
      <c r="K2956" s="11"/>
      <c r="L2956" s="37"/>
    </row>
    <row r="2957" spans="1:12">
      <c r="A2957" s="27">
        <v>39114</v>
      </c>
      <c r="B2957" s="11">
        <v>143.9</v>
      </c>
      <c r="C2957" s="11">
        <f t="shared" si="261"/>
        <v>756.01</v>
      </c>
      <c r="D2957" s="16">
        <f t="shared" si="262"/>
        <v>1416.1</v>
      </c>
      <c r="E2957" s="16">
        <f t="shared" si="263"/>
        <v>1419.0738099999999</v>
      </c>
      <c r="F2957" s="11">
        <f t="shared" si="264"/>
        <v>2.9738099999999577</v>
      </c>
      <c r="G2957" s="11">
        <f t="shared" si="265"/>
        <v>758.98380999999995</v>
      </c>
      <c r="H2957" s="17"/>
      <c r="I2957" s="16"/>
      <c r="J2957" s="11"/>
      <c r="K2957" s="11"/>
      <c r="L2957" s="37"/>
    </row>
    <row r="2958" spans="1:12">
      <c r="A2958" s="27">
        <v>39115</v>
      </c>
      <c r="B2958" s="11">
        <v>144.13</v>
      </c>
      <c r="C2958" s="11">
        <f t="shared" si="261"/>
        <v>755.78</v>
      </c>
      <c r="D2958" s="16">
        <f t="shared" si="262"/>
        <v>1415.87</v>
      </c>
      <c r="E2958" s="16">
        <f t="shared" si="263"/>
        <v>1418.8433269999998</v>
      </c>
      <c r="F2958" s="11">
        <f t="shared" si="264"/>
        <v>2.9733269999999266</v>
      </c>
      <c r="G2958" s="11">
        <f t="shared" si="265"/>
        <v>758.7533269999999</v>
      </c>
      <c r="H2958" s="17"/>
      <c r="I2958" s="16"/>
      <c r="J2958" s="11"/>
      <c r="K2958" s="11"/>
      <c r="L2958" s="37"/>
    </row>
    <row r="2959" spans="1:12">
      <c r="A2959" s="27">
        <v>39116</v>
      </c>
      <c r="B2959" s="11">
        <v>144.26</v>
      </c>
      <c r="C2959" s="11">
        <f t="shared" si="261"/>
        <v>755.65</v>
      </c>
      <c r="D2959" s="16">
        <f t="shared" si="262"/>
        <v>1415.74</v>
      </c>
      <c r="E2959" s="16">
        <f t="shared" si="263"/>
        <v>1418.7130540000001</v>
      </c>
      <c r="F2959" s="11">
        <f t="shared" si="264"/>
        <v>2.9730540000000474</v>
      </c>
      <c r="G2959" s="11">
        <f t="shared" si="265"/>
        <v>758.62305400000002</v>
      </c>
      <c r="H2959" s="17"/>
      <c r="I2959" s="16"/>
      <c r="J2959" s="11"/>
      <c r="K2959" s="11"/>
      <c r="L2959" s="37"/>
    </row>
    <row r="2960" spans="1:12">
      <c r="A2960" s="27">
        <v>39117</v>
      </c>
      <c r="B2960" s="11">
        <v>144.21</v>
      </c>
      <c r="C2960" s="11">
        <f t="shared" si="261"/>
        <v>755.69999999999993</v>
      </c>
      <c r="D2960" s="16">
        <f t="shared" si="262"/>
        <v>1415.79</v>
      </c>
      <c r="E2960" s="16">
        <f t="shared" si="263"/>
        <v>1418.7631589999999</v>
      </c>
      <c r="F2960" s="11">
        <f t="shared" si="264"/>
        <v>2.973158999999896</v>
      </c>
      <c r="G2960" s="11">
        <f t="shared" si="265"/>
        <v>758.67315899999983</v>
      </c>
      <c r="H2960" s="17"/>
      <c r="I2960" s="16"/>
      <c r="J2960" s="11"/>
      <c r="K2960" s="11"/>
      <c r="L2960" s="37"/>
    </row>
    <row r="2961" spans="1:12">
      <c r="A2961" s="27">
        <v>39118</v>
      </c>
      <c r="B2961" s="11">
        <v>144.22999999999999</v>
      </c>
      <c r="C2961" s="11">
        <f t="shared" si="261"/>
        <v>755.68</v>
      </c>
      <c r="D2961" s="16">
        <f t="shared" si="262"/>
        <v>1415.77</v>
      </c>
      <c r="E2961" s="16">
        <f t="shared" si="263"/>
        <v>1418.743117</v>
      </c>
      <c r="F2961" s="11">
        <f t="shared" si="264"/>
        <v>2.973117000000002</v>
      </c>
      <c r="G2961" s="11">
        <f t="shared" si="265"/>
        <v>758.65311699999995</v>
      </c>
      <c r="H2961" s="17"/>
      <c r="I2961" s="16"/>
      <c r="J2961" s="11"/>
      <c r="K2961" s="11"/>
      <c r="L2961" s="37"/>
    </row>
    <row r="2962" spans="1:12">
      <c r="A2962" s="27">
        <v>39119</v>
      </c>
      <c r="B2962" s="11">
        <v>144.16999999999999</v>
      </c>
      <c r="C2962" s="11">
        <f t="shared" si="261"/>
        <v>755.74</v>
      </c>
      <c r="D2962" s="16">
        <f t="shared" si="262"/>
        <v>1415.83</v>
      </c>
      <c r="E2962" s="16">
        <f t="shared" si="263"/>
        <v>1418.8032429999998</v>
      </c>
      <c r="F2962" s="11">
        <f t="shared" si="264"/>
        <v>2.9732429999999113</v>
      </c>
      <c r="G2962" s="11">
        <f t="shared" si="265"/>
        <v>758.71324299999992</v>
      </c>
      <c r="H2962" s="17"/>
      <c r="I2962" s="16"/>
      <c r="J2962" s="11"/>
      <c r="K2962" s="11"/>
      <c r="L2962" s="37"/>
    </row>
    <row r="2963" spans="1:12">
      <c r="A2963" s="27">
        <v>39120</v>
      </c>
      <c r="B2963" s="11">
        <v>144.11000000000001</v>
      </c>
      <c r="C2963" s="11">
        <f t="shared" si="261"/>
        <v>755.8</v>
      </c>
      <c r="D2963" s="16">
        <f t="shared" si="262"/>
        <v>1415.8899999999999</v>
      </c>
      <c r="E2963" s="16">
        <f t="shared" si="263"/>
        <v>1418.8633689999999</v>
      </c>
      <c r="F2963" s="11">
        <f t="shared" si="264"/>
        <v>2.9733690000000479</v>
      </c>
      <c r="G2963" s="11">
        <f t="shared" si="265"/>
        <v>758.773369</v>
      </c>
      <c r="H2963" s="17"/>
      <c r="I2963" s="16"/>
      <c r="J2963" s="11"/>
      <c r="K2963" s="11"/>
      <c r="L2963" s="37"/>
    </row>
    <row r="2964" spans="1:12">
      <c r="A2964" s="27">
        <v>39121</v>
      </c>
      <c r="B2964" s="11">
        <v>144.15</v>
      </c>
      <c r="C2964" s="11">
        <f t="shared" si="261"/>
        <v>755.76</v>
      </c>
      <c r="D2964" s="16">
        <f t="shared" si="262"/>
        <v>1415.85</v>
      </c>
      <c r="E2964" s="16">
        <f t="shared" si="263"/>
        <v>1418.8232849999999</v>
      </c>
      <c r="F2964" s="11">
        <f t="shared" si="264"/>
        <v>2.9732850000000326</v>
      </c>
      <c r="G2964" s="11">
        <f t="shared" si="265"/>
        <v>758.73328500000002</v>
      </c>
      <c r="H2964" s="17"/>
      <c r="I2964" s="16"/>
      <c r="J2964" s="11"/>
      <c r="K2964" s="11"/>
      <c r="L2964" s="37"/>
    </row>
    <row r="2965" spans="1:12">
      <c r="A2965" s="27">
        <v>39122</v>
      </c>
      <c r="B2965" s="11">
        <v>144.30000000000001</v>
      </c>
      <c r="C2965" s="11">
        <f t="shared" ref="C2965:C3028" si="266">899.91-B2965</f>
        <v>755.6099999999999</v>
      </c>
      <c r="D2965" s="16">
        <f t="shared" ref="D2965:D3028" si="267">1560-B2965</f>
        <v>1415.7</v>
      </c>
      <c r="E2965" s="16">
        <f t="shared" ref="E2965:E3028" si="268">D2965*1.0021</f>
        <v>1418.6729700000001</v>
      </c>
      <c r="F2965" s="11">
        <f t="shared" ref="F2965:F3028" si="269">G2965-C2965</f>
        <v>2.9729700000000321</v>
      </c>
      <c r="G2965" s="11">
        <f t="shared" ref="G2965:G3028" si="270">C2965+(E2965-D2965)</f>
        <v>758.58296999999993</v>
      </c>
      <c r="H2965" s="17"/>
      <c r="I2965" s="16"/>
      <c r="J2965" s="11"/>
      <c r="K2965" s="11"/>
      <c r="L2965" s="37"/>
    </row>
    <row r="2966" spans="1:12">
      <c r="A2966" s="27">
        <v>39123</v>
      </c>
      <c r="B2966" s="11">
        <v>144.41</v>
      </c>
      <c r="C2966" s="11">
        <f t="shared" si="266"/>
        <v>755.5</v>
      </c>
      <c r="D2966" s="16">
        <f t="shared" si="267"/>
        <v>1415.59</v>
      </c>
      <c r="E2966" s="16">
        <f t="shared" si="268"/>
        <v>1418.562739</v>
      </c>
      <c r="F2966" s="11">
        <f t="shared" si="269"/>
        <v>2.9727390000000469</v>
      </c>
      <c r="G2966" s="11">
        <f t="shared" si="270"/>
        <v>758.47273900000005</v>
      </c>
      <c r="H2966" s="17"/>
      <c r="I2966" s="16"/>
      <c r="J2966" s="11"/>
      <c r="K2966" s="11"/>
      <c r="L2966" s="37"/>
    </row>
    <row r="2967" spans="1:12">
      <c r="A2967" s="27">
        <v>39124</v>
      </c>
      <c r="B2967" s="11">
        <v>144.26</v>
      </c>
      <c r="C2967" s="11">
        <f t="shared" si="266"/>
        <v>755.65</v>
      </c>
      <c r="D2967" s="16">
        <f t="shared" si="267"/>
        <v>1415.74</v>
      </c>
      <c r="E2967" s="16">
        <f t="shared" si="268"/>
        <v>1418.7130540000001</v>
      </c>
      <c r="F2967" s="11">
        <f t="shared" si="269"/>
        <v>2.9730540000000474</v>
      </c>
      <c r="G2967" s="11">
        <f t="shared" si="270"/>
        <v>758.62305400000002</v>
      </c>
      <c r="H2967" s="17"/>
      <c r="I2967" s="16"/>
      <c r="J2967" s="11"/>
      <c r="K2967" s="11"/>
      <c r="L2967" s="37"/>
    </row>
    <row r="2968" spans="1:12">
      <c r="A2968" s="27">
        <v>39125</v>
      </c>
      <c r="B2968" s="11">
        <v>144.09</v>
      </c>
      <c r="C2968" s="11">
        <f t="shared" si="266"/>
        <v>755.81999999999994</v>
      </c>
      <c r="D2968" s="16">
        <f t="shared" si="267"/>
        <v>1415.91</v>
      </c>
      <c r="E2968" s="16">
        <f t="shared" si="268"/>
        <v>1418.883411</v>
      </c>
      <c r="F2968" s="11">
        <f t="shared" si="269"/>
        <v>2.9734109999999419</v>
      </c>
      <c r="G2968" s="11">
        <f t="shared" si="270"/>
        <v>758.79341099999988</v>
      </c>
      <c r="H2968" s="17"/>
      <c r="I2968" s="16"/>
      <c r="J2968" s="11"/>
      <c r="K2968" s="11"/>
      <c r="L2968" s="37"/>
    </row>
    <row r="2969" spans="1:12">
      <c r="A2969" s="27">
        <v>39126</v>
      </c>
      <c r="B2969" s="11">
        <v>144.22</v>
      </c>
      <c r="C2969" s="11">
        <f t="shared" si="266"/>
        <v>755.68999999999994</v>
      </c>
      <c r="D2969" s="16">
        <f t="shared" si="267"/>
        <v>1415.78</v>
      </c>
      <c r="E2969" s="16">
        <f t="shared" si="268"/>
        <v>1418.753138</v>
      </c>
      <c r="F2969" s="11">
        <f t="shared" si="269"/>
        <v>2.9731380000000627</v>
      </c>
      <c r="G2969" s="11">
        <f t="shared" si="270"/>
        <v>758.663138</v>
      </c>
      <c r="H2969" s="17"/>
      <c r="I2969" s="16"/>
      <c r="J2969" s="11"/>
      <c r="K2969" s="11"/>
      <c r="L2969" s="37"/>
    </row>
    <row r="2970" spans="1:12">
      <c r="A2970" s="27">
        <v>39127</v>
      </c>
      <c r="B2970" s="11">
        <v>144.38</v>
      </c>
      <c r="C2970" s="11">
        <f t="shared" si="266"/>
        <v>755.53</v>
      </c>
      <c r="D2970" s="16">
        <f t="shared" si="267"/>
        <v>1415.62</v>
      </c>
      <c r="E2970" s="16">
        <f t="shared" si="268"/>
        <v>1418.5928019999999</v>
      </c>
      <c r="F2970" s="11">
        <f t="shared" si="269"/>
        <v>2.9728020000000015</v>
      </c>
      <c r="G2970" s="11">
        <f t="shared" si="270"/>
        <v>758.50280199999997</v>
      </c>
      <c r="H2970" s="17"/>
      <c r="I2970" s="16"/>
      <c r="J2970" s="11"/>
      <c r="K2970" s="11"/>
      <c r="L2970" s="37"/>
    </row>
    <row r="2971" spans="1:12">
      <c r="A2971" s="27">
        <v>39128</v>
      </c>
      <c r="B2971" s="11">
        <v>144.54</v>
      </c>
      <c r="C2971" s="11">
        <f t="shared" si="266"/>
        <v>755.37</v>
      </c>
      <c r="D2971" s="16">
        <f t="shared" si="267"/>
        <v>1415.46</v>
      </c>
      <c r="E2971" s="16">
        <f t="shared" si="268"/>
        <v>1418.432466</v>
      </c>
      <c r="F2971" s="11">
        <f t="shared" si="269"/>
        <v>2.9724659999999403</v>
      </c>
      <c r="G2971" s="11">
        <f t="shared" si="270"/>
        <v>758.34246599999994</v>
      </c>
      <c r="H2971" s="17"/>
      <c r="I2971" s="16"/>
      <c r="J2971" s="11"/>
      <c r="K2971" s="11"/>
      <c r="L2971" s="37"/>
    </row>
    <row r="2972" spans="1:12">
      <c r="A2972" s="27">
        <v>39129</v>
      </c>
      <c r="B2972" s="11">
        <v>144.52000000000001</v>
      </c>
      <c r="C2972" s="11">
        <f t="shared" si="266"/>
        <v>755.39</v>
      </c>
      <c r="D2972" s="16">
        <f t="shared" si="267"/>
        <v>1415.48</v>
      </c>
      <c r="E2972" s="16">
        <f t="shared" si="268"/>
        <v>1418.4525080000001</v>
      </c>
      <c r="F2972" s="11">
        <f t="shared" si="269"/>
        <v>2.9725080000000617</v>
      </c>
      <c r="G2972" s="11">
        <f t="shared" si="270"/>
        <v>758.36250800000005</v>
      </c>
      <c r="H2972" s="17"/>
      <c r="I2972" s="16"/>
      <c r="J2972" s="11"/>
      <c r="K2972" s="11"/>
      <c r="L2972" s="37"/>
    </row>
    <row r="2973" spans="1:12">
      <c r="A2973" s="27">
        <v>39130</v>
      </c>
      <c r="B2973" s="11">
        <v>144.62</v>
      </c>
      <c r="C2973" s="11">
        <f t="shared" si="266"/>
        <v>755.29</v>
      </c>
      <c r="D2973" s="16">
        <f t="shared" si="267"/>
        <v>1415.38</v>
      </c>
      <c r="E2973" s="16">
        <f t="shared" si="268"/>
        <v>1418.352298</v>
      </c>
      <c r="F2973" s="11">
        <f t="shared" si="269"/>
        <v>2.9722979999999097</v>
      </c>
      <c r="G2973" s="11">
        <f t="shared" si="270"/>
        <v>758.26229799999987</v>
      </c>
      <c r="H2973" s="17"/>
      <c r="I2973" s="16"/>
      <c r="J2973" s="11"/>
      <c r="K2973" s="11"/>
      <c r="L2973" s="37"/>
    </row>
    <row r="2974" spans="1:12">
      <c r="A2974" s="27">
        <v>39131</v>
      </c>
      <c r="B2974" s="11">
        <v>144.72</v>
      </c>
      <c r="C2974" s="11">
        <f t="shared" si="266"/>
        <v>755.18999999999994</v>
      </c>
      <c r="D2974" s="16">
        <f t="shared" si="267"/>
        <v>1415.28</v>
      </c>
      <c r="E2974" s="16">
        <f t="shared" si="268"/>
        <v>1418.252088</v>
      </c>
      <c r="F2974" s="11">
        <f t="shared" si="269"/>
        <v>2.9720879999999852</v>
      </c>
      <c r="G2974" s="11">
        <f t="shared" si="270"/>
        <v>758.16208799999993</v>
      </c>
      <c r="H2974" s="17"/>
      <c r="I2974" s="16"/>
      <c r="J2974" s="11"/>
      <c r="K2974" s="11"/>
      <c r="L2974" s="37"/>
    </row>
    <row r="2975" spans="1:12">
      <c r="A2975" s="27">
        <v>39132</v>
      </c>
      <c r="B2975" s="11">
        <v>144.53</v>
      </c>
      <c r="C2975" s="11">
        <f t="shared" si="266"/>
        <v>755.38</v>
      </c>
      <c r="D2975" s="16">
        <f t="shared" si="267"/>
        <v>1415.47</v>
      </c>
      <c r="E2975" s="16">
        <f t="shared" si="268"/>
        <v>1418.442487</v>
      </c>
      <c r="F2975" s="11">
        <f t="shared" si="269"/>
        <v>2.972487000000001</v>
      </c>
      <c r="G2975" s="11">
        <f t="shared" si="270"/>
        <v>758.352487</v>
      </c>
      <c r="H2975" s="17"/>
      <c r="I2975" s="16"/>
      <c r="J2975" s="11"/>
      <c r="K2975" s="11"/>
      <c r="L2975" s="37"/>
    </row>
    <row r="2976" spans="1:12">
      <c r="A2976" s="27">
        <v>39133</v>
      </c>
      <c r="B2976" s="11">
        <v>144.85</v>
      </c>
      <c r="C2976" s="11">
        <f t="shared" si="266"/>
        <v>755.06</v>
      </c>
      <c r="D2976" s="16">
        <f t="shared" si="267"/>
        <v>1415.15</v>
      </c>
      <c r="E2976" s="16">
        <f t="shared" si="268"/>
        <v>1418.121815</v>
      </c>
      <c r="F2976" s="11">
        <f t="shared" si="269"/>
        <v>2.9718149999998786</v>
      </c>
      <c r="G2976" s="11">
        <f t="shared" si="270"/>
        <v>758.03181499999982</v>
      </c>
      <c r="H2976" s="17"/>
      <c r="I2976" s="16"/>
      <c r="J2976" s="11"/>
      <c r="K2976" s="11"/>
      <c r="L2976" s="37"/>
    </row>
    <row r="2977" spans="1:12">
      <c r="A2977" s="27">
        <v>39134</v>
      </c>
      <c r="B2977" s="11">
        <v>145.35</v>
      </c>
      <c r="C2977" s="11">
        <f t="shared" si="266"/>
        <v>754.56</v>
      </c>
      <c r="D2977" s="16">
        <f t="shared" si="267"/>
        <v>1414.65</v>
      </c>
      <c r="E2977" s="16">
        <f t="shared" si="268"/>
        <v>1417.6207650000001</v>
      </c>
      <c r="F2977" s="11">
        <f t="shared" si="269"/>
        <v>2.9707650000000285</v>
      </c>
      <c r="G2977" s="11">
        <f t="shared" si="270"/>
        <v>757.53076499999997</v>
      </c>
      <c r="H2977" s="17"/>
      <c r="I2977" s="16"/>
      <c r="J2977" s="11"/>
      <c r="K2977" s="11"/>
      <c r="L2977" s="37"/>
    </row>
    <row r="2978" spans="1:12">
      <c r="A2978" s="27">
        <v>39135</v>
      </c>
      <c r="B2978" s="11">
        <v>145.84</v>
      </c>
      <c r="C2978" s="11">
        <f t="shared" si="266"/>
        <v>754.06999999999994</v>
      </c>
      <c r="D2978" s="16">
        <f t="shared" si="267"/>
        <v>1414.16</v>
      </c>
      <c r="E2978" s="16">
        <f t="shared" si="268"/>
        <v>1417.1297360000001</v>
      </c>
      <c r="F2978" s="11">
        <f t="shared" si="269"/>
        <v>2.9697360000000117</v>
      </c>
      <c r="G2978" s="11">
        <f t="shared" si="270"/>
        <v>757.03973599999995</v>
      </c>
      <c r="H2978" s="17"/>
      <c r="I2978" s="16"/>
      <c r="J2978" s="11"/>
      <c r="K2978" s="11"/>
      <c r="L2978" s="37"/>
    </row>
    <row r="2979" spans="1:12">
      <c r="A2979" s="27">
        <v>39136</v>
      </c>
      <c r="B2979" s="11">
        <v>146.06</v>
      </c>
      <c r="C2979" s="11">
        <f t="shared" si="266"/>
        <v>753.84999999999991</v>
      </c>
      <c r="D2979" s="16">
        <f t="shared" si="267"/>
        <v>1413.94</v>
      </c>
      <c r="E2979" s="16">
        <f t="shared" si="268"/>
        <v>1416.9092740000001</v>
      </c>
      <c r="F2979" s="11">
        <f t="shared" si="269"/>
        <v>2.9692740000000413</v>
      </c>
      <c r="G2979" s="11">
        <f t="shared" si="270"/>
        <v>756.81927399999995</v>
      </c>
      <c r="H2979" s="17"/>
      <c r="I2979" s="16"/>
      <c r="J2979" s="11"/>
      <c r="K2979" s="11"/>
      <c r="L2979" s="37"/>
    </row>
    <row r="2980" spans="1:12">
      <c r="A2980" s="27">
        <v>39137</v>
      </c>
      <c r="B2980" s="11">
        <v>146.25</v>
      </c>
      <c r="C2980" s="11">
        <f t="shared" si="266"/>
        <v>753.66</v>
      </c>
      <c r="D2980" s="16">
        <f t="shared" si="267"/>
        <v>1413.75</v>
      </c>
      <c r="E2980" s="16">
        <f t="shared" si="268"/>
        <v>1416.718875</v>
      </c>
      <c r="F2980" s="11">
        <f t="shared" si="269"/>
        <v>2.9688750000000255</v>
      </c>
      <c r="G2980" s="11">
        <f t="shared" si="270"/>
        <v>756.62887499999999</v>
      </c>
      <c r="H2980" s="17"/>
      <c r="I2980" s="16"/>
      <c r="J2980" s="11"/>
      <c r="K2980" s="11"/>
      <c r="L2980" s="37"/>
    </row>
    <row r="2981" spans="1:12">
      <c r="A2981" s="27">
        <v>39138</v>
      </c>
      <c r="B2981" s="11">
        <v>146.56</v>
      </c>
      <c r="C2981" s="11">
        <f t="shared" si="266"/>
        <v>753.34999999999991</v>
      </c>
      <c r="D2981" s="16">
        <f t="shared" si="267"/>
        <v>1413.44</v>
      </c>
      <c r="E2981" s="16">
        <f t="shared" si="268"/>
        <v>1416.408224</v>
      </c>
      <c r="F2981" s="11">
        <f t="shared" si="269"/>
        <v>2.9682239999999638</v>
      </c>
      <c r="G2981" s="11">
        <f t="shared" si="270"/>
        <v>756.31822399999987</v>
      </c>
      <c r="H2981" s="17"/>
      <c r="I2981" s="16"/>
      <c r="J2981" s="11"/>
      <c r="K2981" s="11"/>
      <c r="L2981" s="37"/>
    </row>
    <row r="2982" spans="1:12">
      <c r="A2982" s="27">
        <v>39139</v>
      </c>
      <c r="B2982" s="11">
        <v>146.72999999999999</v>
      </c>
      <c r="C2982" s="11">
        <f t="shared" si="266"/>
        <v>753.18</v>
      </c>
      <c r="D2982" s="16">
        <f t="shared" si="267"/>
        <v>1413.27</v>
      </c>
      <c r="E2982" s="16">
        <f t="shared" si="268"/>
        <v>1416.2378670000001</v>
      </c>
      <c r="F2982" s="11">
        <f t="shared" si="269"/>
        <v>2.9678670000000693</v>
      </c>
      <c r="G2982" s="11">
        <f t="shared" si="270"/>
        <v>756.14786700000002</v>
      </c>
      <c r="H2982" s="17"/>
      <c r="I2982" s="16"/>
      <c r="J2982" s="11"/>
      <c r="K2982" s="11"/>
      <c r="L2982" s="37"/>
    </row>
    <row r="2983" spans="1:12">
      <c r="A2983" s="27">
        <v>39140</v>
      </c>
      <c r="B2983" s="11">
        <v>146.94</v>
      </c>
      <c r="C2983" s="11">
        <f t="shared" si="266"/>
        <v>752.97</v>
      </c>
      <c r="D2983" s="16">
        <f t="shared" si="267"/>
        <v>1413.06</v>
      </c>
      <c r="E2983" s="16">
        <f t="shared" si="268"/>
        <v>1416.0274259999999</v>
      </c>
      <c r="F2983" s="11">
        <f t="shared" si="269"/>
        <v>2.9674259999999322</v>
      </c>
      <c r="G2983" s="11">
        <f t="shared" si="270"/>
        <v>755.93742599999996</v>
      </c>
      <c r="H2983" s="17"/>
      <c r="I2983" s="16"/>
      <c r="J2983" s="11"/>
      <c r="K2983" s="11"/>
      <c r="L2983" s="37"/>
    </row>
    <row r="2984" spans="1:12">
      <c r="A2984" s="27">
        <v>39141</v>
      </c>
      <c r="B2984" s="11">
        <v>147.16999999999999</v>
      </c>
      <c r="C2984" s="11">
        <f t="shared" si="266"/>
        <v>752.74</v>
      </c>
      <c r="D2984" s="16">
        <f t="shared" si="267"/>
        <v>1412.83</v>
      </c>
      <c r="E2984" s="16">
        <f t="shared" si="268"/>
        <v>1415.7969429999998</v>
      </c>
      <c r="F2984" s="11">
        <f t="shared" si="269"/>
        <v>2.9669429999999011</v>
      </c>
      <c r="G2984" s="11">
        <f t="shared" si="270"/>
        <v>755.70694299999991</v>
      </c>
      <c r="H2984" s="17"/>
      <c r="I2984" s="16"/>
      <c r="J2984" s="11"/>
      <c r="K2984" s="11"/>
      <c r="L2984" s="37"/>
    </row>
    <row r="2985" spans="1:12">
      <c r="A2985" s="27">
        <v>39142</v>
      </c>
      <c r="B2985" s="11">
        <v>147.69999999999999</v>
      </c>
      <c r="C2985" s="11">
        <f t="shared" si="266"/>
        <v>752.21</v>
      </c>
      <c r="D2985" s="16">
        <f t="shared" si="267"/>
        <v>1412.3</v>
      </c>
      <c r="E2985" s="16">
        <f t="shared" si="268"/>
        <v>1415.2658300000001</v>
      </c>
      <c r="F2985" s="11">
        <f t="shared" si="269"/>
        <v>2.9658300000000963</v>
      </c>
      <c r="G2985" s="11">
        <f t="shared" si="270"/>
        <v>755.17583000000013</v>
      </c>
      <c r="H2985" s="17"/>
      <c r="I2985" s="16"/>
      <c r="J2985" s="11"/>
      <c r="K2985" s="11"/>
      <c r="L2985" s="37"/>
    </row>
    <row r="2986" spans="1:12">
      <c r="A2986" s="27">
        <v>39143</v>
      </c>
      <c r="B2986" s="11">
        <v>147.84</v>
      </c>
      <c r="C2986" s="11">
        <f t="shared" si="266"/>
        <v>752.06999999999994</v>
      </c>
      <c r="D2986" s="16">
        <f t="shared" si="267"/>
        <v>1412.16</v>
      </c>
      <c r="E2986" s="16">
        <f t="shared" si="268"/>
        <v>1415.125536</v>
      </c>
      <c r="F2986" s="11">
        <f t="shared" si="269"/>
        <v>2.9655359999999291</v>
      </c>
      <c r="G2986" s="11">
        <f t="shared" si="270"/>
        <v>755.03553599999987</v>
      </c>
      <c r="H2986" s="17"/>
      <c r="I2986" s="16"/>
      <c r="J2986" s="11"/>
      <c r="K2986" s="11"/>
      <c r="L2986" s="37"/>
    </row>
    <row r="2987" spans="1:12">
      <c r="A2987" s="27">
        <v>39144</v>
      </c>
      <c r="B2987" s="11">
        <v>148.37</v>
      </c>
      <c r="C2987" s="11">
        <f t="shared" si="266"/>
        <v>751.54</v>
      </c>
      <c r="D2987" s="16">
        <f t="shared" si="267"/>
        <v>1411.63</v>
      </c>
      <c r="E2987" s="16">
        <f t="shared" si="268"/>
        <v>1414.594423</v>
      </c>
      <c r="F2987" s="11">
        <f t="shared" si="269"/>
        <v>2.964422999999897</v>
      </c>
      <c r="G2987" s="11">
        <f t="shared" si="270"/>
        <v>754.50442299999986</v>
      </c>
      <c r="H2987" s="17"/>
      <c r="I2987" s="16"/>
      <c r="J2987" s="11"/>
      <c r="K2987" s="11"/>
      <c r="L2987" s="37"/>
    </row>
    <row r="2988" spans="1:12">
      <c r="A2988" s="27">
        <v>39145</v>
      </c>
      <c r="B2988" s="11">
        <v>148.68</v>
      </c>
      <c r="C2988" s="11">
        <f t="shared" si="266"/>
        <v>751.23</v>
      </c>
      <c r="D2988" s="16">
        <f t="shared" si="267"/>
        <v>1411.32</v>
      </c>
      <c r="E2988" s="16">
        <f t="shared" si="268"/>
        <v>1414.283772</v>
      </c>
      <c r="F2988" s="11">
        <f t="shared" si="269"/>
        <v>2.9637720000000627</v>
      </c>
      <c r="G2988" s="11">
        <f t="shared" si="270"/>
        <v>754.19377200000008</v>
      </c>
      <c r="H2988" s="17"/>
      <c r="I2988" s="16"/>
      <c r="J2988" s="11"/>
      <c r="K2988" s="11"/>
      <c r="L2988" s="37"/>
    </row>
    <row r="2989" spans="1:12">
      <c r="A2989" s="27">
        <v>39146</v>
      </c>
      <c r="B2989" s="11">
        <v>148.5</v>
      </c>
      <c r="C2989" s="11">
        <f t="shared" si="266"/>
        <v>751.41</v>
      </c>
      <c r="D2989" s="16">
        <f t="shared" si="267"/>
        <v>1411.5</v>
      </c>
      <c r="E2989" s="16">
        <f t="shared" si="268"/>
        <v>1414.46415</v>
      </c>
      <c r="F2989" s="11">
        <f t="shared" si="269"/>
        <v>2.9641500000000178</v>
      </c>
      <c r="G2989" s="11">
        <f t="shared" si="270"/>
        <v>754.37414999999999</v>
      </c>
      <c r="H2989" s="17"/>
      <c r="I2989" s="16"/>
      <c r="J2989" s="11"/>
      <c r="K2989" s="11"/>
      <c r="L2989" s="37"/>
    </row>
    <row r="2990" spans="1:12">
      <c r="A2990" s="27">
        <v>39147</v>
      </c>
      <c r="B2990" s="11">
        <v>148.72999999999999</v>
      </c>
      <c r="C2990" s="11">
        <f t="shared" si="266"/>
        <v>751.18</v>
      </c>
      <c r="D2990" s="16">
        <f t="shared" si="267"/>
        <v>1411.27</v>
      </c>
      <c r="E2990" s="16">
        <f t="shared" si="268"/>
        <v>1414.233667</v>
      </c>
      <c r="F2990" s="11">
        <f t="shared" si="269"/>
        <v>2.9636669999999867</v>
      </c>
      <c r="G2990" s="11">
        <f t="shared" si="270"/>
        <v>754.14366699999994</v>
      </c>
      <c r="H2990" s="17"/>
      <c r="I2990" s="16"/>
      <c r="J2990" s="11"/>
      <c r="K2990" s="11"/>
      <c r="L2990" s="37"/>
    </row>
    <row r="2991" spans="1:12">
      <c r="A2991" s="27">
        <v>39148</v>
      </c>
      <c r="B2991" s="11">
        <v>149.27000000000001</v>
      </c>
      <c r="C2991" s="11">
        <f t="shared" si="266"/>
        <v>750.64</v>
      </c>
      <c r="D2991" s="16">
        <f t="shared" si="267"/>
        <v>1410.73</v>
      </c>
      <c r="E2991" s="16">
        <f t="shared" si="268"/>
        <v>1413.6925329999999</v>
      </c>
      <c r="F2991" s="11">
        <f t="shared" si="269"/>
        <v>2.9625329999998939</v>
      </c>
      <c r="G2991" s="11">
        <f t="shared" si="270"/>
        <v>753.60253299999988</v>
      </c>
      <c r="H2991" s="17"/>
      <c r="I2991" s="16"/>
      <c r="J2991" s="11"/>
      <c r="K2991" s="11"/>
      <c r="L2991" s="37"/>
    </row>
    <row r="2992" spans="1:12">
      <c r="A2992" s="27">
        <v>39149</v>
      </c>
      <c r="B2992" s="11">
        <v>149.63999999999999</v>
      </c>
      <c r="C2992" s="11">
        <f t="shared" si="266"/>
        <v>750.27</v>
      </c>
      <c r="D2992" s="16">
        <f t="shared" si="267"/>
        <v>1410.3600000000001</v>
      </c>
      <c r="E2992" s="16">
        <f t="shared" si="268"/>
        <v>1413.3217560000001</v>
      </c>
      <c r="F2992" s="11">
        <f t="shared" si="269"/>
        <v>2.961755999999923</v>
      </c>
      <c r="G2992" s="11">
        <f t="shared" si="270"/>
        <v>753.2317559999999</v>
      </c>
      <c r="H2992" s="17"/>
      <c r="I2992" s="16"/>
      <c r="J2992" s="11"/>
      <c r="K2992" s="11"/>
      <c r="L2992" s="37"/>
    </row>
    <row r="2993" spans="1:12">
      <c r="A2993" s="27">
        <v>39150</v>
      </c>
      <c r="B2993" s="11">
        <v>150.43</v>
      </c>
      <c r="C2993" s="11">
        <f t="shared" si="266"/>
        <v>749.48</v>
      </c>
      <c r="D2993" s="16">
        <f t="shared" si="267"/>
        <v>1409.57</v>
      </c>
      <c r="E2993" s="16">
        <f t="shared" si="268"/>
        <v>1412.5300969999998</v>
      </c>
      <c r="F2993" s="11">
        <f t="shared" si="269"/>
        <v>2.9600969999999052</v>
      </c>
      <c r="G2993" s="11">
        <f t="shared" si="270"/>
        <v>752.44009699999992</v>
      </c>
      <c r="H2993" s="17"/>
      <c r="I2993" s="16"/>
      <c r="J2993" s="11"/>
      <c r="K2993" s="11"/>
      <c r="L2993" s="37"/>
    </row>
    <row r="2994" spans="1:12">
      <c r="A2994" s="27">
        <v>39151</v>
      </c>
      <c r="B2994" s="11">
        <v>150.97999999999999</v>
      </c>
      <c r="C2994" s="11">
        <f t="shared" si="266"/>
        <v>748.93</v>
      </c>
      <c r="D2994" s="16">
        <f t="shared" si="267"/>
        <v>1409.02</v>
      </c>
      <c r="E2994" s="16">
        <f t="shared" si="268"/>
        <v>1411.978942</v>
      </c>
      <c r="F2994" s="11">
        <f t="shared" si="269"/>
        <v>2.9589419999999791</v>
      </c>
      <c r="G2994" s="11">
        <f t="shared" si="270"/>
        <v>751.88894199999993</v>
      </c>
      <c r="H2994" s="17"/>
      <c r="I2994" s="16"/>
      <c r="J2994" s="11"/>
      <c r="K2994" s="11"/>
      <c r="L2994" s="37"/>
    </row>
    <row r="2995" spans="1:12">
      <c r="A2995" s="27">
        <v>39152</v>
      </c>
      <c r="B2995" s="11">
        <v>151.18</v>
      </c>
      <c r="C2995" s="11">
        <f t="shared" si="266"/>
        <v>748.73</v>
      </c>
      <c r="D2995" s="16">
        <f t="shared" si="267"/>
        <v>1408.82</v>
      </c>
      <c r="E2995" s="16">
        <f t="shared" si="268"/>
        <v>1411.7785219999998</v>
      </c>
      <c r="F2995" s="11">
        <f t="shared" si="269"/>
        <v>2.9585219999999026</v>
      </c>
      <c r="G2995" s="11">
        <f t="shared" si="270"/>
        <v>751.68852199999992</v>
      </c>
      <c r="H2995" s="17"/>
      <c r="I2995" s="16"/>
      <c r="J2995" s="11"/>
      <c r="K2995" s="11"/>
      <c r="L2995" s="37"/>
    </row>
    <row r="2996" spans="1:12">
      <c r="A2996" s="27">
        <v>39153</v>
      </c>
      <c r="B2996" s="11">
        <v>150.41999999999999</v>
      </c>
      <c r="C2996" s="11">
        <f t="shared" si="266"/>
        <v>749.49</v>
      </c>
      <c r="D2996" s="16">
        <f t="shared" si="267"/>
        <v>1409.58</v>
      </c>
      <c r="E2996" s="16">
        <f t="shared" si="268"/>
        <v>1412.5401179999999</v>
      </c>
      <c r="F2996" s="11">
        <f t="shared" si="269"/>
        <v>2.9601179999999658</v>
      </c>
      <c r="G2996" s="11">
        <f t="shared" si="270"/>
        <v>752.45011799999997</v>
      </c>
      <c r="H2996" s="17"/>
      <c r="I2996" s="16"/>
      <c r="J2996" s="11"/>
      <c r="K2996" s="11"/>
      <c r="L2996" s="37"/>
    </row>
    <row r="2997" spans="1:12">
      <c r="A2997" s="27">
        <v>39154</v>
      </c>
      <c r="B2997" s="11">
        <v>149.38</v>
      </c>
      <c r="C2997" s="11">
        <f t="shared" si="266"/>
        <v>750.53</v>
      </c>
      <c r="D2997" s="16">
        <f t="shared" si="267"/>
        <v>1410.62</v>
      </c>
      <c r="E2997" s="16">
        <f t="shared" si="268"/>
        <v>1413.5823019999998</v>
      </c>
      <c r="F2997" s="11">
        <f t="shared" si="269"/>
        <v>2.9623019999999087</v>
      </c>
      <c r="G2997" s="11">
        <f t="shared" si="270"/>
        <v>753.49230199999988</v>
      </c>
      <c r="H2997" s="17"/>
      <c r="I2997" s="16"/>
      <c r="J2997" s="11"/>
      <c r="K2997" s="11"/>
      <c r="L2997" s="37"/>
    </row>
    <row r="2998" spans="1:12">
      <c r="A2998" s="27">
        <v>39155</v>
      </c>
      <c r="B2998" s="11">
        <v>148.56</v>
      </c>
      <c r="C2998" s="11">
        <f t="shared" si="266"/>
        <v>751.34999999999991</v>
      </c>
      <c r="D2998" s="16">
        <f t="shared" si="267"/>
        <v>1411.44</v>
      </c>
      <c r="E2998" s="16">
        <f t="shared" si="268"/>
        <v>1414.4040239999999</v>
      </c>
      <c r="F2998" s="11">
        <f t="shared" si="269"/>
        <v>2.9640239999998812</v>
      </c>
      <c r="G2998" s="11">
        <f t="shared" si="270"/>
        <v>754.31402399999979</v>
      </c>
      <c r="H2998" s="17"/>
      <c r="I2998" s="16"/>
      <c r="J2998" s="11"/>
      <c r="K2998" s="11"/>
      <c r="L2998" s="37"/>
    </row>
    <row r="2999" spans="1:12">
      <c r="A2999" s="27">
        <v>39156</v>
      </c>
      <c r="B2999" s="11">
        <v>148.07</v>
      </c>
      <c r="C2999" s="11">
        <f t="shared" si="266"/>
        <v>751.83999999999992</v>
      </c>
      <c r="D2999" s="16">
        <f t="shared" si="267"/>
        <v>1411.93</v>
      </c>
      <c r="E2999" s="16">
        <f t="shared" si="268"/>
        <v>1414.895053</v>
      </c>
      <c r="F2999" s="11">
        <f t="shared" si="269"/>
        <v>2.965052999999898</v>
      </c>
      <c r="G2999" s="11">
        <f t="shared" si="270"/>
        <v>754.80505299999982</v>
      </c>
      <c r="H2999" s="17"/>
      <c r="I2999" s="16"/>
      <c r="J2999" s="11"/>
      <c r="K2999" s="11"/>
      <c r="L2999" s="37"/>
    </row>
    <row r="3000" spans="1:12">
      <c r="A3000" s="27">
        <v>39157</v>
      </c>
      <c r="B3000" s="11">
        <v>147.77000000000001</v>
      </c>
      <c r="C3000" s="11">
        <f t="shared" si="266"/>
        <v>752.14</v>
      </c>
      <c r="D3000" s="16">
        <f t="shared" si="267"/>
        <v>1412.23</v>
      </c>
      <c r="E3000" s="16">
        <f t="shared" si="268"/>
        <v>1415.1956829999999</v>
      </c>
      <c r="F3000" s="11">
        <f t="shared" si="269"/>
        <v>2.965682999999899</v>
      </c>
      <c r="G3000" s="11">
        <f t="shared" si="270"/>
        <v>755.10568299999989</v>
      </c>
      <c r="H3000" s="17"/>
      <c r="I3000" s="16"/>
      <c r="J3000" s="11"/>
      <c r="K3000" s="11"/>
      <c r="L3000" s="37"/>
    </row>
    <row r="3001" spans="1:12">
      <c r="A3001" s="27">
        <v>39158</v>
      </c>
      <c r="B3001" s="11">
        <v>147.29</v>
      </c>
      <c r="C3001" s="11">
        <f t="shared" si="266"/>
        <v>752.62</v>
      </c>
      <c r="D3001" s="16">
        <f t="shared" si="267"/>
        <v>1412.71</v>
      </c>
      <c r="E3001" s="16">
        <f t="shared" si="268"/>
        <v>1415.6766910000001</v>
      </c>
      <c r="F3001" s="11">
        <f t="shared" si="269"/>
        <v>2.9666910000000826</v>
      </c>
      <c r="G3001" s="11">
        <f t="shared" si="270"/>
        <v>755.58669100000009</v>
      </c>
      <c r="H3001" s="17"/>
      <c r="I3001" s="16"/>
      <c r="J3001" s="11"/>
      <c r="K3001" s="11"/>
      <c r="L3001" s="37"/>
    </row>
    <row r="3002" spans="1:12">
      <c r="A3002" s="27">
        <v>39159</v>
      </c>
      <c r="B3002" s="11">
        <v>146.78</v>
      </c>
      <c r="C3002" s="11">
        <f t="shared" si="266"/>
        <v>753.13</v>
      </c>
      <c r="D3002" s="16">
        <f t="shared" si="267"/>
        <v>1413.22</v>
      </c>
      <c r="E3002" s="16">
        <f t="shared" si="268"/>
        <v>1416.187762</v>
      </c>
      <c r="F3002" s="11">
        <f t="shared" si="269"/>
        <v>2.9677619999999933</v>
      </c>
      <c r="G3002" s="11">
        <f t="shared" si="270"/>
        <v>756.09776199999999</v>
      </c>
      <c r="H3002" s="17"/>
      <c r="I3002" s="16"/>
      <c r="J3002" s="11"/>
      <c r="K3002" s="11"/>
      <c r="L3002" s="37"/>
    </row>
    <row r="3003" spans="1:12">
      <c r="A3003" s="27">
        <v>39160</v>
      </c>
      <c r="B3003" s="11">
        <v>146.49</v>
      </c>
      <c r="C3003" s="11">
        <f t="shared" si="266"/>
        <v>753.42</v>
      </c>
      <c r="D3003" s="16">
        <f t="shared" si="267"/>
        <v>1413.51</v>
      </c>
      <c r="E3003" s="16">
        <f t="shared" si="268"/>
        <v>1416.4783709999999</v>
      </c>
      <c r="F3003" s="11">
        <f t="shared" si="269"/>
        <v>2.9683709999999337</v>
      </c>
      <c r="G3003" s="11">
        <f t="shared" si="270"/>
        <v>756.38837099999989</v>
      </c>
      <c r="H3003" s="17"/>
      <c r="I3003" s="16"/>
      <c r="J3003" s="11"/>
      <c r="K3003" s="11"/>
      <c r="L3003" s="37"/>
    </row>
    <row r="3004" spans="1:12">
      <c r="A3004" s="27">
        <v>39161</v>
      </c>
      <c r="B3004" s="11">
        <v>146.38</v>
      </c>
      <c r="C3004" s="11">
        <f t="shared" si="266"/>
        <v>753.53</v>
      </c>
      <c r="D3004" s="16">
        <f t="shared" si="267"/>
        <v>1413.62</v>
      </c>
      <c r="E3004" s="16">
        <f t="shared" si="268"/>
        <v>1416.5886019999998</v>
      </c>
      <c r="F3004" s="11">
        <f t="shared" si="269"/>
        <v>2.9686019999999189</v>
      </c>
      <c r="G3004" s="11">
        <f t="shared" si="270"/>
        <v>756.49860199999989</v>
      </c>
      <c r="H3004" s="17"/>
      <c r="I3004" s="16"/>
      <c r="J3004" s="11"/>
      <c r="K3004" s="11"/>
      <c r="L3004" s="37"/>
    </row>
    <row r="3005" spans="1:12">
      <c r="A3005" s="27">
        <v>39162</v>
      </c>
      <c r="B3005" s="11">
        <v>146.18</v>
      </c>
      <c r="C3005" s="11">
        <f t="shared" si="266"/>
        <v>753.73</v>
      </c>
      <c r="D3005" s="16">
        <f t="shared" si="267"/>
        <v>1413.82</v>
      </c>
      <c r="E3005" s="16">
        <f t="shared" si="268"/>
        <v>1416.7890219999999</v>
      </c>
      <c r="F3005" s="11">
        <f t="shared" si="269"/>
        <v>2.9690219999999954</v>
      </c>
      <c r="G3005" s="11">
        <f t="shared" si="270"/>
        <v>756.69902200000001</v>
      </c>
      <c r="H3005" s="17"/>
      <c r="I3005" s="16"/>
      <c r="J3005" s="11"/>
      <c r="K3005" s="11"/>
      <c r="L3005" s="37"/>
    </row>
    <row r="3006" spans="1:12">
      <c r="A3006" s="27">
        <v>39163</v>
      </c>
      <c r="B3006" s="11">
        <v>146.01</v>
      </c>
      <c r="C3006" s="11">
        <f t="shared" si="266"/>
        <v>753.9</v>
      </c>
      <c r="D3006" s="16">
        <f t="shared" si="267"/>
        <v>1413.99</v>
      </c>
      <c r="E3006" s="16">
        <f t="shared" si="268"/>
        <v>1416.9593789999999</v>
      </c>
      <c r="F3006" s="11">
        <f t="shared" si="269"/>
        <v>2.9693789999998899</v>
      </c>
      <c r="G3006" s="11">
        <f t="shared" si="270"/>
        <v>756.86937899999987</v>
      </c>
      <c r="H3006" s="17"/>
      <c r="I3006" s="16"/>
      <c r="J3006" s="11"/>
      <c r="K3006" s="11"/>
      <c r="L3006" s="37"/>
    </row>
    <row r="3007" spans="1:12">
      <c r="A3007" s="27">
        <v>39164</v>
      </c>
      <c r="B3007" s="11">
        <v>145.87</v>
      </c>
      <c r="C3007" s="11">
        <f t="shared" si="266"/>
        <v>754.04</v>
      </c>
      <c r="D3007" s="16">
        <f t="shared" si="267"/>
        <v>1414.13</v>
      </c>
      <c r="E3007" s="16">
        <f t="shared" si="268"/>
        <v>1417.0996730000002</v>
      </c>
      <c r="F3007" s="11">
        <f t="shared" si="269"/>
        <v>2.9696730000000571</v>
      </c>
      <c r="G3007" s="11">
        <f t="shared" si="270"/>
        <v>757.00967300000002</v>
      </c>
      <c r="H3007" s="17"/>
      <c r="I3007" s="16"/>
      <c r="J3007" s="11"/>
      <c r="K3007" s="11"/>
      <c r="L3007" s="37"/>
    </row>
    <row r="3008" spans="1:12">
      <c r="A3008" s="27">
        <v>39165</v>
      </c>
      <c r="B3008" s="11">
        <v>145.88</v>
      </c>
      <c r="C3008" s="11">
        <f t="shared" si="266"/>
        <v>754.03</v>
      </c>
      <c r="D3008" s="16">
        <f t="shared" si="267"/>
        <v>1414.12</v>
      </c>
      <c r="E3008" s="16">
        <f t="shared" si="268"/>
        <v>1417.0896519999999</v>
      </c>
      <c r="F3008" s="11">
        <f t="shared" si="269"/>
        <v>2.9696519999999964</v>
      </c>
      <c r="G3008" s="11">
        <f t="shared" si="270"/>
        <v>756.99965199999997</v>
      </c>
      <c r="H3008" s="17"/>
      <c r="I3008" s="16"/>
      <c r="J3008" s="11"/>
      <c r="K3008" s="11"/>
      <c r="L3008" s="37"/>
    </row>
    <row r="3009" spans="1:12">
      <c r="A3009" s="27">
        <v>39166</v>
      </c>
      <c r="B3009" s="11">
        <v>145.76</v>
      </c>
      <c r="C3009" s="11">
        <f t="shared" si="266"/>
        <v>754.15</v>
      </c>
      <c r="D3009" s="16">
        <f t="shared" si="267"/>
        <v>1414.24</v>
      </c>
      <c r="E3009" s="16">
        <f t="shared" si="268"/>
        <v>1417.2099040000001</v>
      </c>
      <c r="F3009" s="11">
        <f t="shared" si="269"/>
        <v>2.9699040000000423</v>
      </c>
      <c r="G3009" s="11">
        <f t="shared" si="270"/>
        <v>757.11990400000002</v>
      </c>
      <c r="H3009" s="17"/>
      <c r="I3009" s="16"/>
      <c r="J3009" s="11"/>
      <c r="K3009" s="11"/>
      <c r="L3009" s="37"/>
    </row>
    <row r="3010" spans="1:12">
      <c r="A3010" s="27">
        <v>39167</v>
      </c>
      <c r="B3010" s="11">
        <v>145.44</v>
      </c>
      <c r="C3010" s="11">
        <f t="shared" si="266"/>
        <v>754.47</v>
      </c>
      <c r="D3010" s="16">
        <f t="shared" si="267"/>
        <v>1414.56</v>
      </c>
      <c r="E3010" s="16">
        <f t="shared" si="268"/>
        <v>1417.5305759999999</v>
      </c>
      <c r="F3010" s="11">
        <f t="shared" si="269"/>
        <v>2.9705759999999373</v>
      </c>
      <c r="G3010" s="11">
        <f t="shared" si="270"/>
        <v>757.44057599999996</v>
      </c>
      <c r="H3010" s="17"/>
      <c r="I3010" s="16"/>
      <c r="J3010" s="11"/>
      <c r="K3010" s="11"/>
      <c r="L3010" s="37"/>
    </row>
    <row r="3011" spans="1:12">
      <c r="A3011" s="27">
        <v>39168</v>
      </c>
      <c r="B3011" s="11">
        <v>145.16</v>
      </c>
      <c r="C3011" s="11">
        <f t="shared" si="266"/>
        <v>754.75</v>
      </c>
      <c r="D3011" s="16">
        <f t="shared" si="267"/>
        <v>1414.84</v>
      </c>
      <c r="E3011" s="16">
        <f t="shared" si="268"/>
        <v>1417.811164</v>
      </c>
      <c r="F3011" s="11">
        <f t="shared" si="269"/>
        <v>2.9711640000000443</v>
      </c>
      <c r="G3011" s="11">
        <f t="shared" si="270"/>
        <v>757.72116400000004</v>
      </c>
      <c r="H3011" s="17"/>
      <c r="I3011" s="16"/>
      <c r="J3011" s="11"/>
      <c r="K3011" s="11"/>
      <c r="L3011" s="37"/>
    </row>
    <row r="3012" spans="1:12">
      <c r="A3012" s="27">
        <v>39169</v>
      </c>
      <c r="B3012" s="11">
        <v>144.72</v>
      </c>
      <c r="C3012" s="11">
        <f t="shared" si="266"/>
        <v>755.18999999999994</v>
      </c>
      <c r="D3012" s="16">
        <f t="shared" si="267"/>
        <v>1415.28</v>
      </c>
      <c r="E3012" s="16">
        <f t="shared" si="268"/>
        <v>1418.252088</v>
      </c>
      <c r="F3012" s="11">
        <f t="shared" si="269"/>
        <v>2.9720879999999852</v>
      </c>
      <c r="G3012" s="11">
        <f t="shared" si="270"/>
        <v>758.16208799999993</v>
      </c>
      <c r="H3012" s="17"/>
      <c r="I3012" s="16"/>
      <c r="J3012" s="11"/>
      <c r="K3012" s="11"/>
      <c r="L3012" s="37"/>
    </row>
    <row r="3013" spans="1:12">
      <c r="A3013" s="27">
        <v>39170</v>
      </c>
      <c r="B3013" s="11">
        <v>144.29</v>
      </c>
      <c r="C3013" s="11">
        <f t="shared" si="266"/>
        <v>755.62</v>
      </c>
      <c r="D3013" s="16">
        <f t="shared" si="267"/>
        <v>1415.71</v>
      </c>
      <c r="E3013" s="16">
        <f t="shared" si="268"/>
        <v>1418.6829910000001</v>
      </c>
      <c r="F3013" s="11">
        <f t="shared" si="269"/>
        <v>2.9729910000000928</v>
      </c>
      <c r="G3013" s="11">
        <f t="shared" si="270"/>
        <v>758.5929910000001</v>
      </c>
      <c r="H3013" s="17"/>
      <c r="I3013" s="16"/>
      <c r="J3013" s="11"/>
      <c r="K3013" s="11"/>
      <c r="L3013" s="37"/>
    </row>
    <row r="3014" spans="1:12">
      <c r="A3014" s="27">
        <v>39171</v>
      </c>
      <c r="B3014" s="11">
        <v>143.77000000000001</v>
      </c>
      <c r="C3014" s="11">
        <f t="shared" si="266"/>
        <v>756.14</v>
      </c>
      <c r="D3014" s="16">
        <f t="shared" si="267"/>
        <v>1416.23</v>
      </c>
      <c r="E3014" s="16">
        <f t="shared" si="268"/>
        <v>1419.2040830000001</v>
      </c>
      <c r="F3014" s="11">
        <f t="shared" si="269"/>
        <v>2.9740830000000642</v>
      </c>
      <c r="G3014" s="11">
        <f t="shared" si="270"/>
        <v>759.11408300000005</v>
      </c>
      <c r="H3014" s="17"/>
      <c r="I3014" s="16"/>
      <c r="J3014" s="11"/>
      <c r="K3014" s="11"/>
      <c r="L3014" s="37"/>
    </row>
    <row r="3015" spans="1:12">
      <c r="A3015" s="27">
        <v>39172</v>
      </c>
      <c r="B3015" s="11">
        <v>142.32</v>
      </c>
      <c r="C3015" s="11">
        <f t="shared" si="266"/>
        <v>757.58999999999992</v>
      </c>
      <c r="D3015" s="16">
        <f t="shared" si="267"/>
        <v>1417.68</v>
      </c>
      <c r="E3015" s="16">
        <f t="shared" si="268"/>
        <v>1420.6571280000001</v>
      </c>
      <c r="F3015" s="11">
        <f t="shared" si="269"/>
        <v>2.9771279999999933</v>
      </c>
      <c r="G3015" s="11">
        <f t="shared" si="270"/>
        <v>760.56712799999991</v>
      </c>
      <c r="H3015" s="17"/>
      <c r="I3015" s="16"/>
      <c r="J3015" s="11"/>
      <c r="K3015" s="11"/>
      <c r="L3015" s="37"/>
    </row>
    <row r="3016" spans="1:12">
      <c r="A3016" s="27">
        <v>39173</v>
      </c>
      <c r="B3016" s="11">
        <v>140.36000000000001</v>
      </c>
      <c r="C3016" s="11">
        <f t="shared" si="266"/>
        <v>759.55</v>
      </c>
      <c r="D3016" s="16">
        <f t="shared" si="267"/>
        <v>1419.6399999999999</v>
      </c>
      <c r="E3016" s="16">
        <f t="shared" si="268"/>
        <v>1422.6212439999999</v>
      </c>
      <c r="F3016" s="11">
        <f t="shared" si="269"/>
        <v>2.9812440000000606</v>
      </c>
      <c r="G3016" s="11">
        <f t="shared" si="270"/>
        <v>762.53124400000002</v>
      </c>
      <c r="H3016" s="17"/>
      <c r="I3016" s="16"/>
      <c r="J3016" s="11"/>
      <c r="K3016" s="11"/>
      <c r="L3016" s="37"/>
    </row>
    <row r="3017" spans="1:12">
      <c r="A3017" s="27">
        <v>39174</v>
      </c>
      <c r="B3017" s="11">
        <v>139.5</v>
      </c>
      <c r="C3017" s="11">
        <f t="shared" si="266"/>
        <v>760.41</v>
      </c>
      <c r="D3017" s="16">
        <f t="shared" si="267"/>
        <v>1420.5</v>
      </c>
      <c r="E3017" s="16">
        <f t="shared" si="268"/>
        <v>1423.48305</v>
      </c>
      <c r="F3017" s="11">
        <f t="shared" si="269"/>
        <v>2.9830500000000484</v>
      </c>
      <c r="G3017" s="11">
        <f t="shared" si="270"/>
        <v>763.39305000000002</v>
      </c>
      <c r="H3017" s="17"/>
      <c r="I3017" s="16"/>
      <c r="J3017" s="11"/>
      <c r="K3017" s="11"/>
      <c r="L3017" s="37"/>
    </row>
    <row r="3018" spans="1:12">
      <c r="A3018" s="27">
        <v>39175</v>
      </c>
      <c r="B3018" s="11">
        <v>139.08000000000001</v>
      </c>
      <c r="C3018" s="11">
        <f t="shared" si="266"/>
        <v>760.82999999999993</v>
      </c>
      <c r="D3018" s="16">
        <f t="shared" si="267"/>
        <v>1420.92</v>
      </c>
      <c r="E3018" s="16">
        <f t="shared" si="268"/>
        <v>1423.9039320000002</v>
      </c>
      <c r="F3018" s="11">
        <f t="shared" si="269"/>
        <v>2.9839320000000953</v>
      </c>
      <c r="G3018" s="11">
        <f t="shared" si="270"/>
        <v>763.81393200000002</v>
      </c>
      <c r="H3018" s="17"/>
      <c r="I3018" s="16"/>
      <c r="J3018" s="11"/>
      <c r="K3018" s="11"/>
      <c r="L3018" s="37"/>
    </row>
    <row r="3019" spans="1:12">
      <c r="A3019" s="27">
        <v>39176</v>
      </c>
      <c r="B3019" s="11">
        <v>138.94999999999999</v>
      </c>
      <c r="C3019" s="11">
        <f t="shared" si="266"/>
        <v>760.96</v>
      </c>
      <c r="D3019" s="16">
        <f t="shared" si="267"/>
        <v>1421.05</v>
      </c>
      <c r="E3019" s="16">
        <f t="shared" si="268"/>
        <v>1424.0342049999999</v>
      </c>
      <c r="F3019" s="11">
        <f t="shared" si="269"/>
        <v>2.9842049999999745</v>
      </c>
      <c r="G3019" s="11">
        <f t="shared" si="270"/>
        <v>763.94420500000001</v>
      </c>
      <c r="H3019" s="17"/>
      <c r="I3019" s="16"/>
      <c r="J3019" s="11"/>
      <c r="K3019" s="11"/>
      <c r="L3019" s="37"/>
    </row>
    <row r="3020" spans="1:12">
      <c r="A3020" s="27">
        <v>39177</v>
      </c>
      <c r="B3020" s="11">
        <v>138.88999999999999</v>
      </c>
      <c r="C3020" s="11">
        <f t="shared" si="266"/>
        <v>761.02</v>
      </c>
      <c r="D3020" s="16">
        <f t="shared" si="267"/>
        <v>1421.1100000000001</v>
      </c>
      <c r="E3020" s="16">
        <f t="shared" si="268"/>
        <v>1424.094331</v>
      </c>
      <c r="F3020" s="11">
        <f t="shared" si="269"/>
        <v>2.9843309999998837</v>
      </c>
      <c r="G3020" s="11">
        <f t="shared" si="270"/>
        <v>764.00433099999987</v>
      </c>
      <c r="H3020" s="17"/>
      <c r="I3020" s="16"/>
      <c r="J3020" s="11"/>
      <c r="K3020" s="11"/>
      <c r="L3020" s="37"/>
    </row>
    <row r="3021" spans="1:12">
      <c r="A3021" s="27">
        <v>39178</v>
      </c>
      <c r="B3021" s="11">
        <v>138.87</v>
      </c>
      <c r="C3021" s="11">
        <f t="shared" si="266"/>
        <v>761.04</v>
      </c>
      <c r="D3021" s="16">
        <f t="shared" si="267"/>
        <v>1421.13</v>
      </c>
      <c r="E3021" s="16">
        <f t="shared" si="268"/>
        <v>1424.1143730000001</v>
      </c>
      <c r="F3021" s="11">
        <f t="shared" si="269"/>
        <v>2.984373000000005</v>
      </c>
      <c r="G3021" s="11">
        <f t="shared" si="270"/>
        <v>764.02437299999997</v>
      </c>
      <c r="H3021" s="17"/>
      <c r="I3021" s="16"/>
      <c r="J3021" s="11"/>
      <c r="K3021" s="11"/>
      <c r="L3021" s="37"/>
    </row>
    <row r="3022" spans="1:12">
      <c r="A3022" s="27">
        <v>39179</v>
      </c>
      <c r="B3022" s="11">
        <v>138.96</v>
      </c>
      <c r="C3022" s="11">
        <f t="shared" si="266"/>
        <v>760.94999999999993</v>
      </c>
      <c r="D3022" s="16">
        <f t="shared" si="267"/>
        <v>1421.04</v>
      </c>
      <c r="E3022" s="16">
        <f t="shared" si="268"/>
        <v>1424.0241839999999</v>
      </c>
      <c r="F3022" s="11">
        <f t="shared" si="269"/>
        <v>2.9841839999999138</v>
      </c>
      <c r="G3022" s="11">
        <f t="shared" si="270"/>
        <v>763.93418399999985</v>
      </c>
      <c r="H3022" s="17"/>
      <c r="I3022" s="16"/>
      <c r="J3022" s="11"/>
      <c r="K3022" s="11"/>
      <c r="L3022" s="37"/>
    </row>
    <row r="3023" spans="1:12">
      <c r="A3023" s="27">
        <v>39180</v>
      </c>
      <c r="B3023" s="11">
        <v>138.88999999999999</v>
      </c>
      <c r="C3023" s="11">
        <f t="shared" si="266"/>
        <v>761.02</v>
      </c>
      <c r="D3023" s="16">
        <f t="shared" si="267"/>
        <v>1421.1100000000001</v>
      </c>
      <c r="E3023" s="16">
        <f t="shared" si="268"/>
        <v>1424.094331</v>
      </c>
      <c r="F3023" s="11">
        <f t="shared" si="269"/>
        <v>2.9843309999998837</v>
      </c>
      <c r="G3023" s="11">
        <f t="shared" si="270"/>
        <v>764.00433099999987</v>
      </c>
      <c r="H3023" s="17"/>
      <c r="I3023" s="16"/>
      <c r="J3023" s="11"/>
      <c r="K3023" s="11"/>
      <c r="L3023" s="37"/>
    </row>
    <row r="3024" spans="1:12">
      <c r="A3024" s="27">
        <v>39181</v>
      </c>
      <c r="B3024" s="11">
        <v>138.68</v>
      </c>
      <c r="C3024" s="11">
        <f t="shared" si="266"/>
        <v>761.23</v>
      </c>
      <c r="D3024" s="16">
        <f t="shared" si="267"/>
        <v>1421.32</v>
      </c>
      <c r="E3024" s="16">
        <f t="shared" si="268"/>
        <v>1424.304772</v>
      </c>
      <c r="F3024" s="11">
        <f t="shared" si="269"/>
        <v>2.9847720000000209</v>
      </c>
      <c r="G3024" s="11">
        <f t="shared" si="270"/>
        <v>764.21477200000004</v>
      </c>
      <c r="H3024" s="17"/>
      <c r="I3024" s="16"/>
      <c r="J3024" s="11"/>
      <c r="K3024" s="11"/>
      <c r="L3024" s="37"/>
    </row>
    <row r="3025" spans="1:12">
      <c r="A3025" s="27">
        <v>39182</v>
      </c>
      <c r="B3025" s="11">
        <v>138.49</v>
      </c>
      <c r="C3025" s="11">
        <f t="shared" si="266"/>
        <v>761.42</v>
      </c>
      <c r="D3025" s="16">
        <f t="shared" si="267"/>
        <v>1421.51</v>
      </c>
      <c r="E3025" s="16">
        <f t="shared" si="268"/>
        <v>1424.495171</v>
      </c>
      <c r="F3025" s="11">
        <f t="shared" si="269"/>
        <v>2.9851710000000367</v>
      </c>
      <c r="G3025" s="11">
        <f t="shared" si="270"/>
        <v>764.405171</v>
      </c>
      <c r="H3025" s="17"/>
      <c r="I3025" s="16"/>
      <c r="J3025" s="11"/>
      <c r="K3025" s="11"/>
      <c r="L3025" s="37"/>
    </row>
    <row r="3026" spans="1:12">
      <c r="A3026" s="27">
        <v>39183</v>
      </c>
      <c r="B3026" s="11">
        <v>138.54</v>
      </c>
      <c r="C3026" s="11">
        <f t="shared" si="266"/>
        <v>761.37</v>
      </c>
      <c r="D3026" s="16">
        <f t="shared" si="267"/>
        <v>1421.46</v>
      </c>
      <c r="E3026" s="16">
        <f t="shared" si="268"/>
        <v>1424.445066</v>
      </c>
      <c r="F3026" s="11">
        <f t="shared" si="269"/>
        <v>2.9850659999999607</v>
      </c>
      <c r="G3026" s="11">
        <f t="shared" si="270"/>
        <v>764.35506599999997</v>
      </c>
      <c r="H3026" s="17"/>
      <c r="I3026" s="16"/>
      <c r="J3026" s="11"/>
      <c r="K3026" s="11"/>
      <c r="L3026" s="37"/>
    </row>
    <row r="3027" spans="1:12">
      <c r="A3027" s="27">
        <v>39184</v>
      </c>
      <c r="B3027" s="11">
        <v>138.58000000000001</v>
      </c>
      <c r="C3027" s="11">
        <f t="shared" si="266"/>
        <v>761.32999999999993</v>
      </c>
      <c r="D3027" s="16">
        <f t="shared" si="267"/>
        <v>1421.42</v>
      </c>
      <c r="E3027" s="16">
        <f t="shared" si="268"/>
        <v>1424.404982</v>
      </c>
      <c r="F3027" s="11">
        <f t="shared" si="269"/>
        <v>2.9849819999999454</v>
      </c>
      <c r="G3027" s="11">
        <f t="shared" si="270"/>
        <v>764.31498199999987</v>
      </c>
      <c r="H3027" s="17"/>
      <c r="I3027" s="16"/>
      <c r="J3027" s="11"/>
      <c r="K3027" s="11"/>
      <c r="L3027" s="37"/>
    </row>
    <row r="3028" spans="1:12">
      <c r="A3028" s="27">
        <v>39185</v>
      </c>
      <c r="B3028" s="11">
        <v>138.46</v>
      </c>
      <c r="C3028" s="11">
        <f t="shared" si="266"/>
        <v>761.44999999999993</v>
      </c>
      <c r="D3028" s="16">
        <f t="shared" si="267"/>
        <v>1421.54</v>
      </c>
      <c r="E3028" s="16">
        <f t="shared" si="268"/>
        <v>1424.525234</v>
      </c>
      <c r="F3028" s="11">
        <f t="shared" si="269"/>
        <v>2.9852339999999913</v>
      </c>
      <c r="G3028" s="11">
        <f t="shared" si="270"/>
        <v>764.43523399999992</v>
      </c>
      <c r="H3028" s="17"/>
      <c r="I3028" s="16"/>
      <c r="J3028" s="11"/>
      <c r="K3028" s="11"/>
      <c r="L3028" s="37"/>
    </row>
    <row r="3029" spans="1:12">
      <c r="A3029" s="27">
        <v>39186</v>
      </c>
      <c r="B3029" s="11">
        <v>138.76</v>
      </c>
      <c r="C3029" s="11">
        <f t="shared" ref="C3029:C3073" si="271">899.91-B3029</f>
        <v>761.15</v>
      </c>
      <c r="D3029" s="16">
        <f t="shared" ref="D3029:D3073" si="272">1560-B3029</f>
        <v>1421.24</v>
      </c>
      <c r="E3029" s="16">
        <f t="shared" ref="E3029:E3073" si="273">D3029*1.0021</f>
        <v>1424.224604</v>
      </c>
      <c r="F3029" s="11">
        <f t="shared" ref="F3029:F3073" si="274">G3029-C3029</f>
        <v>2.9846039999999903</v>
      </c>
      <c r="G3029" s="11">
        <f t="shared" ref="G3029:G3073" si="275">C3029+(E3029-D3029)</f>
        <v>764.13460399999997</v>
      </c>
      <c r="H3029" s="17"/>
      <c r="I3029" s="16"/>
      <c r="J3029" s="11"/>
      <c r="K3029" s="11"/>
      <c r="L3029" s="37"/>
    </row>
    <row r="3030" spans="1:12">
      <c r="A3030" s="27">
        <v>39187</v>
      </c>
      <c r="B3030" s="11">
        <v>138.9</v>
      </c>
      <c r="C3030" s="11">
        <f t="shared" si="271"/>
        <v>761.01</v>
      </c>
      <c r="D3030" s="16">
        <f t="shared" si="272"/>
        <v>1421.1</v>
      </c>
      <c r="E3030" s="16">
        <f t="shared" si="273"/>
        <v>1424.08431</v>
      </c>
      <c r="F3030" s="11">
        <f t="shared" si="274"/>
        <v>2.9843100000000504</v>
      </c>
      <c r="G3030" s="11">
        <f t="shared" si="275"/>
        <v>763.99431000000004</v>
      </c>
      <c r="H3030" s="17"/>
      <c r="I3030" s="16"/>
      <c r="J3030" s="11"/>
      <c r="K3030" s="11"/>
      <c r="L3030" s="37"/>
    </row>
    <row r="3031" spans="1:12">
      <c r="A3031" s="27">
        <v>39188</v>
      </c>
      <c r="B3031" s="11">
        <v>138.71</v>
      </c>
      <c r="C3031" s="11">
        <f t="shared" si="271"/>
        <v>761.19999999999993</v>
      </c>
      <c r="D3031" s="16">
        <f t="shared" si="272"/>
        <v>1421.29</v>
      </c>
      <c r="E3031" s="16">
        <f t="shared" si="273"/>
        <v>1424.274709</v>
      </c>
      <c r="F3031" s="11">
        <f t="shared" si="274"/>
        <v>2.9847090000000662</v>
      </c>
      <c r="G3031" s="11">
        <f t="shared" si="275"/>
        <v>764.184709</v>
      </c>
      <c r="H3031" s="17"/>
      <c r="I3031" s="16"/>
      <c r="J3031" s="11"/>
      <c r="K3031" s="11"/>
      <c r="L3031" s="37"/>
    </row>
    <row r="3032" spans="1:12">
      <c r="A3032" s="27">
        <v>39189</v>
      </c>
      <c r="B3032" s="11">
        <v>138.58000000000001</v>
      </c>
      <c r="C3032" s="11">
        <f t="shared" si="271"/>
        <v>761.32999999999993</v>
      </c>
      <c r="D3032" s="16">
        <f t="shared" si="272"/>
        <v>1421.42</v>
      </c>
      <c r="E3032" s="16">
        <f t="shared" si="273"/>
        <v>1424.404982</v>
      </c>
      <c r="F3032" s="11">
        <f t="shared" si="274"/>
        <v>2.9849819999999454</v>
      </c>
      <c r="G3032" s="11">
        <f t="shared" si="275"/>
        <v>764.31498199999987</v>
      </c>
      <c r="H3032" s="17"/>
      <c r="I3032" s="16"/>
      <c r="J3032" s="11"/>
      <c r="K3032" s="11"/>
      <c r="L3032" s="37"/>
    </row>
    <row r="3033" spans="1:12">
      <c r="A3033" s="27">
        <v>39190</v>
      </c>
      <c r="B3033" s="11">
        <v>138.76</v>
      </c>
      <c r="C3033" s="11">
        <f t="shared" si="271"/>
        <v>761.15</v>
      </c>
      <c r="D3033" s="16">
        <f t="shared" si="272"/>
        <v>1421.24</v>
      </c>
      <c r="E3033" s="16">
        <f t="shared" si="273"/>
        <v>1424.224604</v>
      </c>
      <c r="F3033" s="11">
        <f t="shared" si="274"/>
        <v>2.9846039999999903</v>
      </c>
      <c r="G3033" s="11">
        <f t="shared" si="275"/>
        <v>764.13460399999997</v>
      </c>
      <c r="H3033" s="17"/>
      <c r="I3033" s="16"/>
      <c r="J3033" s="11"/>
      <c r="K3033" s="11"/>
      <c r="L3033" s="37"/>
    </row>
    <row r="3034" spans="1:12">
      <c r="A3034" s="27">
        <v>39191</v>
      </c>
      <c r="B3034" s="11">
        <v>138.93</v>
      </c>
      <c r="C3034" s="11">
        <f t="shared" si="271"/>
        <v>760.98</v>
      </c>
      <c r="D3034" s="16">
        <f t="shared" si="272"/>
        <v>1421.07</v>
      </c>
      <c r="E3034" s="16">
        <f t="shared" si="273"/>
        <v>1424.054247</v>
      </c>
      <c r="F3034" s="11">
        <f t="shared" si="274"/>
        <v>2.9842470000000958</v>
      </c>
      <c r="G3034" s="11">
        <f t="shared" si="275"/>
        <v>763.96424700000011</v>
      </c>
      <c r="H3034" s="17"/>
      <c r="I3034" s="16"/>
      <c r="J3034" s="11"/>
      <c r="K3034" s="11"/>
      <c r="L3034" s="37"/>
    </row>
    <row r="3035" spans="1:12">
      <c r="A3035" s="27">
        <v>39192</v>
      </c>
      <c r="B3035" s="11">
        <v>139.13</v>
      </c>
      <c r="C3035" s="11">
        <f t="shared" si="271"/>
        <v>760.78</v>
      </c>
      <c r="D3035" s="16">
        <f t="shared" si="272"/>
        <v>1420.87</v>
      </c>
      <c r="E3035" s="16">
        <f t="shared" si="273"/>
        <v>1423.8538269999999</v>
      </c>
      <c r="F3035" s="11">
        <f t="shared" si="274"/>
        <v>2.9838270000000193</v>
      </c>
      <c r="G3035" s="11">
        <f t="shared" si="275"/>
        <v>763.76382699999999</v>
      </c>
      <c r="H3035" s="17"/>
      <c r="I3035" s="16"/>
      <c r="J3035" s="11"/>
      <c r="K3035" s="11"/>
      <c r="L3035" s="37"/>
    </row>
    <row r="3036" spans="1:12">
      <c r="A3036" s="27">
        <v>39193</v>
      </c>
      <c r="B3036" s="11">
        <v>139.27000000000001</v>
      </c>
      <c r="C3036" s="11">
        <f t="shared" si="271"/>
        <v>760.64</v>
      </c>
      <c r="D3036" s="16">
        <f t="shared" si="272"/>
        <v>1420.73</v>
      </c>
      <c r="E3036" s="16">
        <f t="shared" si="273"/>
        <v>1423.7135330000001</v>
      </c>
      <c r="F3036" s="11">
        <f t="shared" si="274"/>
        <v>2.9835330000000795</v>
      </c>
      <c r="G3036" s="11">
        <f t="shared" si="275"/>
        <v>763.62353300000007</v>
      </c>
      <c r="H3036" s="17"/>
      <c r="I3036" s="16"/>
      <c r="J3036" s="11"/>
      <c r="K3036" s="11"/>
      <c r="L3036" s="37"/>
    </row>
    <row r="3037" spans="1:12">
      <c r="A3037" s="27">
        <v>39194</v>
      </c>
      <c r="B3037" s="11">
        <v>139.36000000000001</v>
      </c>
      <c r="C3037" s="11">
        <f t="shared" si="271"/>
        <v>760.55</v>
      </c>
      <c r="D3037" s="16">
        <f t="shared" si="272"/>
        <v>1420.6399999999999</v>
      </c>
      <c r="E3037" s="16">
        <f t="shared" si="273"/>
        <v>1423.6233439999999</v>
      </c>
      <c r="F3037" s="11">
        <f t="shared" si="274"/>
        <v>2.9833439999999882</v>
      </c>
      <c r="G3037" s="11">
        <f t="shared" si="275"/>
        <v>763.53334399999994</v>
      </c>
      <c r="H3037" s="17"/>
      <c r="I3037" s="16"/>
      <c r="J3037" s="11"/>
      <c r="K3037" s="11"/>
      <c r="L3037" s="37"/>
    </row>
    <row r="3038" spans="1:12">
      <c r="A3038" s="27">
        <v>39195</v>
      </c>
      <c r="B3038" s="11">
        <v>139.22999999999999</v>
      </c>
      <c r="C3038" s="11">
        <f t="shared" si="271"/>
        <v>760.68</v>
      </c>
      <c r="D3038" s="16">
        <f t="shared" si="272"/>
        <v>1420.77</v>
      </c>
      <c r="E3038" s="16">
        <f t="shared" si="273"/>
        <v>1423.7536170000001</v>
      </c>
      <c r="F3038" s="11">
        <f t="shared" si="274"/>
        <v>2.9836170000000948</v>
      </c>
      <c r="G3038" s="11">
        <f t="shared" si="275"/>
        <v>763.66361700000004</v>
      </c>
      <c r="H3038" s="17"/>
      <c r="I3038" s="16"/>
      <c r="J3038" s="11"/>
      <c r="K3038" s="11"/>
      <c r="L3038" s="37"/>
    </row>
    <row r="3039" spans="1:12">
      <c r="A3039" s="27">
        <v>39196</v>
      </c>
      <c r="B3039" s="11">
        <v>139.26</v>
      </c>
      <c r="C3039" s="11">
        <f t="shared" si="271"/>
        <v>760.65</v>
      </c>
      <c r="D3039" s="16">
        <f t="shared" si="272"/>
        <v>1420.74</v>
      </c>
      <c r="E3039" s="16">
        <f t="shared" si="273"/>
        <v>1423.7235539999999</v>
      </c>
      <c r="F3039" s="11">
        <f t="shared" si="274"/>
        <v>2.9835539999999128</v>
      </c>
      <c r="G3039" s="11">
        <f t="shared" si="275"/>
        <v>763.63355399999989</v>
      </c>
      <c r="H3039" s="17"/>
      <c r="I3039" s="16"/>
      <c r="J3039" s="11"/>
      <c r="K3039" s="11"/>
      <c r="L3039" s="37"/>
    </row>
    <row r="3040" spans="1:12">
      <c r="A3040" s="27">
        <v>39197</v>
      </c>
      <c r="B3040" s="11">
        <v>139.07</v>
      </c>
      <c r="C3040" s="11">
        <f t="shared" si="271"/>
        <v>760.83999999999992</v>
      </c>
      <c r="D3040" s="16">
        <f t="shared" si="272"/>
        <v>1420.93</v>
      </c>
      <c r="E3040" s="16">
        <f t="shared" si="273"/>
        <v>1423.913953</v>
      </c>
      <c r="F3040" s="11">
        <f t="shared" si="274"/>
        <v>2.9839529999999286</v>
      </c>
      <c r="G3040" s="11">
        <f t="shared" si="275"/>
        <v>763.82395299999985</v>
      </c>
      <c r="H3040" s="17"/>
      <c r="I3040" s="16"/>
      <c r="J3040" s="11"/>
      <c r="K3040" s="11"/>
      <c r="L3040" s="37"/>
    </row>
    <row r="3041" spans="1:12">
      <c r="A3041" s="27">
        <v>39198</v>
      </c>
      <c r="B3041" s="11">
        <v>138.94</v>
      </c>
      <c r="C3041" s="11">
        <f t="shared" si="271"/>
        <v>760.97</v>
      </c>
      <c r="D3041" s="16">
        <f t="shared" si="272"/>
        <v>1421.06</v>
      </c>
      <c r="E3041" s="16">
        <f t="shared" si="273"/>
        <v>1424.044226</v>
      </c>
      <c r="F3041" s="11">
        <f t="shared" si="274"/>
        <v>2.9842260000000351</v>
      </c>
      <c r="G3041" s="11">
        <f t="shared" si="275"/>
        <v>763.95422600000006</v>
      </c>
      <c r="H3041" s="17"/>
      <c r="I3041" s="16"/>
      <c r="J3041" s="11"/>
      <c r="K3041" s="11"/>
      <c r="L3041" s="37"/>
    </row>
    <row r="3042" spans="1:12">
      <c r="A3042" s="27">
        <v>39199</v>
      </c>
      <c r="B3042" s="11">
        <v>138.87</v>
      </c>
      <c r="C3042" s="11">
        <f t="shared" si="271"/>
        <v>761.04</v>
      </c>
      <c r="D3042" s="16">
        <f t="shared" si="272"/>
        <v>1421.13</v>
      </c>
      <c r="E3042" s="16">
        <f t="shared" si="273"/>
        <v>1424.1143730000001</v>
      </c>
      <c r="F3042" s="11">
        <f t="shared" si="274"/>
        <v>2.984373000000005</v>
      </c>
      <c r="G3042" s="11">
        <f t="shared" si="275"/>
        <v>764.02437299999997</v>
      </c>
      <c r="H3042" s="17"/>
      <c r="I3042" s="16"/>
      <c r="J3042" s="11"/>
      <c r="K3042" s="11"/>
      <c r="L3042" s="37"/>
    </row>
    <row r="3043" spans="1:12">
      <c r="A3043" s="27">
        <v>39200</v>
      </c>
      <c r="B3043" s="11">
        <v>139.11000000000001</v>
      </c>
      <c r="C3043" s="11">
        <f t="shared" si="271"/>
        <v>760.8</v>
      </c>
      <c r="D3043" s="16">
        <f t="shared" si="272"/>
        <v>1420.8899999999999</v>
      </c>
      <c r="E3043" s="16">
        <f t="shared" si="273"/>
        <v>1423.8738689999998</v>
      </c>
      <c r="F3043" s="11">
        <f t="shared" si="274"/>
        <v>2.9838689999999133</v>
      </c>
      <c r="G3043" s="11">
        <f t="shared" si="275"/>
        <v>763.78386899999987</v>
      </c>
      <c r="H3043" s="17"/>
      <c r="I3043" s="16"/>
      <c r="J3043" s="11"/>
      <c r="K3043" s="11"/>
      <c r="L3043" s="37"/>
    </row>
    <row r="3044" spans="1:12">
      <c r="A3044" s="27">
        <v>39201</v>
      </c>
      <c r="B3044" s="11">
        <v>139.03</v>
      </c>
      <c r="C3044" s="11">
        <f t="shared" si="271"/>
        <v>760.88</v>
      </c>
      <c r="D3044" s="16">
        <f t="shared" si="272"/>
        <v>1420.97</v>
      </c>
      <c r="E3044" s="16">
        <f t="shared" si="273"/>
        <v>1423.954037</v>
      </c>
      <c r="F3044" s="11">
        <f t="shared" si="274"/>
        <v>2.9840369999999439</v>
      </c>
      <c r="G3044" s="11">
        <f t="shared" si="275"/>
        <v>763.86403699999994</v>
      </c>
      <c r="H3044" s="17"/>
      <c r="I3044" s="16"/>
      <c r="J3044" s="11"/>
      <c r="K3044" s="11"/>
      <c r="L3044" s="37"/>
    </row>
    <row r="3045" spans="1:12">
      <c r="A3045" s="27">
        <v>39202</v>
      </c>
      <c r="B3045" s="11">
        <v>138.63</v>
      </c>
      <c r="C3045" s="11">
        <f t="shared" si="271"/>
        <v>761.28</v>
      </c>
      <c r="D3045" s="16">
        <f t="shared" si="272"/>
        <v>1421.37</v>
      </c>
      <c r="E3045" s="16">
        <f t="shared" si="273"/>
        <v>1424.354877</v>
      </c>
      <c r="F3045" s="11">
        <f t="shared" si="274"/>
        <v>2.9848770000000968</v>
      </c>
      <c r="G3045" s="11">
        <f t="shared" si="275"/>
        <v>764.26487700000007</v>
      </c>
      <c r="H3045" s="17"/>
      <c r="I3045" s="16"/>
      <c r="J3045" s="11"/>
      <c r="K3045" s="11"/>
      <c r="L3045" s="37"/>
    </row>
    <row r="3046" spans="1:12">
      <c r="A3046" s="27">
        <v>39203</v>
      </c>
      <c r="B3046" s="11">
        <v>138.1</v>
      </c>
      <c r="C3046" s="11">
        <f t="shared" si="271"/>
        <v>761.81</v>
      </c>
      <c r="D3046" s="16">
        <f t="shared" si="272"/>
        <v>1421.9</v>
      </c>
      <c r="E3046" s="16">
        <f t="shared" si="273"/>
        <v>1424.88599</v>
      </c>
      <c r="F3046" s="11">
        <f t="shared" si="274"/>
        <v>2.9859899999999016</v>
      </c>
      <c r="G3046" s="11">
        <f t="shared" si="275"/>
        <v>764.79598999999985</v>
      </c>
      <c r="H3046" s="17"/>
      <c r="I3046" s="16"/>
      <c r="J3046" s="11"/>
      <c r="K3046" s="11"/>
      <c r="L3046" s="37"/>
    </row>
    <row r="3047" spans="1:12">
      <c r="A3047" s="27">
        <v>39204</v>
      </c>
      <c r="B3047" s="11">
        <v>137.69999999999999</v>
      </c>
      <c r="C3047" s="11">
        <f t="shared" si="271"/>
        <v>762.21</v>
      </c>
      <c r="D3047" s="16">
        <f t="shared" si="272"/>
        <v>1422.3</v>
      </c>
      <c r="E3047" s="16">
        <f t="shared" si="273"/>
        <v>1425.28683</v>
      </c>
      <c r="F3047" s="11">
        <f t="shared" si="274"/>
        <v>2.9868300000000545</v>
      </c>
      <c r="G3047" s="11">
        <f t="shared" si="275"/>
        <v>765.19683000000009</v>
      </c>
      <c r="H3047" s="17"/>
      <c r="I3047" s="16"/>
      <c r="J3047" s="11"/>
      <c r="K3047" s="11"/>
      <c r="L3047" s="37"/>
    </row>
    <row r="3048" spans="1:12">
      <c r="A3048" s="27">
        <v>39205</v>
      </c>
      <c r="B3048" s="11">
        <v>137.29</v>
      </c>
      <c r="C3048" s="11">
        <f t="shared" si="271"/>
        <v>762.62</v>
      </c>
      <c r="D3048" s="16">
        <f t="shared" si="272"/>
        <v>1422.71</v>
      </c>
      <c r="E3048" s="16">
        <f t="shared" si="273"/>
        <v>1425.6976910000001</v>
      </c>
      <c r="F3048" s="11">
        <f t="shared" si="274"/>
        <v>2.9876910000000407</v>
      </c>
      <c r="G3048" s="11">
        <f t="shared" si="275"/>
        <v>765.60769100000005</v>
      </c>
      <c r="H3048" s="17"/>
      <c r="I3048" s="16"/>
      <c r="J3048" s="11"/>
      <c r="K3048" s="11"/>
      <c r="L3048" s="37"/>
    </row>
    <row r="3049" spans="1:12">
      <c r="A3049" s="27">
        <v>39206</v>
      </c>
      <c r="B3049" s="11">
        <v>136.88</v>
      </c>
      <c r="C3049" s="11">
        <f t="shared" si="271"/>
        <v>763.03</v>
      </c>
      <c r="D3049" s="16">
        <f t="shared" si="272"/>
        <v>1423.12</v>
      </c>
      <c r="E3049" s="16">
        <f t="shared" si="273"/>
        <v>1426.1085519999999</v>
      </c>
      <c r="F3049" s="11">
        <f t="shared" si="274"/>
        <v>2.988552000000027</v>
      </c>
      <c r="G3049" s="11">
        <f t="shared" si="275"/>
        <v>766.018552</v>
      </c>
      <c r="H3049" s="17"/>
      <c r="I3049" s="16"/>
      <c r="J3049" s="11"/>
      <c r="K3049" s="11"/>
      <c r="L3049" s="37"/>
    </row>
    <row r="3050" spans="1:12">
      <c r="A3050" s="27">
        <v>39207</v>
      </c>
      <c r="B3050" s="11">
        <v>136.5</v>
      </c>
      <c r="C3050" s="11">
        <f t="shared" si="271"/>
        <v>763.41</v>
      </c>
      <c r="D3050" s="16">
        <f t="shared" si="272"/>
        <v>1423.5</v>
      </c>
      <c r="E3050" s="16">
        <f t="shared" si="273"/>
        <v>1426.4893500000001</v>
      </c>
      <c r="F3050" s="11">
        <f t="shared" si="274"/>
        <v>2.9893500000000586</v>
      </c>
      <c r="G3050" s="11">
        <f t="shared" si="275"/>
        <v>766.39935000000003</v>
      </c>
      <c r="H3050" s="17"/>
      <c r="I3050" s="16"/>
      <c r="J3050" s="11"/>
      <c r="K3050" s="11"/>
      <c r="L3050" s="37"/>
    </row>
    <row r="3051" spans="1:12">
      <c r="A3051" s="27">
        <v>39208</v>
      </c>
      <c r="B3051" s="11">
        <v>136.32</v>
      </c>
      <c r="C3051" s="11">
        <f t="shared" si="271"/>
        <v>763.58999999999992</v>
      </c>
      <c r="D3051" s="16">
        <f t="shared" si="272"/>
        <v>1423.68</v>
      </c>
      <c r="E3051" s="16">
        <f t="shared" si="273"/>
        <v>1426.6697280000001</v>
      </c>
      <c r="F3051" s="11">
        <f t="shared" si="274"/>
        <v>2.9897280000000137</v>
      </c>
      <c r="G3051" s="11">
        <f t="shared" si="275"/>
        <v>766.57972799999993</v>
      </c>
      <c r="H3051" s="17"/>
      <c r="I3051" s="16"/>
      <c r="J3051" s="11"/>
      <c r="K3051" s="11"/>
      <c r="L3051" s="37"/>
    </row>
    <row r="3052" spans="1:12">
      <c r="A3052" s="27">
        <v>39209</v>
      </c>
      <c r="B3052" s="11">
        <v>136.29</v>
      </c>
      <c r="C3052" s="11">
        <f t="shared" si="271"/>
        <v>763.62</v>
      </c>
      <c r="D3052" s="16">
        <f t="shared" si="272"/>
        <v>1423.71</v>
      </c>
      <c r="E3052" s="16">
        <f t="shared" si="273"/>
        <v>1426.699791</v>
      </c>
      <c r="F3052" s="11">
        <f t="shared" si="274"/>
        <v>2.9897909999999683</v>
      </c>
      <c r="G3052" s="11">
        <f t="shared" si="275"/>
        <v>766.60979099999997</v>
      </c>
      <c r="H3052" s="17"/>
      <c r="I3052" s="16"/>
      <c r="J3052" s="11"/>
      <c r="K3052" s="11"/>
      <c r="L3052" s="37"/>
    </row>
    <row r="3053" spans="1:12">
      <c r="A3053" s="27">
        <v>39210</v>
      </c>
      <c r="B3053" s="11">
        <v>136.13999999999999</v>
      </c>
      <c r="C3053" s="11">
        <f t="shared" si="271"/>
        <v>763.77</v>
      </c>
      <c r="D3053" s="16">
        <f t="shared" si="272"/>
        <v>1423.8600000000001</v>
      </c>
      <c r="E3053" s="16">
        <f t="shared" si="273"/>
        <v>1426.8501060000001</v>
      </c>
      <c r="F3053" s="11">
        <f t="shared" si="274"/>
        <v>2.9901059999999688</v>
      </c>
      <c r="G3053" s="11">
        <f t="shared" si="275"/>
        <v>766.76010599999995</v>
      </c>
      <c r="H3053" s="17"/>
      <c r="I3053" s="16"/>
      <c r="J3053" s="11"/>
      <c r="K3053" s="11"/>
      <c r="L3053" s="37"/>
    </row>
    <row r="3054" spans="1:12">
      <c r="A3054" s="27">
        <v>39211</v>
      </c>
      <c r="B3054" s="11">
        <v>135.94</v>
      </c>
      <c r="C3054" s="11">
        <f t="shared" si="271"/>
        <v>763.97</v>
      </c>
      <c r="D3054" s="16">
        <f t="shared" si="272"/>
        <v>1424.06</v>
      </c>
      <c r="E3054" s="16">
        <f t="shared" si="273"/>
        <v>1427.050526</v>
      </c>
      <c r="F3054" s="11">
        <f t="shared" si="274"/>
        <v>2.9905260000000453</v>
      </c>
      <c r="G3054" s="11">
        <f t="shared" si="275"/>
        <v>766.96052600000007</v>
      </c>
      <c r="H3054" s="17"/>
      <c r="I3054" s="16"/>
      <c r="J3054" s="11"/>
      <c r="K3054" s="11"/>
      <c r="L3054" s="37"/>
    </row>
    <row r="3055" spans="1:12">
      <c r="A3055" s="27">
        <v>39212</v>
      </c>
      <c r="B3055" s="11">
        <v>135.66999999999999</v>
      </c>
      <c r="C3055" s="11">
        <f t="shared" si="271"/>
        <v>764.24</v>
      </c>
      <c r="D3055" s="16">
        <f t="shared" si="272"/>
        <v>1424.33</v>
      </c>
      <c r="E3055" s="16">
        <f t="shared" si="273"/>
        <v>1427.321093</v>
      </c>
      <c r="F3055" s="11">
        <f t="shared" si="274"/>
        <v>2.9910930000000917</v>
      </c>
      <c r="G3055" s="11">
        <f t="shared" si="275"/>
        <v>767.2310930000001</v>
      </c>
      <c r="H3055" s="17"/>
      <c r="I3055" s="16"/>
      <c r="J3055" s="11"/>
      <c r="K3055" s="11"/>
      <c r="L3055" s="37"/>
    </row>
    <row r="3056" spans="1:12">
      <c r="A3056" s="27">
        <v>39213</v>
      </c>
      <c r="B3056" s="11">
        <v>135.4</v>
      </c>
      <c r="C3056" s="11">
        <f t="shared" si="271"/>
        <v>764.51</v>
      </c>
      <c r="D3056" s="16">
        <f t="shared" si="272"/>
        <v>1424.6</v>
      </c>
      <c r="E3056" s="16">
        <f t="shared" si="273"/>
        <v>1427.5916599999998</v>
      </c>
      <c r="F3056" s="11">
        <f t="shared" si="274"/>
        <v>2.9916599999999107</v>
      </c>
      <c r="G3056" s="11">
        <f t="shared" si="275"/>
        <v>767.5016599999999</v>
      </c>
      <c r="H3056" s="17"/>
      <c r="I3056" s="16"/>
      <c r="J3056" s="11"/>
      <c r="K3056" s="11"/>
      <c r="L3056" s="37"/>
    </row>
    <row r="3057" spans="1:12">
      <c r="A3057" s="27">
        <v>39214</v>
      </c>
      <c r="B3057" s="11">
        <v>135.16</v>
      </c>
      <c r="C3057" s="11">
        <f t="shared" si="271"/>
        <v>764.75</v>
      </c>
      <c r="D3057" s="16">
        <f t="shared" si="272"/>
        <v>1424.84</v>
      </c>
      <c r="E3057" s="16">
        <f t="shared" si="273"/>
        <v>1427.8321639999999</v>
      </c>
      <c r="F3057" s="11">
        <f t="shared" si="274"/>
        <v>2.9921640000000025</v>
      </c>
      <c r="G3057" s="11">
        <f t="shared" si="275"/>
        <v>767.742164</v>
      </c>
      <c r="H3057" s="17"/>
      <c r="I3057" s="16"/>
      <c r="J3057" s="11"/>
      <c r="K3057" s="11"/>
      <c r="L3057" s="37"/>
    </row>
    <row r="3058" spans="1:12">
      <c r="A3058" s="27">
        <v>39215</v>
      </c>
      <c r="B3058" s="11">
        <v>134.97</v>
      </c>
      <c r="C3058" s="11">
        <f t="shared" si="271"/>
        <v>764.93999999999994</v>
      </c>
      <c r="D3058" s="16">
        <f t="shared" si="272"/>
        <v>1425.03</v>
      </c>
      <c r="E3058" s="16">
        <f t="shared" si="273"/>
        <v>1428.022563</v>
      </c>
      <c r="F3058" s="11">
        <f t="shared" si="274"/>
        <v>2.9925630000000183</v>
      </c>
      <c r="G3058" s="11">
        <f t="shared" si="275"/>
        <v>767.93256299999996</v>
      </c>
      <c r="H3058" s="17"/>
      <c r="I3058" s="16"/>
      <c r="J3058" s="11"/>
      <c r="K3058" s="11"/>
      <c r="L3058" s="37"/>
    </row>
    <row r="3059" spans="1:12">
      <c r="A3059" s="27">
        <v>39216</v>
      </c>
      <c r="B3059" s="11">
        <v>134.75</v>
      </c>
      <c r="C3059" s="11">
        <f t="shared" si="271"/>
        <v>765.16</v>
      </c>
      <c r="D3059" s="16">
        <f t="shared" si="272"/>
        <v>1425.25</v>
      </c>
      <c r="E3059" s="16">
        <f t="shared" si="273"/>
        <v>1428.243025</v>
      </c>
      <c r="F3059" s="11">
        <f t="shared" si="274"/>
        <v>2.9930249999999887</v>
      </c>
      <c r="G3059" s="11">
        <f t="shared" si="275"/>
        <v>768.15302499999996</v>
      </c>
      <c r="H3059" s="17"/>
      <c r="I3059" s="16"/>
      <c r="J3059" s="11"/>
      <c r="K3059" s="11"/>
      <c r="L3059" s="37"/>
    </row>
    <row r="3060" spans="1:12">
      <c r="A3060" s="27">
        <v>39217</v>
      </c>
      <c r="B3060" s="11">
        <v>134.69</v>
      </c>
      <c r="C3060" s="11">
        <f t="shared" si="271"/>
        <v>765.22</v>
      </c>
      <c r="D3060" s="16">
        <f t="shared" si="272"/>
        <v>1425.31</v>
      </c>
      <c r="E3060" s="16">
        <f t="shared" si="273"/>
        <v>1428.3031509999998</v>
      </c>
      <c r="F3060" s="11">
        <f t="shared" si="274"/>
        <v>2.993150999999898</v>
      </c>
      <c r="G3060" s="11">
        <f t="shared" si="275"/>
        <v>768.21315099999993</v>
      </c>
      <c r="H3060" s="17"/>
      <c r="I3060" s="16"/>
      <c r="J3060" s="11"/>
      <c r="K3060" s="11"/>
      <c r="L3060" s="37"/>
    </row>
    <row r="3061" spans="1:12">
      <c r="A3061" s="27">
        <v>39218</v>
      </c>
      <c r="B3061" s="11">
        <v>134.97999999999999</v>
      </c>
      <c r="C3061" s="11">
        <f t="shared" si="271"/>
        <v>764.93</v>
      </c>
      <c r="D3061" s="16">
        <f t="shared" si="272"/>
        <v>1425.02</v>
      </c>
      <c r="E3061" s="16">
        <f t="shared" si="273"/>
        <v>1428.0125419999999</v>
      </c>
      <c r="F3061" s="11">
        <f t="shared" si="274"/>
        <v>2.9925419999999576</v>
      </c>
      <c r="G3061" s="11">
        <f t="shared" si="275"/>
        <v>767.92254199999991</v>
      </c>
      <c r="H3061" s="17"/>
      <c r="I3061" s="16"/>
      <c r="J3061" s="11"/>
      <c r="K3061" s="11"/>
      <c r="L3061" s="37"/>
    </row>
    <row r="3062" spans="1:12">
      <c r="A3062" s="27">
        <v>39219</v>
      </c>
      <c r="B3062" s="11">
        <v>135.52000000000001</v>
      </c>
      <c r="C3062" s="11">
        <f t="shared" si="271"/>
        <v>764.39</v>
      </c>
      <c r="D3062" s="16">
        <f t="shared" si="272"/>
        <v>1424.48</v>
      </c>
      <c r="E3062" s="16">
        <f t="shared" si="273"/>
        <v>1427.4714080000001</v>
      </c>
      <c r="F3062" s="11">
        <f t="shared" si="274"/>
        <v>2.9914080000000922</v>
      </c>
      <c r="G3062" s="11">
        <f t="shared" si="275"/>
        <v>767.38140800000008</v>
      </c>
      <c r="H3062" s="17"/>
      <c r="I3062" s="16"/>
      <c r="J3062" s="11"/>
      <c r="K3062" s="11"/>
      <c r="L3062" s="37"/>
    </row>
    <row r="3063" spans="1:12">
      <c r="A3063" s="27">
        <v>39220</v>
      </c>
      <c r="B3063" s="11">
        <v>136.12</v>
      </c>
      <c r="C3063" s="11">
        <f t="shared" si="271"/>
        <v>763.79</v>
      </c>
      <c r="D3063" s="16">
        <f t="shared" si="272"/>
        <v>1423.88</v>
      </c>
      <c r="E3063" s="16">
        <f t="shared" si="273"/>
        <v>1426.8701480000002</v>
      </c>
      <c r="F3063" s="11">
        <f t="shared" si="274"/>
        <v>2.9901480000000902</v>
      </c>
      <c r="G3063" s="11">
        <f t="shared" si="275"/>
        <v>766.78014800000005</v>
      </c>
      <c r="H3063" s="17"/>
      <c r="I3063" s="16"/>
      <c r="J3063" s="11"/>
      <c r="K3063" s="11"/>
      <c r="L3063" s="37"/>
    </row>
    <row r="3064" spans="1:12">
      <c r="A3064" s="27">
        <v>39221</v>
      </c>
      <c r="B3064" s="11">
        <v>136.54</v>
      </c>
      <c r="C3064" s="11">
        <f t="shared" si="271"/>
        <v>763.37</v>
      </c>
      <c r="D3064" s="16">
        <f t="shared" si="272"/>
        <v>1423.46</v>
      </c>
      <c r="E3064" s="16">
        <f t="shared" si="273"/>
        <v>1426.4492660000001</v>
      </c>
      <c r="F3064" s="11">
        <f t="shared" si="274"/>
        <v>2.9892660000000433</v>
      </c>
      <c r="G3064" s="11">
        <f t="shared" si="275"/>
        <v>766.35926600000005</v>
      </c>
      <c r="H3064" s="17"/>
      <c r="I3064" s="16"/>
      <c r="J3064" s="11"/>
      <c r="K3064" s="11"/>
      <c r="L3064" s="37"/>
    </row>
    <row r="3065" spans="1:12">
      <c r="A3065" s="27">
        <v>39222</v>
      </c>
      <c r="B3065" s="11">
        <v>136.58000000000001</v>
      </c>
      <c r="C3065" s="11">
        <f t="shared" si="271"/>
        <v>763.32999999999993</v>
      </c>
      <c r="D3065" s="16">
        <f t="shared" si="272"/>
        <v>1423.42</v>
      </c>
      <c r="E3065" s="16">
        <f t="shared" si="273"/>
        <v>1426.4091820000001</v>
      </c>
      <c r="F3065" s="11">
        <f t="shared" si="274"/>
        <v>2.989182000000028</v>
      </c>
      <c r="G3065" s="11">
        <f t="shared" si="275"/>
        <v>766.31918199999996</v>
      </c>
      <c r="H3065" s="17"/>
      <c r="I3065" s="16"/>
      <c r="J3065" s="11"/>
      <c r="K3065" s="11"/>
      <c r="L3065" s="37"/>
    </row>
    <row r="3066" spans="1:12">
      <c r="A3066" s="27">
        <v>39223</v>
      </c>
      <c r="B3066" s="11">
        <v>136.36000000000001</v>
      </c>
      <c r="C3066" s="11">
        <f t="shared" si="271"/>
        <v>763.55</v>
      </c>
      <c r="D3066" s="16">
        <f t="shared" si="272"/>
        <v>1423.6399999999999</v>
      </c>
      <c r="E3066" s="16">
        <f t="shared" si="273"/>
        <v>1426.6296439999999</v>
      </c>
      <c r="F3066" s="11">
        <f t="shared" si="274"/>
        <v>2.9896439999999984</v>
      </c>
      <c r="G3066" s="11">
        <f t="shared" si="275"/>
        <v>766.53964399999995</v>
      </c>
      <c r="H3066" s="17"/>
      <c r="I3066" s="16"/>
      <c r="J3066" s="11"/>
      <c r="K3066" s="11"/>
      <c r="L3066" s="37"/>
    </row>
    <row r="3067" spans="1:12">
      <c r="A3067" s="27">
        <v>39224</v>
      </c>
      <c r="B3067" s="11">
        <v>135.99</v>
      </c>
      <c r="C3067" s="11">
        <f t="shared" si="271"/>
        <v>763.92</v>
      </c>
      <c r="D3067" s="16">
        <f t="shared" si="272"/>
        <v>1424.01</v>
      </c>
      <c r="E3067" s="16">
        <f t="shared" si="273"/>
        <v>1427.000421</v>
      </c>
      <c r="F3067" s="11">
        <f t="shared" si="274"/>
        <v>2.9904209999999694</v>
      </c>
      <c r="G3067" s="11">
        <f t="shared" si="275"/>
        <v>766.91042099999993</v>
      </c>
      <c r="H3067" s="17"/>
      <c r="I3067" s="16"/>
      <c r="J3067" s="11"/>
      <c r="K3067" s="11"/>
      <c r="L3067" s="37"/>
    </row>
    <row r="3068" spans="1:12">
      <c r="A3068" s="27">
        <v>39225</v>
      </c>
      <c r="B3068" s="11">
        <v>135.87</v>
      </c>
      <c r="C3068" s="11">
        <f t="shared" si="271"/>
        <v>764.04</v>
      </c>
      <c r="D3068" s="16">
        <f t="shared" si="272"/>
        <v>1424.13</v>
      </c>
      <c r="E3068" s="16">
        <f t="shared" si="273"/>
        <v>1427.1206730000001</v>
      </c>
      <c r="F3068" s="11">
        <f t="shared" si="274"/>
        <v>2.9906730000000152</v>
      </c>
      <c r="G3068" s="11">
        <f t="shared" si="275"/>
        <v>767.03067299999998</v>
      </c>
      <c r="H3068" s="17"/>
      <c r="I3068" s="16"/>
      <c r="J3068" s="11"/>
      <c r="K3068" s="11"/>
      <c r="L3068" s="37"/>
    </row>
    <row r="3069" spans="1:12">
      <c r="A3069" s="27">
        <v>39226</v>
      </c>
      <c r="B3069" s="11">
        <v>135.87</v>
      </c>
      <c r="C3069" s="11">
        <f t="shared" si="271"/>
        <v>764.04</v>
      </c>
      <c r="D3069" s="16">
        <f t="shared" si="272"/>
        <v>1424.13</v>
      </c>
      <c r="E3069" s="16">
        <f t="shared" si="273"/>
        <v>1427.1206730000001</v>
      </c>
      <c r="F3069" s="11">
        <f t="shared" si="274"/>
        <v>2.9906730000000152</v>
      </c>
      <c r="G3069" s="11">
        <f t="shared" si="275"/>
        <v>767.03067299999998</v>
      </c>
      <c r="H3069" s="17"/>
      <c r="I3069" s="16"/>
      <c r="J3069" s="11"/>
      <c r="K3069" s="11"/>
      <c r="L3069" s="37"/>
    </row>
    <row r="3070" spans="1:12">
      <c r="A3070" s="27">
        <v>39227</v>
      </c>
      <c r="B3070" s="11">
        <v>135.51</v>
      </c>
      <c r="C3070" s="11">
        <f t="shared" si="271"/>
        <v>764.4</v>
      </c>
      <c r="D3070" s="16">
        <f t="shared" si="272"/>
        <v>1424.49</v>
      </c>
      <c r="E3070" s="16">
        <f t="shared" si="273"/>
        <v>1427.4814289999999</v>
      </c>
      <c r="F3070" s="11">
        <f t="shared" si="274"/>
        <v>2.9914289999999255</v>
      </c>
      <c r="G3070" s="11">
        <f t="shared" si="275"/>
        <v>767.3914289999999</v>
      </c>
      <c r="H3070" s="17"/>
      <c r="I3070" s="16"/>
      <c r="J3070" s="11"/>
      <c r="K3070" s="11"/>
      <c r="L3070" s="37"/>
    </row>
    <row r="3071" spans="1:12">
      <c r="A3071" s="27">
        <v>39228</v>
      </c>
      <c r="B3071" s="11">
        <v>134.30000000000001</v>
      </c>
      <c r="C3071" s="11">
        <f t="shared" si="271"/>
        <v>765.6099999999999</v>
      </c>
      <c r="D3071" s="16">
        <f t="shared" si="272"/>
        <v>1425.7</v>
      </c>
      <c r="E3071" s="16">
        <f t="shared" si="273"/>
        <v>1428.69397</v>
      </c>
      <c r="F3071" s="11">
        <f t="shared" si="274"/>
        <v>2.9939699999999903</v>
      </c>
      <c r="G3071" s="11">
        <f t="shared" si="275"/>
        <v>768.60396999999989</v>
      </c>
      <c r="H3071" s="17"/>
      <c r="I3071" s="16"/>
      <c r="J3071" s="11"/>
      <c r="K3071" s="11"/>
      <c r="L3071" s="37"/>
    </row>
    <row r="3072" spans="1:12">
      <c r="A3072" s="27">
        <v>39229</v>
      </c>
      <c r="B3072" s="11">
        <v>132.97</v>
      </c>
      <c r="C3072" s="11">
        <f t="shared" si="271"/>
        <v>766.93999999999994</v>
      </c>
      <c r="D3072" s="16">
        <f t="shared" si="272"/>
        <v>1427.03</v>
      </c>
      <c r="E3072" s="16">
        <f t="shared" si="273"/>
        <v>1430.0267629999998</v>
      </c>
      <c r="F3072" s="11">
        <f t="shared" si="274"/>
        <v>2.9967629999998735</v>
      </c>
      <c r="G3072" s="11">
        <f t="shared" si="275"/>
        <v>769.93676299999981</v>
      </c>
      <c r="H3072" s="17"/>
      <c r="I3072" s="16"/>
      <c r="J3072" s="11"/>
      <c r="K3072" s="11"/>
      <c r="L3072" s="37"/>
    </row>
    <row r="3073" spans="1:12">
      <c r="A3073" s="27">
        <v>39230</v>
      </c>
      <c r="B3073" s="11">
        <v>131.51</v>
      </c>
      <c r="C3073" s="11">
        <f t="shared" si="271"/>
        <v>768.4</v>
      </c>
      <c r="D3073" s="16">
        <f t="shared" si="272"/>
        <v>1428.49</v>
      </c>
      <c r="E3073" s="16">
        <f t="shared" si="273"/>
        <v>1431.4898290000001</v>
      </c>
      <c r="F3073" s="11">
        <f t="shared" si="274"/>
        <v>2.9998290000000907</v>
      </c>
      <c r="G3073" s="11">
        <f t="shared" si="275"/>
        <v>771.39982900000007</v>
      </c>
      <c r="H3073" s="17"/>
      <c r="I3073" s="16"/>
      <c r="J3073" s="11"/>
      <c r="K3073" s="11"/>
      <c r="L3073" s="37"/>
    </row>
    <row r="3074" spans="1:12">
      <c r="A3074" s="27">
        <v>39231</v>
      </c>
      <c r="B3074" s="17"/>
      <c r="C3074" s="15"/>
      <c r="D3074" s="16"/>
      <c r="E3074" s="16"/>
      <c r="F3074" s="15"/>
      <c r="G3074" s="15"/>
      <c r="H3074" s="17"/>
    </row>
    <row r="3075" spans="1:12">
      <c r="A3075" s="27">
        <v>39232</v>
      </c>
      <c r="B3075" s="17"/>
      <c r="C3075" s="15"/>
      <c r="D3075" s="16"/>
      <c r="E3075" s="16"/>
      <c r="F3075" s="15"/>
      <c r="G3075" s="15"/>
      <c r="H3075" s="17"/>
    </row>
    <row r="3076" spans="1:12">
      <c r="A3076" s="27">
        <v>39233</v>
      </c>
      <c r="B3076" s="17"/>
      <c r="C3076" s="15"/>
      <c r="D3076" s="16"/>
      <c r="E3076" s="16"/>
      <c r="F3076" s="15"/>
      <c r="G3076" s="15"/>
      <c r="H3076" s="17"/>
    </row>
    <row r="3077" spans="1:12">
      <c r="A3077" s="27">
        <v>39234</v>
      </c>
      <c r="B3077" s="17"/>
      <c r="C3077" s="15"/>
      <c r="D3077" s="16"/>
      <c r="E3077" s="16"/>
      <c r="F3077" s="15"/>
      <c r="G3077" s="15"/>
      <c r="H3077" s="17"/>
    </row>
    <row r="3078" spans="1:12">
      <c r="A3078" s="27">
        <v>39235</v>
      </c>
      <c r="B3078" s="17"/>
      <c r="C3078" s="15"/>
      <c r="D3078" s="16"/>
      <c r="E3078" s="16"/>
      <c r="F3078" s="15"/>
      <c r="G3078" s="15"/>
      <c r="H3078" s="17"/>
    </row>
    <row r="3079" spans="1:12">
      <c r="A3079" s="27">
        <v>39236</v>
      </c>
      <c r="B3079" s="17"/>
      <c r="C3079" s="15"/>
      <c r="D3079" s="16"/>
      <c r="E3079" s="16"/>
      <c r="F3079" s="15"/>
      <c r="G3079" s="15"/>
      <c r="H3079" s="17"/>
    </row>
    <row r="3080" spans="1:12">
      <c r="A3080" s="27">
        <v>39237</v>
      </c>
      <c r="B3080" s="17"/>
      <c r="C3080" s="15"/>
      <c r="D3080" s="16"/>
      <c r="E3080" s="16"/>
      <c r="F3080" s="15"/>
      <c r="G3080" s="15"/>
      <c r="H3080" s="17"/>
    </row>
    <row r="3081" spans="1:12">
      <c r="A3081" s="27">
        <v>39238</v>
      </c>
      <c r="B3081" s="17"/>
      <c r="C3081" s="15"/>
      <c r="D3081" s="16"/>
      <c r="E3081" s="16"/>
      <c r="F3081" s="15"/>
      <c r="G3081" s="15"/>
      <c r="H3081" s="17"/>
    </row>
    <row r="3082" spans="1:12">
      <c r="A3082" s="27">
        <v>39239</v>
      </c>
      <c r="B3082" s="17"/>
      <c r="C3082" s="15"/>
      <c r="D3082" s="16"/>
      <c r="E3082" s="16"/>
      <c r="F3082" s="15"/>
      <c r="G3082" s="15"/>
      <c r="H3082" s="17"/>
    </row>
    <row r="3083" spans="1:12">
      <c r="A3083" s="27">
        <v>39240</v>
      </c>
      <c r="B3083" s="17"/>
      <c r="C3083" s="15"/>
      <c r="D3083" s="16"/>
      <c r="E3083" s="16"/>
      <c r="F3083" s="15"/>
      <c r="G3083" s="15"/>
      <c r="H3083" s="17"/>
    </row>
    <row r="3084" spans="1:12">
      <c r="A3084" s="27">
        <v>39241</v>
      </c>
      <c r="B3084" s="17"/>
      <c r="C3084" s="15"/>
      <c r="D3084" s="16"/>
      <c r="E3084" s="16"/>
      <c r="F3084" s="15"/>
      <c r="G3084" s="15"/>
      <c r="H3084" s="17"/>
    </row>
    <row r="3085" spans="1:12">
      <c r="A3085" s="27">
        <v>39242</v>
      </c>
      <c r="B3085" s="17"/>
      <c r="C3085" s="15"/>
      <c r="D3085" s="16"/>
      <c r="E3085" s="16"/>
      <c r="F3085" s="15"/>
      <c r="G3085" s="15"/>
      <c r="H3085" s="17"/>
    </row>
    <row r="3086" spans="1:12">
      <c r="A3086" s="27">
        <v>39243</v>
      </c>
      <c r="B3086" s="17"/>
      <c r="C3086" s="15"/>
      <c r="D3086" s="16"/>
      <c r="E3086" s="16"/>
      <c r="F3086" s="15"/>
      <c r="G3086" s="15"/>
      <c r="H3086" s="17"/>
    </row>
    <row r="3087" spans="1:12">
      <c r="A3087" s="27">
        <v>39244</v>
      </c>
      <c r="B3087" s="17"/>
      <c r="C3087" s="15"/>
      <c r="D3087" s="16"/>
      <c r="E3087" s="16"/>
      <c r="F3087" s="15"/>
      <c r="G3087" s="15"/>
      <c r="H3087" s="17"/>
    </row>
    <row r="3088" spans="1:12">
      <c r="A3088" s="27">
        <v>39245</v>
      </c>
      <c r="B3088" s="17"/>
      <c r="C3088" s="15"/>
      <c r="D3088" s="16"/>
      <c r="E3088" s="16"/>
      <c r="F3088" s="15"/>
      <c r="G3088" s="15"/>
      <c r="H3088" s="17"/>
    </row>
    <row r="3089" spans="1:8">
      <c r="A3089" s="27">
        <v>39246</v>
      </c>
      <c r="B3089" s="17"/>
      <c r="C3089" s="15"/>
      <c r="D3089" s="16"/>
      <c r="E3089" s="16"/>
      <c r="F3089" s="15"/>
      <c r="G3089" s="15"/>
      <c r="H3089" s="17"/>
    </row>
    <row r="3090" spans="1:8">
      <c r="A3090" s="27">
        <v>39247</v>
      </c>
      <c r="B3090" s="17"/>
      <c r="C3090" s="15"/>
      <c r="D3090" s="16"/>
      <c r="E3090" s="16"/>
      <c r="F3090" s="15"/>
      <c r="G3090" s="15"/>
      <c r="H3090" s="17"/>
    </row>
    <row r="3091" spans="1:8">
      <c r="A3091" s="27">
        <v>39248</v>
      </c>
      <c r="B3091" s="17"/>
      <c r="C3091" s="15"/>
      <c r="D3091" s="16"/>
      <c r="E3091" s="16"/>
      <c r="F3091" s="15"/>
      <c r="G3091" s="15"/>
      <c r="H3091" s="17"/>
    </row>
    <row r="3092" spans="1:8">
      <c r="A3092" s="27">
        <v>39249</v>
      </c>
      <c r="B3092" s="17"/>
      <c r="C3092" s="15"/>
      <c r="D3092" s="16"/>
      <c r="E3092" s="16"/>
      <c r="F3092" s="15"/>
      <c r="G3092" s="15"/>
      <c r="H3092" s="17"/>
    </row>
    <row r="3093" spans="1:8">
      <c r="A3093" s="27">
        <v>39250</v>
      </c>
      <c r="B3093" s="17"/>
      <c r="C3093" s="15"/>
      <c r="D3093" s="16"/>
      <c r="E3093" s="16"/>
      <c r="F3093" s="15"/>
      <c r="G3093" s="15"/>
      <c r="H3093" s="17"/>
    </row>
    <row r="3094" spans="1:8">
      <c r="A3094" s="27">
        <v>39251</v>
      </c>
      <c r="B3094" s="17"/>
      <c r="C3094" s="15"/>
      <c r="D3094" s="16"/>
      <c r="E3094" s="16"/>
      <c r="F3094" s="15"/>
      <c r="G3094" s="15"/>
      <c r="H3094" s="17"/>
    </row>
    <row r="3095" spans="1:8">
      <c r="A3095" s="27">
        <v>39252</v>
      </c>
      <c r="B3095" s="17"/>
      <c r="C3095" s="15"/>
      <c r="D3095" s="16"/>
      <c r="E3095" s="16"/>
      <c r="F3095" s="15"/>
      <c r="G3095" s="15"/>
      <c r="H3095" s="17"/>
    </row>
    <row r="3096" spans="1:8">
      <c r="A3096" s="27">
        <v>39253</v>
      </c>
      <c r="B3096" s="17"/>
      <c r="C3096" s="15"/>
      <c r="D3096" s="16"/>
      <c r="E3096" s="16"/>
      <c r="F3096" s="15"/>
      <c r="G3096" s="15"/>
      <c r="H3096" s="17"/>
    </row>
    <row r="3097" spans="1:8">
      <c r="A3097" s="27">
        <v>39254</v>
      </c>
      <c r="B3097" s="17"/>
      <c r="C3097" s="15"/>
      <c r="D3097" s="16"/>
      <c r="E3097" s="16"/>
      <c r="F3097" s="15"/>
      <c r="G3097" s="15"/>
      <c r="H3097" s="17"/>
    </row>
    <row r="3098" spans="1:8">
      <c r="A3098" s="27">
        <v>39255</v>
      </c>
      <c r="B3098" s="17"/>
      <c r="C3098" s="15"/>
      <c r="D3098" s="16"/>
      <c r="E3098" s="16"/>
      <c r="F3098" s="15"/>
      <c r="G3098" s="15"/>
      <c r="H3098" s="17"/>
    </row>
    <row r="3099" spans="1:8">
      <c r="A3099" s="27">
        <v>39256</v>
      </c>
      <c r="B3099" s="17"/>
      <c r="C3099" s="15"/>
      <c r="D3099" s="16"/>
      <c r="E3099" s="16"/>
      <c r="F3099" s="15"/>
      <c r="G3099" s="15"/>
      <c r="H3099" s="17"/>
    </row>
    <row r="3100" spans="1:8">
      <c r="A3100" s="27">
        <v>39257</v>
      </c>
      <c r="B3100" s="17"/>
      <c r="C3100" s="15"/>
      <c r="D3100" s="16"/>
      <c r="E3100" s="16"/>
      <c r="F3100" s="15"/>
      <c r="G3100" s="15"/>
      <c r="H3100" s="17"/>
    </row>
    <row r="3101" spans="1:8">
      <c r="A3101" s="27">
        <v>39258</v>
      </c>
      <c r="B3101" s="17"/>
      <c r="C3101" s="15"/>
      <c r="D3101" s="16"/>
      <c r="E3101" s="16"/>
      <c r="F3101" s="15"/>
      <c r="G3101" s="15"/>
      <c r="H3101" s="17"/>
    </row>
    <row r="3102" spans="1:8">
      <c r="A3102" s="27">
        <v>39259</v>
      </c>
      <c r="B3102" s="17"/>
      <c r="C3102" s="15"/>
      <c r="D3102" s="16"/>
      <c r="E3102" s="16"/>
      <c r="F3102" s="15"/>
      <c r="G3102" s="15"/>
      <c r="H3102" s="17"/>
    </row>
    <row r="3103" spans="1:8">
      <c r="A3103" s="27">
        <v>39260</v>
      </c>
      <c r="B3103" s="17"/>
      <c r="C3103" s="15"/>
      <c r="D3103" s="16"/>
      <c r="E3103" s="16"/>
      <c r="F3103" s="15"/>
      <c r="G3103" s="15"/>
      <c r="H3103" s="17"/>
    </row>
    <row r="3104" spans="1:8">
      <c r="A3104" s="27">
        <v>39261</v>
      </c>
      <c r="B3104" s="17"/>
      <c r="C3104" s="15"/>
      <c r="D3104" s="16"/>
      <c r="E3104" s="16"/>
      <c r="F3104" s="15"/>
      <c r="G3104" s="15"/>
      <c r="H3104" s="17"/>
    </row>
    <row r="3105" spans="1:8">
      <c r="A3105" s="27">
        <v>39262</v>
      </c>
      <c r="B3105" s="17"/>
      <c r="C3105" s="15"/>
      <c r="D3105" s="16"/>
      <c r="E3105" s="16"/>
      <c r="F3105" s="15"/>
      <c r="G3105" s="15"/>
      <c r="H3105" s="17"/>
    </row>
    <row r="3106" spans="1:8">
      <c r="A3106" s="27">
        <v>39263</v>
      </c>
      <c r="B3106" s="17"/>
      <c r="C3106" s="15"/>
      <c r="D3106" s="16"/>
      <c r="E3106" s="16"/>
      <c r="F3106" s="15"/>
      <c r="G3106" s="15"/>
      <c r="H3106" s="17"/>
    </row>
    <row r="3107" spans="1:8">
      <c r="A3107" s="27">
        <v>39264</v>
      </c>
      <c r="B3107" s="17"/>
      <c r="C3107" s="15"/>
      <c r="D3107" s="16"/>
      <c r="E3107" s="16"/>
      <c r="F3107" s="15"/>
      <c r="G3107" s="15"/>
      <c r="H3107" s="17"/>
    </row>
    <row r="3108" spans="1:8">
      <c r="A3108" s="27">
        <v>39265</v>
      </c>
      <c r="B3108" s="17"/>
      <c r="C3108" s="15"/>
      <c r="D3108" s="16"/>
      <c r="E3108" s="16"/>
      <c r="F3108" s="15"/>
      <c r="G3108" s="15"/>
      <c r="H3108" s="17"/>
    </row>
    <row r="3109" spans="1:8">
      <c r="A3109" s="27">
        <v>39266</v>
      </c>
      <c r="B3109" s="17"/>
      <c r="C3109" s="15"/>
      <c r="D3109" s="16"/>
      <c r="E3109" s="16"/>
      <c r="F3109" s="15"/>
      <c r="G3109" s="15"/>
      <c r="H3109" s="17"/>
    </row>
    <row r="3110" spans="1:8">
      <c r="A3110" s="27">
        <v>39267</v>
      </c>
      <c r="B3110" s="17"/>
      <c r="C3110" s="15"/>
      <c r="D3110" s="16"/>
      <c r="E3110" s="16"/>
      <c r="F3110" s="15"/>
      <c r="G3110" s="15"/>
      <c r="H3110" s="17"/>
    </row>
    <row r="3111" spans="1:8">
      <c r="A3111" s="27">
        <v>39268</v>
      </c>
      <c r="B3111" s="17"/>
      <c r="C3111" s="15"/>
      <c r="D3111" s="16"/>
      <c r="E3111" s="16"/>
      <c r="F3111" s="15"/>
      <c r="G3111" s="15"/>
      <c r="H3111" s="17"/>
    </row>
    <row r="3112" spans="1:8">
      <c r="A3112" s="27">
        <v>39269</v>
      </c>
      <c r="B3112" s="17"/>
      <c r="C3112" s="15"/>
      <c r="D3112" s="16"/>
      <c r="E3112" s="16"/>
      <c r="F3112" s="15"/>
      <c r="G3112" s="15"/>
      <c r="H3112" s="17"/>
    </row>
    <row r="3113" spans="1:8">
      <c r="A3113" s="27">
        <v>39270</v>
      </c>
      <c r="B3113" s="17"/>
      <c r="C3113" s="15"/>
      <c r="D3113" s="16"/>
      <c r="E3113" s="16"/>
      <c r="F3113" s="15"/>
      <c r="G3113" s="15"/>
      <c r="H3113" s="17"/>
    </row>
    <row r="3114" spans="1:8">
      <c r="A3114" s="27">
        <v>39271</v>
      </c>
      <c r="B3114" s="17"/>
      <c r="C3114" s="15"/>
      <c r="D3114" s="16"/>
      <c r="E3114" s="16"/>
      <c r="F3114" s="15"/>
      <c r="G3114" s="15"/>
      <c r="H3114" s="17"/>
    </row>
    <row r="3115" spans="1:8">
      <c r="A3115" s="27">
        <v>39272</v>
      </c>
      <c r="B3115" s="17"/>
      <c r="C3115" s="15"/>
      <c r="D3115" s="16"/>
      <c r="E3115" s="16"/>
      <c r="F3115" s="15"/>
      <c r="G3115" s="15"/>
      <c r="H3115" s="17"/>
    </row>
    <row r="3116" spans="1:8">
      <c r="A3116" s="27">
        <v>39273</v>
      </c>
      <c r="B3116" s="17"/>
      <c r="C3116" s="15"/>
      <c r="D3116" s="16"/>
      <c r="E3116" s="16"/>
      <c r="F3116" s="15"/>
      <c r="G3116" s="15"/>
      <c r="H3116" s="17"/>
    </row>
    <row r="3117" spans="1:8">
      <c r="A3117" s="27">
        <v>39274</v>
      </c>
      <c r="B3117" s="17"/>
      <c r="C3117" s="15"/>
      <c r="D3117" s="16"/>
      <c r="E3117" s="16"/>
      <c r="F3117" s="15"/>
      <c r="G3117" s="15"/>
      <c r="H3117" s="17"/>
    </row>
    <row r="3118" spans="1:8">
      <c r="A3118" s="27">
        <v>39275</v>
      </c>
      <c r="B3118" s="17"/>
      <c r="C3118" s="15"/>
      <c r="D3118" s="16"/>
      <c r="E3118" s="16"/>
      <c r="F3118" s="15"/>
      <c r="G3118" s="15"/>
      <c r="H3118" s="17"/>
    </row>
    <row r="3119" spans="1:8">
      <c r="A3119" s="27">
        <v>39276</v>
      </c>
      <c r="B3119" s="17"/>
      <c r="C3119" s="15"/>
      <c r="D3119" s="16"/>
      <c r="E3119" s="16"/>
      <c r="F3119" s="15"/>
      <c r="G3119" s="15"/>
      <c r="H3119" s="17"/>
    </row>
    <row r="3120" spans="1:8">
      <c r="A3120" s="27">
        <v>39277</v>
      </c>
      <c r="B3120" s="17"/>
      <c r="C3120" s="15"/>
      <c r="D3120" s="16"/>
      <c r="E3120" s="16"/>
      <c r="F3120" s="15"/>
      <c r="G3120" s="15"/>
      <c r="H3120" s="17"/>
    </row>
    <row r="3121" spans="1:8">
      <c r="A3121" s="27">
        <v>39278</v>
      </c>
      <c r="B3121" s="17"/>
      <c r="C3121" s="15"/>
      <c r="D3121" s="16"/>
      <c r="E3121" s="16"/>
      <c r="F3121" s="15"/>
      <c r="G3121" s="15"/>
      <c r="H3121" s="17"/>
    </row>
    <row r="3122" spans="1:8">
      <c r="A3122" s="27">
        <v>39279</v>
      </c>
      <c r="B3122" s="17"/>
      <c r="C3122" s="15"/>
      <c r="D3122" s="16"/>
      <c r="E3122" s="16"/>
      <c r="F3122" s="15"/>
      <c r="G3122" s="15"/>
      <c r="H3122" s="17"/>
    </row>
    <row r="3123" spans="1:8">
      <c r="A3123" s="27">
        <v>39280</v>
      </c>
      <c r="B3123" s="17"/>
      <c r="C3123" s="15"/>
      <c r="D3123" s="16"/>
      <c r="E3123" s="16"/>
      <c r="F3123" s="15"/>
      <c r="G3123" s="15"/>
      <c r="H3123" s="17"/>
    </row>
    <row r="3124" spans="1:8">
      <c r="A3124" s="27">
        <v>39281</v>
      </c>
      <c r="B3124" s="17"/>
      <c r="C3124" s="15"/>
      <c r="D3124" s="16"/>
      <c r="E3124" s="16"/>
      <c r="F3124" s="15"/>
      <c r="G3124" s="15"/>
      <c r="H3124" s="17"/>
    </row>
    <row r="3125" spans="1:8">
      <c r="A3125" s="27">
        <v>39282</v>
      </c>
      <c r="B3125" s="17"/>
      <c r="C3125" s="15"/>
      <c r="D3125" s="16"/>
      <c r="E3125" s="16"/>
      <c r="F3125" s="15"/>
      <c r="G3125" s="15"/>
      <c r="H3125" s="17"/>
    </row>
    <row r="3126" spans="1:8">
      <c r="A3126" s="27">
        <v>39283</v>
      </c>
      <c r="B3126" s="17"/>
      <c r="C3126" s="15"/>
      <c r="D3126" s="16"/>
      <c r="E3126" s="16"/>
      <c r="F3126" s="15"/>
      <c r="G3126" s="15"/>
      <c r="H3126" s="17"/>
    </row>
    <row r="3127" spans="1:8">
      <c r="A3127" s="27">
        <v>39284</v>
      </c>
      <c r="B3127" s="17"/>
      <c r="C3127" s="15"/>
      <c r="D3127" s="16"/>
      <c r="E3127" s="16"/>
      <c r="F3127" s="15"/>
      <c r="G3127" s="15"/>
      <c r="H3127" s="17"/>
    </row>
    <row r="3128" spans="1:8">
      <c r="A3128" s="27">
        <v>39285</v>
      </c>
      <c r="B3128" s="17"/>
      <c r="C3128" s="15"/>
      <c r="D3128" s="16"/>
      <c r="E3128" s="16"/>
      <c r="F3128" s="15"/>
      <c r="G3128" s="15"/>
      <c r="H3128" s="17"/>
    </row>
    <row r="3129" spans="1:8">
      <c r="A3129" s="27">
        <v>39286</v>
      </c>
      <c r="B3129" s="17"/>
      <c r="C3129" s="15"/>
      <c r="D3129" s="16"/>
      <c r="E3129" s="16"/>
      <c r="F3129" s="15"/>
      <c r="G3129" s="15"/>
      <c r="H3129" s="17"/>
    </row>
    <row r="3130" spans="1:8">
      <c r="A3130" s="27">
        <v>39287</v>
      </c>
      <c r="B3130" s="17"/>
      <c r="C3130" s="15"/>
      <c r="D3130" s="16"/>
      <c r="E3130" s="16"/>
      <c r="F3130" s="15"/>
      <c r="G3130" s="15"/>
      <c r="H3130" s="17"/>
    </row>
    <row r="3131" spans="1:8">
      <c r="A3131" s="27">
        <v>39288</v>
      </c>
      <c r="B3131" s="17"/>
      <c r="C3131" s="15"/>
      <c r="D3131" s="16"/>
      <c r="E3131" s="16"/>
      <c r="F3131" s="15"/>
      <c r="G3131" s="15"/>
      <c r="H3131" s="17"/>
    </row>
    <row r="3132" spans="1:8">
      <c r="A3132" s="27">
        <v>39289</v>
      </c>
      <c r="B3132" s="17"/>
      <c r="C3132" s="15"/>
      <c r="D3132" s="16"/>
      <c r="E3132" s="16"/>
      <c r="F3132" s="15"/>
      <c r="G3132" s="15"/>
      <c r="H3132" s="17"/>
    </row>
    <row r="3133" spans="1:8">
      <c r="A3133" s="27">
        <v>39290</v>
      </c>
      <c r="B3133" s="17"/>
      <c r="C3133" s="15"/>
      <c r="D3133" s="16"/>
      <c r="E3133" s="16"/>
      <c r="F3133" s="15"/>
      <c r="G3133" s="15"/>
      <c r="H3133" s="17"/>
    </row>
    <row r="3134" spans="1:8">
      <c r="A3134" s="27">
        <v>39291</v>
      </c>
      <c r="B3134" s="17"/>
      <c r="C3134" s="15"/>
      <c r="D3134" s="16"/>
      <c r="E3134" s="16"/>
      <c r="F3134" s="15"/>
      <c r="G3134" s="15"/>
      <c r="H3134" s="17"/>
    </row>
    <row r="3135" spans="1:8">
      <c r="A3135" s="27">
        <v>39292</v>
      </c>
      <c r="B3135" s="17"/>
      <c r="C3135" s="15"/>
      <c r="D3135" s="16"/>
      <c r="E3135" s="16"/>
      <c r="F3135" s="15"/>
      <c r="G3135" s="15"/>
      <c r="H3135" s="17"/>
    </row>
    <row r="3136" spans="1:8">
      <c r="A3136" s="27">
        <v>39293</v>
      </c>
      <c r="B3136" s="17"/>
      <c r="C3136" s="15"/>
      <c r="D3136" s="16"/>
      <c r="E3136" s="16"/>
      <c r="F3136" s="15"/>
      <c r="G3136" s="15"/>
      <c r="H3136" s="17"/>
    </row>
    <row r="3137" spans="1:8">
      <c r="A3137" s="27">
        <v>39294</v>
      </c>
      <c r="B3137" s="17"/>
      <c r="C3137" s="15"/>
      <c r="D3137" s="16"/>
      <c r="E3137" s="16"/>
      <c r="F3137" s="15"/>
      <c r="G3137" s="15"/>
      <c r="H3137" s="17"/>
    </row>
    <row r="3138" spans="1:8">
      <c r="A3138" s="27">
        <v>39295</v>
      </c>
      <c r="B3138" s="17"/>
      <c r="C3138" s="15"/>
      <c r="D3138" s="16"/>
      <c r="E3138" s="16"/>
      <c r="F3138" s="15"/>
      <c r="G3138" s="15"/>
      <c r="H3138" s="17"/>
    </row>
    <row r="3139" spans="1:8">
      <c r="A3139" s="27">
        <v>39296</v>
      </c>
      <c r="B3139" s="17"/>
      <c r="C3139" s="15"/>
      <c r="D3139" s="16"/>
      <c r="E3139" s="16"/>
      <c r="F3139" s="15"/>
      <c r="G3139" s="15"/>
      <c r="H3139" s="17"/>
    </row>
    <row r="3140" spans="1:8">
      <c r="A3140" s="27">
        <v>39297</v>
      </c>
      <c r="B3140" s="17"/>
      <c r="C3140" s="15"/>
      <c r="D3140" s="16"/>
      <c r="E3140" s="16"/>
      <c r="F3140" s="15"/>
      <c r="G3140" s="15"/>
      <c r="H3140" s="17"/>
    </row>
    <row r="3141" spans="1:8">
      <c r="A3141" s="27">
        <v>39298</v>
      </c>
      <c r="B3141" s="17"/>
      <c r="C3141" s="15"/>
      <c r="D3141" s="16"/>
      <c r="E3141" s="16"/>
      <c r="F3141" s="15"/>
      <c r="G3141" s="15"/>
      <c r="H3141" s="17"/>
    </row>
    <row r="3142" spans="1:8">
      <c r="A3142" s="27">
        <v>39299</v>
      </c>
      <c r="B3142" s="17"/>
      <c r="C3142" s="15"/>
      <c r="D3142" s="16"/>
      <c r="E3142" s="16"/>
      <c r="F3142" s="15"/>
      <c r="G3142" s="15"/>
      <c r="H3142" s="17"/>
    </row>
    <row r="3143" spans="1:8">
      <c r="A3143" s="27">
        <v>39300</v>
      </c>
      <c r="B3143" s="17"/>
      <c r="C3143" s="15"/>
      <c r="D3143" s="16"/>
      <c r="E3143" s="16"/>
      <c r="F3143" s="15"/>
      <c r="G3143" s="15"/>
      <c r="H3143" s="17"/>
    </row>
    <row r="3144" spans="1:8">
      <c r="A3144" s="27">
        <v>39301</v>
      </c>
      <c r="B3144" s="17"/>
      <c r="C3144" s="15"/>
      <c r="D3144" s="16"/>
      <c r="E3144" s="16"/>
      <c r="F3144" s="15"/>
      <c r="G3144" s="15"/>
      <c r="H3144" s="17"/>
    </row>
    <row r="3145" spans="1:8">
      <c r="A3145" s="27">
        <v>39302</v>
      </c>
      <c r="B3145" s="17"/>
      <c r="C3145" s="15"/>
      <c r="D3145" s="16"/>
      <c r="E3145" s="16"/>
      <c r="F3145" s="15"/>
      <c r="G3145" s="15"/>
      <c r="H3145" s="17"/>
    </row>
    <row r="3146" spans="1:8">
      <c r="A3146" s="27">
        <v>39303</v>
      </c>
      <c r="B3146" s="17"/>
      <c r="C3146" s="15"/>
      <c r="D3146" s="16"/>
      <c r="E3146" s="16"/>
      <c r="F3146" s="15"/>
      <c r="G3146" s="15"/>
      <c r="H3146" s="17"/>
    </row>
    <row r="3147" spans="1:8">
      <c r="A3147" s="27">
        <v>39304</v>
      </c>
      <c r="B3147" s="17"/>
      <c r="C3147" s="15"/>
      <c r="D3147" s="16"/>
      <c r="E3147" s="16"/>
      <c r="F3147" s="15"/>
      <c r="G3147" s="15"/>
      <c r="H3147" s="17"/>
    </row>
    <row r="3148" spans="1:8">
      <c r="A3148" s="27">
        <v>39305</v>
      </c>
      <c r="B3148" s="17"/>
      <c r="C3148" s="15"/>
      <c r="D3148" s="16"/>
      <c r="E3148" s="16"/>
      <c r="F3148" s="15"/>
      <c r="G3148" s="15"/>
      <c r="H3148" s="17"/>
    </row>
    <row r="3149" spans="1:8">
      <c r="A3149" s="27">
        <v>39306</v>
      </c>
      <c r="B3149" s="17"/>
      <c r="C3149" s="15"/>
      <c r="D3149" s="16"/>
      <c r="E3149" s="16"/>
      <c r="F3149" s="15"/>
      <c r="G3149" s="15"/>
      <c r="H3149" s="17"/>
    </row>
    <row r="3150" spans="1:8">
      <c r="A3150" s="27">
        <v>39307</v>
      </c>
      <c r="B3150" s="17"/>
      <c r="C3150" s="15"/>
      <c r="D3150" s="16"/>
      <c r="E3150" s="16"/>
      <c r="F3150" s="15"/>
      <c r="G3150" s="15"/>
      <c r="H3150" s="17"/>
    </row>
    <row r="3151" spans="1:8">
      <c r="A3151" s="27">
        <v>39308</v>
      </c>
      <c r="B3151" s="17"/>
      <c r="C3151" s="15"/>
      <c r="D3151" s="16"/>
      <c r="E3151" s="16"/>
      <c r="F3151" s="15"/>
      <c r="G3151" s="15"/>
      <c r="H3151" s="17"/>
    </row>
    <row r="3152" spans="1:8">
      <c r="A3152" s="27">
        <v>39309</v>
      </c>
      <c r="B3152" s="17"/>
      <c r="C3152" s="15"/>
      <c r="D3152" s="16"/>
      <c r="E3152" s="16"/>
      <c r="F3152" s="15"/>
      <c r="G3152" s="15"/>
      <c r="H3152" s="17"/>
    </row>
    <row r="3153" spans="1:8">
      <c r="A3153" s="27">
        <v>39310</v>
      </c>
      <c r="B3153" s="17"/>
      <c r="C3153" s="15"/>
      <c r="D3153" s="16"/>
      <c r="E3153" s="16"/>
      <c r="F3153" s="15"/>
      <c r="G3153" s="15"/>
      <c r="H3153" s="17"/>
    </row>
    <row r="3154" spans="1:8">
      <c r="A3154" s="27">
        <v>39311</v>
      </c>
      <c r="B3154" s="17"/>
      <c r="C3154" s="15"/>
      <c r="D3154" s="16"/>
      <c r="E3154" s="16"/>
      <c r="F3154" s="15"/>
      <c r="G3154" s="15"/>
      <c r="H3154" s="17"/>
    </row>
    <row r="3155" spans="1:8">
      <c r="A3155" s="27">
        <v>39312</v>
      </c>
      <c r="B3155" s="17"/>
      <c r="C3155" s="15"/>
      <c r="D3155" s="16"/>
      <c r="E3155" s="16"/>
      <c r="F3155" s="15"/>
      <c r="G3155" s="15"/>
      <c r="H3155" s="17"/>
    </row>
    <row r="3156" spans="1:8">
      <c r="A3156" s="27">
        <v>39313</v>
      </c>
      <c r="B3156" s="17"/>
      <c r="C3156" s="15"/>
      <c r="D3156" s="16"/>
      <c r="E3156" s="16"/>
      <c r="F3156" s="15"/>
      <c r="G3156" s="15"/>
      <c r="H3156" s="17"/>
    </row>
    <row r="3157" spans="1:8">
      <c r="A3157" s="27">
        <v>39314</v>
      </c>
      <c r="B3157" s="17"/>
      <c r="C3157" s="15"/>
      <c r="D3157" s="16"/>
      <c r="E3157" s="16"/>
      <c r="F3157" s="15"/>
      <c r="G3157" s="15"/>
      <c r="H3157" s="17"/>
    </row>
    <row r="3158" spans="1:8">
      <c r="A3158" s="27">
        <v>39315</v>
      </c>
      <c r="B3158" s="17"/>
      <c r="C3158" s="15"/>
      <c r="D3158" s="16"/>
      <c r="E3158" s="16"/>
      <c r="F3158" s="15"/>
      <c r="G3158" s="15"/>
      <c r="H3158" s="17"/>
    </row>
    <row r="3159" spans="1:8">
      <c r="A3159" s="27">
        <v>39316</v>
      </c>
      <c r="B3159" s="17"/>
      <c r="C3159" s="15"/>
      <c r="D3159" s="16"/>
      <c r="E3159" s="16"/>
      <c r="F3159" s="15"/>
      <c r="G3159" s="15"/>
      <c r="H3159" s="17"/>
    </row>
    <row r="3160" spans="1:8">
      <c r="A3160" s="27">
        <v>39317</v>
      </c>
      <c r="B3160" s="17"/>
      <c r="C3160" s="15"/>
      <c r="D3160" s="16"/>
      <c r="E3160" s="16"/>
      <c r="F3160" s="15"/>
      <c r="G3160" s="15"/>
      <c r="H3160" s="17"/>
    </row>
    <row r="3161" spans="1:8">
      <c r="A3161" s="27">
        <v>39318</v>
      </c>
      <c r="B3161" s="17"/>
      <c r="C3161" s="15"/>
      <c r="D3161" s="16"/>
      <c r="E3161" s="16"/>
      <c r="F3161" s="15"/>
      <c r="G3161" s="15"/>
      <c r="H3161" s="17"/>
    </row>
    <row r="3162" spans="1:8">
      <c r="A3162" s="27">
        <v>39319</v>
      </c>
      <c r="B3162" s="17"/>
      <c r="C3162" s="15"/>
      <c r="D3162" s="16"/>
      <c r="E3162" s="16"/>
      <c r="F3162" s="15"/>
      <c r="G3162" s="15"/>
      <c r="H3162" s="17"/>
    </row>
    <row r="3163" spans="1:8">
      <c r="A3163" s="27">
        <v>39320</v>
      </c>
      <c r="B3163" s="17"/>
      <c r="C3163" s="15"/>
      <c r="D3163" s="16"/>
      <c r="E3163" s="16"/>
      <c r="F3163" s="15"/>
      <c r="G3163" s="15"/>
      <c r="H3163" s="17"/>
    </row>
    <row r="3164" spans="1:8">
      <c r="A3164" s="27">
        <v>39321</v>
      </c>
      <c r="B3164" s="17"/>
      <c r="C3164" s="15"/>
      <c r="D3164" s="16"/>
      <c r="E3164" s="16"/>
      <c r="F3164" s="15"/>
      <c r="G3164" s="15"/>
      <c r="H3164" s="17"/>
    </row>
    <row r="3165" spans="1:8">
      <c r="A3165" s="27">
        <v>39322</v>
      </c>
      <c r="B3165" s="17"/>
      <c r="C3165" s="15"/>
      <c r="D3165" s="16"/>
      <c r="E3165" s="16"/>
      <c r="F3165" s="15"/>
      <c r="G3165" s="15"/>
      <c r="H3165" s="17"/>
    </row>
    <row r="3166" spans="1:8">
      <c r="A3166" s="27">
        <v>39323</v>
      </c>
      <c r="B3166" s="17"/>
      <c r="C3166" s="15"/>
      <c r="D3166" s="16"/>
      <c r="E3166" s="16"/>
      <c r="F3166" s="15"/>
      <c r="G3166" s="15"/>
      <c r="H3166" s="17"/>
    </row>
    <row r="3167" spans="1:8">
      <c r="A3167" s="27">
        <v>39324</v>
      </c>
      <c r="B3167" s="17"/>
      <c r="C3167" s="15"/>
      <c r="D3167" s="16"/>
      <c r="E3167" s="16"/>
      <c r="F3167" s="15"/>
      <c r="G3167" s="15"/>
      <c r="H3167" s="17"/>
    </row>
    <row r="3168" spans="1:8">
      <c r="A3168" s="27">
        <v>39325</v>
      </c>
      <c r="B3168" s="17"/>
      <c r="C3168" s="15"/>
      <c r="D3168" s="16"/>
      <c r="E3168" s="16"/>
      <c r="F3168" s="15"/>
      <c r="G3168" s="15"/>
      <c r="H3168" s="17"/>
    </row>
    <row r="3169" spans="1:8">
      <c r="A3169" s="27">
        <v>39326</v>
      </c>
      <c r="B3169" s="17"/>
      <c r="C3169" s="15"/>
      <c r="D3169" s="16"/>
      <c r="E3169" s="16"/>
      <c r="F3169" s="15"/>
      <c r="G3169" s="15"/>
      <c r="H3169" s="17"/>
    </row>
    <row r="3170" spans="1:8">
      <c r="A3170" s="27">
        <v>39327</v>
      </c>
      <c r="B3170" s="17"/>
      <c r="C3170" s="15"/>
      <c r="D3170" s="16"/>
      <c r="E3170" s="16"/>
      <c r="F3170" s="15"/>
      <c r="G3170" s="15"/>
      <c r="H3170" s="17"/>
    </row>
    <row r="3171" spans="1:8">
      <c r="A3171" s="27">
        <v>39328</v>
      </c>
      <c r="B3171" s="17"/>
      <c r="C3171" s="15"/>
      <c r="D3171" s="16"/>
      <c r="E3171" s="16"/>
      <c r="F3171" s="15"/>
      <c r="G3171" s="15"/>
      <c r="H3171" s="17"/>
    </row>
    <row r="3172" spans="1:8">
      <c r="A3172" s="27">
        <v>39329</v>
      </c>
      <c r="B3172" s="17"/>
      <c r="C3172" s="15"/>
      <c r="D3172" s="16"/>
      <c r="E3172" s="16"/>
      <c r="F3172" s="15"/>
      <c r="G3172" s="15"/>
      <c r="H3172" s="17"/>
    </row>
    <row r="3173" spans="1:8">
      <c r="A3173" s="27">
        <v>39330</v>
      </c>
      <c r="B3173" s="17"/>
      <c r="C3173" s="15"/>
      <c r="D3173" s="16"/>
      <c r="E3173" s="16"/>
      <c r="F3173" s="15"/>
      <c r="G3173" s="15"/>
      <c r="H3173" s="17"/>
    </row>
    <row r="3174" spans="1:8">
      <c r="A3174" s="27">
        <v>39331</v>
      </c>
      <c r="B3174" s="17"/>
      <c r="C3174" s="15"/>
      <c r="D3174" s="16"/>
      <c r="E3174" s="16"/>
      <c r="F3174" s="15"/>
      <c r="G3174" s="15"/>
      <c r="H3174" s="17"/>
    </row>
    <row r="3175" spans="1:8">
      <c r="A3175" s="27">
        <v>39332</v>
      </c>
      <c r="B3175" s="17"/>
      <c r="C3175" s="15"/>
      <c r="D3175" s="16"/>
      <c r="E3175" s="16"/>
      <c r="F3175" s="15"/>
      <c r="G3175" s="15"/>
      <c r="H3175" s="17"/>
    </row>
    <row r="3176" spans="1:8">
      <c r="A3176" s="27">
        <v>39333</v>
      </c>
      <c r="B3176" s="17"/>
      <c r="C3176" s="15"/>
      <c r="D3176" s="16"/>
      <c r="E3176" s="16"/>
      <c r="F3176" s="15"/>
      <c r="G3176" s="15"/>
      <c r="H3176" s="17"/>
    </row>
    <row r="3177" spans="1:8">
      <c r="A3177" s="27">
        <v>39334</v>
      </c>
      <c r="B3177" s="17"/>
      <c r="C3177" s="15"/>
      <c r="D3177" s="16"/>
      <c r="E3177" s="16"/>
      <c r="F3177" s="15"/>
      <c r="G3177" s="15"/>
      <c r="H3177" s="17"/>
    </row>
    <row r="3178" spans="1:8">
      <c r="A3178" s="27">
        <v>39335</v>
      </c>
      <c r="B3178" s="17"/>
      <c r="C3178" s="15"/>
      <c r="D3178" s="16"/>
      <c r="E3178" s="16"/>
      <c r="F3178" s="15"/>
      <c r="G3178" s="15"/>
      <c r="H3178" s="17"/>
    </row>
    <row r="3179" spans="1:8">
      <c r="A3179" s="27">
        <v>39336</v>
      </c>
      <c r="B3179" s="17"/>
      <c r="C3179" s="15"/>
      <c r="D3179" s="16"/>
      <c r="E3179" s="16"/>
      <c r="F3179" s="15"/>
      <c r="G3179" s="15"/>
      <c r="H3179" s="17"/>
    </row>
    <row r="3180" spans="1:8">
      <c r="A3180" s="27">
        <v>39337</v>
      </c>
      <c r="B3180" s="17"/>
      <c r="C3180" s="15"/>
      <c r="D3180" s="16"/>
      <c r="E3180" s="16"/>
      <c r="F3180" s="15"/>
      <c r="G3180" s="15"/>
      <c r="H3180" s="17"/>
    </row>
    <row r="3181" spans="1:8">
      <c r="A3181" s="27">
        <v>39338</v>
      </c>
      <c r="B3181" s="17"/>
      <c r="C3181" s="15"/>
      <c r="D3181" s="16"/>
      <c r="E3181" s="16"/>
      <c r="F3181" s="15"/>
      <c r="G3181" s="15"/>
      <c r="H3181" s="17"/>
    </row>
    <row r="3182" spans="1:8">
      <c r="A3182" s="27">
        <v>39339</v>
      </c>
      <c r="B3182" s="17"/>
      <c r="C3182" s="15"/>
      <c r="D3182" s="16"/>
      <c r="E3182" s="16"/>
      <c r="F3182" s="15"/>
      <c r="G3182" s="15"/>
      <c r="H3182" s="17"/>
    </row>
    <row r="3183" spans="1:8">
      <c r="A3183" s="27">
        <v>39340</v>
      </c>
      <c r="B3183" s="17"/>
      <c r="C3183" s="15"/>
      <c r="D3183" s="16"/>
      <c r="E3183" s="16"/>
      <c r="F3183" s="15"/>
      <c r="G3183" s="15"/>
      <c r="H3183" s="17"/>
    </row>
    <row r="3184" spans="1:8">
      <c r="A3184" s="27">
        <v>39341</v>
      </c>
      <c r="B3184" s="17"/>
      <c r="C3184" s="15"/>
      <c r="D3184" s="16"/>
      <c r="E3184" s="16"/>
      <c r="F3184" s="15"/>
      <c r="G3184" s="15"/>
      <c r="H3184" s="17"/>
    </row>
    <row r="3185" spans="1:8">
      <c r="A3185" s="27">
        <v>39342</v>
      </c>
      <c r="B3185" s="17"/>
      <c r="C3185" s="15"/>
      <c r="D3185" s="16"/>
      <c r="E3185" s="16"/>
      <c r="F3185" s="15"/>
      <c r="G3185" s="15"/>
      <c r="H3185" s="17"/>
    </row>
    <row r="3186" spans="1:8">
      <c r="A3186" s="27">
        <v>39343</v>
      </c>
      <c r="B3186" s="17"/>
      <c r="C3186" s="15"/>
      <c r="D3186" s="16"/>
      <c r="E3186" s="16"/>
      <c r="F3186" s="15"/>
      <c r="G3186" s="15"/>
      <c r="H3186" s="17"/>
    </row>
    <row r="3187" spans="1:8">
      <c r="A3187" s="27">
        <v>39344</v>
      </c>
      <c r="B3187" s="17"/>
      <c r="C3187" s="15"/>
      <c r="D3187" s="16"/>
      <c r="E3187" s="16"/>
      <c r="F3187" s="15"/>
      <c r="G3187" s="15"/>
      <c r="H3187" s="17"/>
    </row>
    <row r="3188" spans="1:8">
      <c r="A3188" s="27">
        <v>39345</v>
      </c>
      <c r="B3188" s="17"/>
      <c r="C3188" s="15"/>
      <c r="D3188" s="16"/>
      <c r="E3188" s="16"/>
      <c r="F3188" s="15"/>
      <c r="G3188" s="15"/>
      <c r="H3188" s="17"/>
    </row>
    <row r="3189" spans="1:8">
      <c r="A3189" s="27">
        <v>39346</v>
      </c>
      <c r="B3189" s="17"/>
      <c r="C3189" s="15"/>
      <c r="D3189" s="16"/>
      <c r="E3189" s="16"/>
      <c r="F3189" s="15"/>
      <c r="G3189" s="15"/>
      <c r="H3189" s="17"/>
    </row>
    <row r="3190" spans="1:8">
      <c r="A3190" s="27">
        <v>39347</v>
      </c>
      <c r="B3190" s="17"/>
      <c r="C3190" s="15"/>
      <c r="D3190" s="16"/>
      <c r="E3190" s="16"/>
      <c r="F3190" s="15"/>
      <c r="G3190" s="15"/>
      <c r="H3190" s="17"/>
    </row>
    <row r="3191" spans="1:8">
      <c r="A3191" s="27">
        <v>39348</v>
      </c>
      <c r="B3191" s="17"/>
      <c r="C3191" s="15"/>
      <c r="D3191" s="16"/>
      <c r="E3191" s="16"/>
      <c r="F3191" s="15"/>
      <c r="G3191" s="15"/>
      <c r="H3191" s="17"/>
    </row>
    <row r="3192" spans="1:8">
      <c r="A3192" s="27">
        <v>39349</v>
      </c>
      <c r="B3192" s="17"/>
      <c r="C3192" s="15"/>
      <c r="D3192" s="16"/>
      <c r="E3192" s="16"/>
      <c r="F3192" s="15"/>
      <c r="G3192" s="15"/>
      <c r="H3192" s="17"/>
    </row>
    <row r="3193" spans="1:8">
      <c r="A3193" s="27">
        <v>39350</v>
      </c>
      <c r="B3193" s="17"/>
      <c r="C3193" s="15"/>
      <c r="D3193" s="16"/>
      <c r="E3193" s="16"/>
      <c r="F3193" s="15"/>
      <c r="G3193" s="15"/>
      <c r="H3193" s="17"/>
    </row>
    <row r="3194" spans="1:8">
      <c r="A3194" s="27">
        <v>39351</v>
      </c>
      <c r="B3194" s="17"/>
      <c r="C3194" s="15"/>
      <c r="D3194" s="16"/>
      <c r="E3194" s="16"/>
      <c r="F3194" s="15"/>
      <c r="G3194" s="15"/>
      <c r="H3194" s="17"/>
    </row>
    <row r="3195" spans="1:8">
      <c r="A3195" s="27">
        <v>39352</v>
      </c>
      <c r="B3195" s="17"/>
      <c r="C3195" s="15"/>
      <c r="D3195" s="16"/>
      <c r="E3195" s="16"/>
      <c r="F3195" s="15"/>
      <c r="G3195" s="15"/>
      <c r="H3195" s="17"/>
    </row>
    <row r="3196" spans="1:8">
      <c r="A3196" s="27">
        <v>39353</v>
      </c>
      <c r="B3196" s="17"/>
      <c r="C3196" s="15"/>
      <c r="D3196" s="16"/>
      <c r="E3196" s="16"/>
      <c r="F3196" s="15"/>
      <c r="G3196" s="15"/>
      <c r="H3196" s="17"/>
    </row>
    <row r="3197" spans="1:8">
      <c r="A3197" s="27">
        <v>39354</v>
      </c>
      <c r="B3197" s="17"/>
      <c r="C3197" s="15"/>
      <c r="D3197" s="16"/>
      <c r="E3197" s="16"/>
      <c r="F3197" s="15"/>
      <c r="G3197" s="15"/>
      <c r="H3197" s="17"/>
    </row>
    <row r="3198" spans="1:8">
      <c r="A3198" s="27">
        <v>39355</v>
      </c>
      <c r="B3198" s="17"/>
      <c r="C3198" s="17"/>
      <c r="D3198" s="17"/>
      <c r="E3198" s="17"/>
      <c r="F3198" s="17"/>
      <c r="G3198" s="17"/>
      <c r="H3198" s="17"/>
    </row>
    <row r="3199" spans="1:8">
      <c r="A3199" s="26">
        <v>39356</v>
      </c>
      <c r="B3199" s="17"/>
      <c r="C3199" s="17"/>
      <c r="D3199" s="17"/>
      <c r="E3199" s="17"/>
      <c r="F3199" s="17"/>
      <c r="G3199" s="17"/>
      <c r="H3199" s="17"/>
    </row>
    <row r="3200" spans="1:8">
      <c r="A3200" s="26">
        <v>39357</v>
      </c>
      <c r="B3200" s="17"/>
      <c r="C3200" s="17"/>
      <c r="D3200" s="17"/>
      <c r="E3200" s="17"/>
      <c r="F3200" s="17"/>
      <c r="G3200" s="17"/>
      <c r="H3200" s="17"/>
    </row>
    <row r="3201" spans="1:8">
      <c r="A3201" s="26">
        <v>39358</v>
      </c>
      <c r="B3201" s="17"/>
      <c r="C3201" s="17"/>
      <c r="D3201" s="17"/>
      <c r="E3201" s="17"/>
      <c r="F3201" s="17"/>
      <c r="G3201" s="17"/>
      <c r="H3201" s="17"/>
    </row>
    <row r="3202" spans="1:8">
      <c r="A3202" s="26">
        <v>39359</v>
      </c>
      <c r="B3202" s="17"/>
      <c r="C3202" s="17"/>
      <c r="D3202" s="17"/>
      <c r="E3202" s="17"/>
      <c r="F3202" s="17"/>
      <c r="G3202" s="17"/>
      <c r="H3202" s="17"/>
    </row>
    <row r="3203" spans="1:8">
      <c r="A3203" s="26">
        <v>39360</v>
      </c>
      <c r="B3203" s="17"/>
      <c r="C3203" s="17"/>
      <c r="D3203" s="17"/>
      <c r="E3203" s="17"/>
      <c r="F3203" s="17"/>
      <c r="G3203" s="17"/>
      <c r="H3203" s="17"/>
    </row>
    <row r="3204" spans="1:8">
      <c r="A3204" s="26">
        <v>39361</v>
      </c>
      <c r="B3204" s="17"/>
      <c r="C3204" s="17"/>
      <c r="D3204" s="17"/>
      <c r="E3204" s="17"/>
      <c r="F3204" s="17"/>
      <c r="G3204" s="17"/>
      <c r="H3204" s="17"/>
    </row>
    <row r="3205" spans="1:8">
      <c r="A3205" s="26">
        <v>39362</v>
      </c>
      <c r="B3205" s="11"/>
      <c r="C3205" s="15"/>
      <c r="D3205" s="16"/>
      <c r="E3205" s="16"/>
      <c r="F3205" s="15"/>
      <c r="G3205" s="15"/>
      <c r="H3205" s="17"/>
    </row>
    <row r="3206" spans="1:8">
      <c r="A3206" s="26">
        <v>39363</v>
      </c>
      <c r="B3206" s="11"/>
      <c r="C3206" s="15"/>
      <c r="D3206" s="16"/>
      <c r="E3206" s="16"/>
      <c r="F3206" s="15"/>
      <c r="G3206" s="15"/>
      <c r="H3206" s="17"/>
    </row>
    <row r="3207" spans="1:8">
      <c r="A3207" s="26">
        <v>39364</v>
      </c>
      <c r="B3207" s="11"/>
      <c r="C3207" s="15"/>
      <c r="D3207" s="16"/>
      <c r="E3207" s="16"/>
      <c r="F3207" s="15"/>
      <c r="G3207" s="15"/>
      <c r="H3207" s="17"/>
    </row>
    <row r="3208" spans="1:8">
      <c r="A3208" s="26">
        <v>39365</v>
      </c>
      <c r="B3208" s="11"/>
      <c r="C3208" s="15"/>
      <c r="D3208" s="16"/>
      <c r="E3208" s="16"/>
      <c r="F3208" s="15"/>
      <c r="G3208" s="15"/>
      <c r="H3208" s="17"/>
    </row>
    <row r="3209" spans="1:8">
      <c r="A3209" s="26">
        <v>39366</v>
      </c>
      <c r="B3209" s="11"/>
      <c r="C3209" s="15"/>
      <c r="D3209" s="16"/>
      <c r="E3209" s="16"/>
      <c r="F3209" s="15"/>
      <c r="G3209" s="15"/>
      <c r="H3209" s="17"/>
    </row>
    <row r="3210" spans="1:8">
      <c r="A3210" s="26">
        <v>39367</v>
      </c>
      <c r="B3210" s="11"/>
      <c r="C3210" s="15"/>
      <c r="D3210" s="16"/>
      <c r="E3210" s="16"/>
      <c r="F3210" s="15"/>
      <c r="G3210" s="15"/>
      <c r="H3210" s="17"/>
    </row>
    <row r="3211" spans="1:8">
      <c r="A3211" s="26">
        <v>39368</v>
      </c>
      <c r="B3211" s="11"/>
      <c r="C3211" s="15"/>
      <c r="D3211" s="16"/>
      <c r="E3211" s="16"/>
      <c r="F3211" s="15"/>
      <c r="G3211" s="15"/>
      <c r="H3211" s="17"/>
    </row>
    <row r="3212" spans="1:8">
      <c r="A3212" s="26">
        <v>39369</v>
      </c>
      <c r="B3212" s="11"/>
      <c r="C3212" s="15"/>
      <c r="D3212" s="16"/>
      <c r="E3212" s="16"/>
      <c r="F3212" s="15"/>
      <c r="G3212" s="15"/>
      <c r="H3212" s="17"/>
    </row>
    <row r="3213" spans="1:8">
      <c r="A3213" s="26">
        <v>39370</v>
      </c>
      <c r="B3213" s="11"/>
      <c r="C3213" s="15"/>
      <c r="D3213" s="16"/>
      <c r="E3213" s="16"/>
      <c r="F3213" s="15"/>
      <c r="G3213" s="15"/>
      <c r="H3213" s="17"/>
    </row>
    <row r="3214" spans="1:8">
      <c r="A3214" s="26">
        <v>39371</v>
      </c>
      <c r="B3214" s="11"/>
      <c r="C3214" s="15"/>
      <c r="D3214" s="16"/>
      <c r="E3214" s="16"/>
      <c r="F3214" s="15"/>
      <c r="G3214" s="15"/>
      <c r="H3214" s="17"/>
    </row>
    <row r="3215" spans="1:8">
      <c r="A3215" s="26">
        <v>39372</v>
      </c>
      <c r="B3215" s="11"/>
      <c r="C3215" s="15"/>
      <c r="D3215" s="16"/>
      <c r="E3215" s="16"/>
      <c r="F3215" s="15"/>
      <c r="G3215" s="15"/>
      <c r="H3215" s="17"/>
    </row>
    <row r="3216" spans="1:8">
      <c r="A3216" s="26">
        <v>39373</v>
      </c>
      <c r="B3216" s="11"/>
      <c r="C3216" s="15"/>
      <c r="D3216" s="16"/>
      <c r="E3216" s="16"/>
      <c r="F3216" s="15"/>
      <c r="G3216" s="15"/>
      <c r="H3216" s="17"/>
    </row>
    <row r="3217" spans="1:12">
      <c r="A3217" s="26">
        <v>39374</v>
      </c>
      <c r="B3217" s="11"/>
      <c r="C3217" s="15"/>
      <c r="D3217" s="16"/>
      <c r="E3217" s="16"/>
      <c r="F3217" s="15"/>
      <c r="G3217" s="15"/>
      <c r="H3217" s="17"/>
    </row>
    <row r="3218" spans="1:12">
      <c r="A3218" s="26">
        <v>39375</v>
      </c>
      <c r="B3218" s="11"/>
      <c r="C3218" s="15"/>
      <c r="D3218" s="16"/>
      <c r="E3218" s="16"/>
      <c r="F3218" s="15"/>
      <c r="G3218" s="15"/>
      <c r="H3218" s="17"/>
    </row>
    <row r="3219" spans="1:12">
      <c r="A3219" s="26">
        <v>39376</v>
      </c>
      <c r="B3219" s="11"/>
      <c r="C3219" s="15"/>
      <c r="D3219" s="16"/>
      <c r="E3219" s="16"/>
      <c r="F3219" s="15"/>
      <c r="G3219" s="15"/>
      <c r="H3219" s="17"/>
    </row>
    <row r="3220" spans="1:12">
      <c r="A3220" s="26">
        <v>39377</v>
      </c>
      <c r="B3220" s="11"/>
      <c r="C3220" s="15"/>
      <c r="D3220" s="16"/>
      <c r="E3220" s="16"/>
      <c r="F3220" s="15"/>
      <c r="G3220" s="15"/>
      <c r="H3220" s="17"/>
    </row>
    <row r="3221" spans="1:12">
      <c r="A3221" s="26">
        <v>39378</v>
      </c>
      <c r="B3221" s="11"/>
      <c r="C3221" s="15"/>
      <c r="D3221" s="16"/>
      <c r="E3221" s="16"/>
      <c r="F3221" s="15"/>
      <c r="G3221" s="15"/>
      <c r="H3221" s="17"/>
    </row>
    <row r="3222" spans="1:12">
      <c r="A3222" s="26">
        <v>39379</v>
      </c>
      <c r="B3222" s="31">
        <v>74.13</v>
      </c>
      <c r="C3222" s="11">
        <f t="shared" ref="C3222:C3285" si="276">899.91-B3222</f>
        <v>825.78</v>
      </c>
      <c r="D3222" s="16">
        <f t="shared" ref="D3222:D3285" si="277">1560-B3222</f>
        <v>1485.87</v>
      </c>
      <c r="E3222" s="16">
        <f t="shared" ref="E3222:E3285" si="278">D3222*1.0021</f>
        <v>1488.990327</v>
      </c>
      <c r="F3222" s="11">
        <f t="shared" ref="F3222:F3285" si="279">G3222-C3222</f>
        <v>3.1203270000000884</v>
      </c>
      <c r="G3222" s="11">
        <f t="shared" ref="G3222:G3285" si="280">C3222+(E3222-D3222)</f>
        <v>828.90032700000006</v>
      </c>
      <c r="H3222" s="17"/>
      <c r="I3222" s="16"/>
      <c r="J3222" s="11"/>
      <c r="K3222" s="11"/>
      <c r="L3222" s="37"/>
    </row>
    <row r="3223" spans="1:12">
      <c r="A3223" s="26">
        <v>39380</v>
      </c>
      <c r="B3223" s="31">
        <v>74.09</v>
      </c>
      <c r="C3223" s="11">
        <f t="shared" si="276"/>
        <v>825.81999999999994</v>
      </c>
      <c r="D3223" s="16">
        <f t="shared" si="277"/>
        <v>1485.91</v>
      </c>
      <c r="E3223" s="16">
        <f t="shared" si="278"/>
        <v>1489.030411</v>
      </c>
      <c r="F3223" s="11">
        <f t="shared" si="279"/>
        <v>3.1204109999998764</v>
      </c>
      <c r="G3223" s="11">
        <f t="shared" si="280"/>
        <v>828.94041099999981</v>
      </c>
      <c r="H3223" s="17"/>
      <c r="I3223" s="16"/>
      <c r="J3223" s="11"/>
      <c r="K3223" s="11"/>
      <c r="L3223" s="37"/>
    </row>
    <row r="3224" spans="1:12">
      <c r="A3224" s="26">
        <v>39381</v>
      </c>
      <c r="B3224" s="31">
        <v>74.28</v>
      </c>
      <c r="C3224" s="11">
        <f t="shared" si="276"/>
        <v>825.63</v>
      </c>
      <c r="D3224" s="16">
        <f t="shared" si="277"/>
        <v>1485.72</v>
      </c>
      <c r="E3224" s="16">
        <f t="shared" si="278"/>
        <v>1488.8400120000001</v>
      </c>
      <c r="F3224" s="11">
        <f t="shared" si="279"/>
        <v>3.1200120000000879</v>
      </c>
      <c r="G3224" s="11">
        <f t="shared" si="280"/>
        <v>828.75001200000008</v>
      </c>
      <c r="H3224" s="17"/>
      <c r="I3224" s="16"/>
      <c r="J3224" s="11"/>
      <c r="K3224" s="11"/>
      <c r="L3224" s="37"/>
    </row>
    <row r="3225" spans="1:12">
      <c r="A3225" s="26">
        <v>39382</v>
      </c>
      <c r="B3225" s="31">
        <v>74.75</v>
      </c>
      <c r="C3225" s="11">
        <f t="shared" si="276"/>
        <v>825.16</v>
      </c>
      <c r="D3225" s="16">
        <f t="shared" si="277"/>
        <v>1485.25</v>
      </c>
      <c r="E3225" s="16">
        <f t="shared" si="278"/>
        <v>1488.369025</v>
      </c>
      <c r="F3225" s="11">
        <f t="shared" si="279"/>
        <v>3.1190249999999651</v>
      </c>
      <c r="G3225" s="11">
        <f t="shared" si="280"/>
        <v>828.27902499999993</v>
      </c>
      <c r="H3225" s="17"/>
      <c r="I3225" s="16"/>
      <c r="J3225" s="11"/>
      <c r="K3225" s="11"/>
      <c r="L3225" s="37"/>
    </row>
    <row r="3226" spans="1:12">
      <c r="A3226" s="26">
        <v>39383</v>
      </c>
      <c r="B3226" s="31">
        <v>74.87</v>
      </c>
      <c r="C3226" s="11">
        <f t="shared" si="276"/>
        <v>825.04</v>
      </c>
      <c r="D3226" s="16">
        <f t="shared" si="277"/>
        <v>1485.13</v>
      </c>
      <c r="E3226" s="16">
        <f t="shared" si="278"/>
        <v>1488.248773</v>
      </c>
      <c r="F3226" s="11">
        <f t="shared" si="279"/>
        <v>3.1187729999999192</v>
      </c>
      <c r="G3226" s="11">
        <f t="shared" si="280"/>
        <v>828.15877299999988</v>
      </c>
      <c r="H3226" s="17"/>
      <c r="I3226" s="16"/>
      <c r="J3226" s="11"/>
      <c r="K3226" s="11"/>
      <c r="L3226" s="37"/>
    </row>
    <row r="3227" spans="1:12">
      <c r="A3227" s="26">
        <v>39384</v>
      </c>
      <c r="B3227" s="31">
        <v>74.87</v>
      </c>
      <c r="C3227" s="11">
        <f t="shared" si="276"/>
        <v>825.04</v>
      </c>
      <c r="D3227" s="16">
        <f t="shared" si="277"/>
        <v>1485.13</v>
      </c>
      <c r="E3227" s="16">
        <f t="shared" si="278"/>
        <v>1488.248773</v>
      </c>
      <c r="F3227" s="11">
        <f t="shared" si="279"/>
        <v>3.1187729999999192</v>
      </c>
      <c r="G3227" s="11">
        <f t="shared" si="280"/>
        <v>828.15877299999988</v>
      </c>
      <c r="H3227" s="17"/>
      <c r="I3227" s="16"/>
      <c r="J3227" s="11"/>
      <c r="K3227" s="11"/>
      <c r="L3227" s="37"/>
    </row>
    <row r="3228" spans="1:12">
      <c r="A3228" s="26">
        <v>39385</v>
      </c>
      <c r="B3228" s="31">
        <v>74.84</v>
      </c>
      <c r="C3228" s="11">
        <f t="shared" si="276"/>
        <v>825.06999999999994</v>
      </c>
      <c r="D3228" s="16">
        <f t="shared" si="277"/>
        <v>1485.16</v>
      </c>
      <c r="E3228" s="16">
        <f t="shared" si="278"/>
        <v>1488.278836</v>
      </c>
      <c r="F3228" s="11">
        <f t="shared" si="279"/>
        <v>3.1188359999998738</v>
      </c>
      <c r="G3228" s="11">
        <f t="shared" si="280"/>
        <v>828.18883599999981</v>
      </c>
      <c r="H3228" s="17"/>
      <c r="I3228" s="16"/>
      <c r="J3228" s="11"/>
      <c r="K3228" s="11"/>
      <c r="L3228" s="37"/>
    </row>
    <row r="3229" spans="1:12">
      <c r="A3229" s="26">
        <v>39386</v>
      </c>
      <c r="B3229" s="31">
        <v>74.930000000000007</v>
      </c>
      <c r="C3229" s="11">
        <f t="shared" si="276"/>
        <v>824.98</v>
      </c>
      <c r="D3229" s="16">
        <f t="shared" si="277"/>
        <v>1485.07</v>
      </c>
      <c r="E3229" s="16">
        <f t="shared" si="278"/>
        <v>1488.1886469999999</v>
      </c>
      <c r="F3229" s="11">
        <f t="shared" si="279"/>
        <v>3.1186470000000099</v>
      </c>
      <c r="G3229" s="11">
        <f t="shared" si="280"/>
        <v>828.09864700000003</v>
      </c>
      <c r="H3229" s="17"/>
      <c r="I3229" s="16"/>
      <c r="J3229" s="11"/>
      <c r="K3229" s="11"/>
      <c r="L3229" s="37"/>
    </row>
    <row r="3230" spans="1:12">
      <c r="A3230" s="26">
        <v>39387</v>
      </c>
      <c r="B3230" s="31">
        <v>75.290000000000006</v>
      </c>
      <c r="C3230" s="11">
        <f t="shared" si="276"/>
        <v>824.62</v>
      </c>
      <c r="D3230" s="16">
        <f t="shared" si="277"/>
        <v>1484.71</v>
      </c>
      <c r="E3230" s="16">
        <f t="shared" si="278"/>
        <v>1487.8278910000001</v>
      </c>
      <c r="F3230" s="11">
        <f t="shared" si="279"/>
        <v>3.1178910000000997</v>
      </c>
      <c r="G3230" s="11">
        <f t="shared" si="280"/>
        <v>827.7378910000001</v>
      </c>
      <c r="H3230" s="17"/>
      <c r="I3230" s="16"/>
      <c r="J3230" s="11"/>
      <c r="K3230" s="11"/>
      <c r="L3230" s="37"/>
    </row>
    <row r="3231" spans="1:12">
      <c r="A3231" s="26">
        <v>39388</v>
      </c>
      <c r="B3231" s="31">
        <v>75.489999999999995</v>
      </c>
      <c r="C3231" s="11">
        <f t="shared" si="276"/>
        <v>824.42</v>
      </c>
      <c r="D3231" s="16">
        <f t="shared" si="277"/>
        <v>1484.51</v>
      </c>
      <c r="E3231" s="16">
        <f t="shared" si="278"/>
        <v>1487.627471</v>
      </c>
      <c r="F3231" s="11">
        <f t="shared" si="279"/>
        <v>3.1174710000000232</v>
      </c>
      <c r="G3231" s="11">
        <f t="shared" si="280"/>
        <v>827.53747099999998</v>
      </c>
      <c r="H3231" s="17"/>
      <c r="I3231" s="16"/>
      <c r="J3231" s="11"/>
      <c r="K3231" s="11"/>
      <c r="L3231" s="37"/>
    </row>
    <row r="3232" spans="1:12">
      <c r="A3232" s="26">
        <v>39389</v>
      </c>
      <c r="B3232" s="31">
        <v>75.900000000000006</v>
      </c>
      <c r="C3232" s="11">
        <f t="shared" si="276"/>
        <v>824.01</v>
      </c>
      <c r="D3232" s="16">
        <f t="shared" si="277"/>
        <v>1484.1</v>
      </c>
      <c r="E3232" s="16">
        <f t="shared" si="278"/>
        <v>1487.2166099999999</v>
      </c>
      <c r="F3232" s="11">
        <f t="shared" si="279"/>
        <v>3.116610000000037</v>
      </c>
      <c r="G3232" s="11">
        <f t="shared" si="280"/>
        <v>827.12661000000003</v>
      </c>
      <c r="H3232" s="17"/>
      <c r="I3232" s="16"/>
      <c r="J3232" s="11"/>
      <c r="K3232" s="11"/>
      <c r="L3232" s="37"/>
    </row>
    <row r="3233" spans="1:12">
      <c r="A3233" s="26">
        <v>39390</v>
      </c>
      <c r="B3233" s="31">
        <v>76.09</v>
      </c>
      <c r="C3233" s="11">
        <f t="shared" si="276"/>
        <v>823.81999999999994</v>
      </c>
      <c r="D3233" s="16">
        <f t="shared" si="277"/>
        <v>1483.91</v>
      </c>
      <c r="E3233" s="16">
        <f t="shared" si="278"/>
        <v>1487.0262110000001</v>
      </c>
      <c r="F3233" s="11">
        <f t="shared" si="279"/>
        <v>3.1162110000000212</v>
      </c>
      <c r="G3233" s="11">
        <f t="shared" si="280"/>
        <v>826.93621099999996</v>
      </c>
      <c r="H3233" s="17"/>
      <c r="I3233" s="16"/>
      <c r="J3233" s="11"/>
      <c r="K3233" s="11"/>
      <c r="L3233" s="37"/>
    </row>
    <row r="3234" spans="1:12">
      <c r="A3234" s="26">
        <v>39391</v>
      </c>
      <c r="B3234" s="31">
        <v>76.040000000000006</v>
      </c>
      <c r="C3234" s="11">
        <f t="shared" si="276"/>
        <v>823.87</v>
      </c>
      <c r="D3234" s="16">
        <f t="shared" si="277"/>
        <v>1483.96</v>
      </c>
      <c r="E3234" s="16">
        <f t="shared" si="278"/>
        <v>1487.0763160000001</v>
      </c>
      <c r="F3234" s="11">
        <f t="shared" si="279"/>
        <v>3.1163160000000971</v>
      </c>
      <c r="G3234" s="11">
        <f t="shared" si="280"/>
        <v>826.9863160000001</v>
      </c>
      <c r="H3234" s="17"/>
      <c r="I3234" s="16"/>
      <c r="J3234" s="11"/>
      <c r="K3234" s="11"/>
      <c r="L3234" s="37"/>
    </row>
    <row r="3235" spans="1:12">
      <c r="A3235" s="26">
        <v>39392</v>
      </c>
      <c r="B3235" s="31">
        <v>76.25</v>
      </c>
      <c r="C3235" s="11">
        <f t="shared" si="276"/>
        <v>823.66</v>
      </c>
      <c r="D3235" s="16">
        <f t="shared" si="277"/>
        <v>1483.75</v>
      </c>
      <c r="E3235" s="16">
        <f t="shared" si="278"/>
        <v>1486.865875</v>
      </c>
      <c r="F3235" s="11">
        <f t="shared" si="279"/>
        <v>3.11587499999996</v>
      </c>
      <c r="G3235" s="11">
        <f t="shared" si="280"/>
        <v>826.77587499999993</v>
      </c>
      <c r="H3235" s="17"/>
      <c r="I3235" s="16"/>
      <c r="J3235" s="11"/>
      <c r="K3235" s="11"/>
      <c r="L3235" s="37"/>
    </row>
    <row r="3236" spans="1:12">
      <c r="A3236" s="26">
        <v>39393</v>
      </c>
      <c r="B3236" s="31">
        <v>76.400000000000006</v>
      </c>
      <c r="C3236" s="11">
        <f t="shared" si="276"/>
        <v>823.51</v>
      </c>
      <c r="D3236" s="16">
        <f t="shared" si="277"/>
        <v>1483.6</v>
      </c>
      <c r="E3236" s="16">
        <f t="shared" si="278"/>
        <v>1486.7155599999999</v>
      </c>
      <c r="F3236" s="11">
        <f t="shared" si="279"/>
        <v>3.1155599999999595</v>
      </c>
      <c r="G3236" s="11">
        <f t="shared" si="280"/>
        <v>826.62555999999995</v>
      </c>
      <c r="H3236" s="17"/>
      <c r="I3236" s="16"/>
      <c r="J3236" s="11"/>
      <c r="K3236" s="11"/>
      <c r="L3236" s="37"/>
    </row>
    <row r="3237" spans="1:12">
      <c r="A3237" s="26">
        <v>39394</v>
      </c>
      <c r="B3237" s="31">
        <v>76.28</v>
      </c>
      <c r="C3237" s="11">
        <f t="shared" si="276"/>
        <v>823.63</v>
      </c>
      <c r="D3237" s="16">
        <f t="shared" si="277"/>
        <v>1483.72</v>
      </c>
      <c r="E3237" s="16">
        <f t="shared" si="278"/>
        <v>1486.835812</v>
      </c>
      <c r="F3237" s="11">
        <f t="shared" si="279"/>
        <v>3.1158120000000054</v>
      </c>
      <c r="G3237" s="11">
        <f t="shared" si="280"/>
        <v>826.745812</v>
      </c>
      <c r="H3237" s="17"/>
      <c r="I3237" s="16"/>
      <c r="J3237" s="11"/>
      <c r="K3237" s="11"/>
      <c r="L3237" s="37"/>
    </row>
    <row r="3238" spans="1:12">
      <c r="A3238" s="26">
        <v>39395</v>
      </c>
      <c r="B3238" s="31">
        <v>76.069999999999993</v>
      </c>
      <c r="C3238" s="11">
        <f t="shared" si="276"/>
        <v>823.83999999999992</v>
      </c>
      <c r="D3238" s="16">
        <f t="shared" si="277"/>
        <v>1483.93</v>
      </c>
      <c r="E3238" s="16">
        <f t="shared" si="278"/>
        <v>1487.046253</v>
      </c>
      <c r="F3238" s="11">
        <f t="shared" si="279"/>
        <v>3.1162529999999151</v>
      </c>
      <c r="G3238" s="11">
        <f t="shared" si="280"/>
        <v>826.95625299999983</v>
      </c>
      <c r="H3238" s="17"/>
      <c r="I3238" s="16"/>
      <c r="J3238" s="11"/>
      <c r="K3238" s="11"/>
      <c r="L3238" s="37"/>
    </row>
    <row r="3239" spans="1:12">
      <c r="A3239" s="26">
        <v>39396</v>
      </c>
      <c r="B3239" s="31">
        <v>76.010000000000005</v>
      </c>
      <c r="C3239" s="11">
        <f t="shared" si="276"/>
        <v>823.9</v>
      </c>
      <c r="D3239" s="16">
        <f t="shared" si="277"/>
        <v>1483.99</v>
      </c>
      <c r="E3239" s="16">
        <f t="shared" si="278"/>
        <v>1487.1063790000001</v>
      </c>
      <c r="F3239" s="11">
        <f t="shared" si="279"/>
        <v>3.1163790000000517</v>
      </c>
      <c r="G3239" s="11">
        <f t="shared" si="280"/>
        <v>827.01637900000003</v>
      </c>
      <c r="H3239" s="17"/>
      <c r="I3239" s="16"/>
      <c r="J3239" s="11"/>
      <c r="K3239" s="11"/>
      <c r="L3239" s="37"/>
    </row>
    <row r="3240" spans="1:12">
      <c r="A3240" s="26">
        <v>39397</v>
      </c>
      <c r="B3240" s="31">
        <v>76</v>
      </c>
      <c r="C3240" s="11">
        <f t="shared" si="276"/>
        <v>823.91</v>
      </c>
      <c r="D3240" s="16">
        <f t="shared" si="277"/>
        <v>1484</v>
      </c>
      <c r="E3240" s="16">
        <f t="shared" si="278"/>
        <v>1487.1163999999999</v>
      </c>
      <c r="F3240" s="11">
        <f t="shared" si="279"/>
        <v>3.116399999999885</v>
      </c>
      <c r="G3240" s="11">
        <f t="shared" si="280"/>
        <v>827.02639999999985</v>
      </c>
      <c r="H3240" s="17"/>
      <c r="I3240" s="16"/>
      <c r="J3240" s="11"/>
      <c r="K3240" s="11"/>
      <c r="L3240" s="37"/>
    </row>
    <row r="3241" spans="1:12">
      <c r="A3241" s="26">
        <v>39398</v>
      </c>
      <c r="B3241" s="31">
        <v>76.13</v>
      </c>
      <c r="C3241" s="11">
        <f t="shared" si="276"/>
        <v>823.78</v>
      </c>
      <c r="D3241" s="16">
        <f t="shared" si="277"/>
        <v>1483.87</v>
      </c>
      <c r="E3241" s="16">
        <f t="shared" si="278"/>
        <v>1486.9861269999999</v>
      </c>
      <c r="F3241" s="11">
        <f t="shared" si="279"/>
        <v>3.1161270000000059</v>
      </c>
      <c r="G3241" s="11">
        <f t="shared" si="280"/>
        <v>826.89612699999998</v>
      </c>
      <c r="H3241" s="17"/>
      <c r="I3241" s="16"/>
      <c r="J3241" s="11"/>
      <c r="K3241" s="11"/>
      <c r="L3241" s="37"/>
    </row>
    <row r="3242" spans="1:12">
      <c r="A3242" s="26">
        <v>39399</v>
      </c>
      <c r="B3242" s="31">
        <v>76.349999999999994</v>
      </c>
      <c r="C3242" s="11">
        <f t="shared" si="276"/>
        <v>823.56</v>
      </c>
      <c r="D3242" s="16">
        <f t="shared" si="277"/>
        <v>1483.65</v>
      </c>
      <c r="E3242" s="16">
        <f t="shared" si="278"/>
        <v>1486.7656650000001</v>
      </c>
      <c r="F3242" s="11">
        <f t="shared" si="279"/>
        <v>3.1156650000000354</v>
      </c>
      <c r="G3242" s="11">
        <f t="shared" si="280"/>
        <v>826.67566499999998</v>
      </c>
      <c r="H3242" s="17"/>
      <c r="I3242" s="16"/>
      <c r="J3242" s="11"/>
      <c r="K3242" s="11"/>
      <c r="L3242" s="37"/>
    </row>
    <row r="3243" spans="1:12">
      <c r="A3243" s="26">
        <v>39400</v>
      </c>
      <c r="B3243" s="31">
        <v>76.41</v>
      </c>
      <c r="C3243" s="11">
        <f t="shared" si="276"/>
        <v>823.5</v>
      </c>
      <c r="D3243" s="16">
        <f t="shared" si="277"/>
        <v>1483.59</v>
      </c>
      <c r="E3243" s="16">
        <f t="shared" si="278"/>
        <v>1486.7055389999998</v>
      </c>
      <c r="F3243" s="11">
        <f t="shared" si="279"/>
        <v>3.1155389999998988</v>
      </c>
      <c r="G3243" s="11">
        <f t="shared" si="280"/>
        <v>826.6155389999999</v>
      </c>
      <c r="H3243" s="17"/>
      <c r="I3243" s="16"/>
      <c r="J3243" s="11"/>
      <c r="K3243" s="11"/>
      <c r="L3243" s="37"/>
    </row>
    <row r="3244" spans="1:12">
      <c r="A3244" s="26">
        <v>39401</v>
      </c>
      <c r="B3244" s="31">
        <v>76.72</v>
      </c>
      <c r="C3244" s="11">
        <f t="shared" si="276"/>
        <v>823.18999999999994</v>
      </c>
      <c r="D3244" s="16">
        <f t="shared" si="277"/>
        <v>1483.28</v>
      </c>
      <c r="E3244" s="16">
        <f t="shared" si="278"/>
        <v>1486.394888</v>
      </c>
      <c r="F3244" s="11">
        <f t="shared" si="279"/>
        <v>3.1148880000000645</v>
      </c>
      <c r="G3244" s="11">
        <f t="shared" si="280"/>
        <v>826.30488800000001</v>
      </c>
      <c r="H3244" s="17"/>
      <c r="I3244" s="16"/>
      <c r="J3244" s="11"/>
      <c r="K3244" s="11"/>
      <c r="L3244" s="37"/>
    </row>
    <row r="3245" spans="1:12">
      <c r="A3245" s="26">
        <v>39402</v>
      </c>
      <c r="B3245" s="31">
        <v>76.680000000000007</v>
      </c>
      <c r="C3245" s="11">
        <f t="shared" si="276"/>
        <v>823.23</v>
      </c>
      <c r="D3245" s="16">
        <f t="shared" si="277"/>
        <v>1483.32</v>
      </c>
      <c r="E3245" s="16">
        <f t="shared" si="278"/>
        <v>1486.434972</v>
      </c>
      <c r="F3245" s="11">
        <f t="shared" si="279"/>
        <v>3.1149720000000798</v>
      </c>
      <c r="G3245" s="11">
        <f t="shared" si="280"/>
        <v>826.3449720000001</v>
      </c>
      <c r="H3245" s="17"/>
      <c r="I3245" s="16"/>
      <c r="J3245" s="11"/>
      <c r="K3245" s="11"/>
      <c r="L3245" s="37"/>
    </row>
    <row r="3246" spans="1:12">
      <c r="A3246" s="26">
        <v>39403</v>
      </c>
      <c r="B3246" s="31">
        <v>76.77</v>
      </c>
      <c r="C3246" s="11">
        <f t="shared" si="276"/>
        <v>823.14</v>
      </c>
      <c r="D3246" s="16">
        <f t="shared" si="277"/>
        <v>1483.23</v>
      </c>
      <c r="E3246" s="16">
        <f t="shared" si="278"/>
        <v>1486.344783</v>
      </c>
      <c r="F3246" s="11">
        <f t="shared" si="279"/>
        <v>3.1147829999999885</v>
      </c>
      <c r="G3246" s="11">
        <f t="shared" si="280"/>
        <v>826.25478299999997</v>
      </c>
      <c r="H3246" s="17"/>
      <c r="I3246" s="16"/>
      <c r="J3246" s="11"/>
      <c r="K3246" s="11"/>
      <c r="L3246" s="37"/>
    </row>
    <row r="3247" spans="1:12">
      <c r="A3247" s="26">
        <v>39404</v>
      </c>
      <c r="B3247" s="31">
        <v>76.91</v>
      </c>
      <c r="C3247" s="11">
        <f t="shared" si="276"/>
        <v>823</v>
      </c>
      <c r="D3247" s="16">
        <f t="shared" si="277"/>
        <v>1483.09</v>
      </c>
      <c r="E3247" s="16">
        <f t="shared" si="278"/>
        <v>1486.204489</v>
      </c>
      <c r="F3247" s="11">
        <f t="shared" si="279"/>
        <v>3.1144890000000487</v>
      </c>
      <c r="G3247" s="11">
        <f t="shared" si="280"/>
        <v>826.11448900000005</v>
      </c>
      <c r="H3247" s="17"/>
      <c r="I3247" s="16"/>
      <c r="J3247" s="11"/>
      <c r="K3247" s="11"/>
      <c r="L3247" s="37"/>
    </row>
    <row r="3248" spans="1:12">
      <c r="A3248" s="26">
        <v>39405</v>
      </c>
      <c r="B3248" s="31">
        <v>77.03</v>
      </c>
      <c r="C3248" s="11">
        <f t="shared" si="276"/>
        <v>822.88</v>
      </c>
      <c r="D3248" s="16">
        <f t="shared" si="277"/>
        <v>1482.97</v>
      </c>
      <c r="E3248" s="16">
        <f t="shared" si="278"/>
        <v>1486.084237</v>
      </c>
      <c r="F3248" s="11">
        <f t="shared" si="279"/>
        <v>3.1142370000000028</v>
      </c>
      <c r="G3248" s="11">
        <f t="shared" si="280"/>
        <v>825.994237</v>
      </c>
      <c r="H3248" s="17"/>
      <c r="I3248" s="16"/>
      <c r="J3248" s="11"/>
      <c r="K3248" s="11"/>
      <c r="L3248" s="37"/>
    </row>
    <row r="3249" spans="1:12">
      <c r="A3249" s="26">
        <v>39406</v>
      </c>
      <c r="B3249" s="31">
        <v>77.3</v>
      </c>
      <c r="C3249" s="11">
        <f t="shared" si="276"/>
        <v>822.61</v>
      </c>
      <c r="D3249" s="16">
        <f t="shared" si="277"/>
        <v>1482.7</v>
      </c>
      <c r="E3249" s="16">
        <f t="shared" si="278"/>
        <v>1485.81367</v>
      </c>
      <c r="F3249" s="11">
        <f t="shared" si="279"/>
        <v>3.1136699999999564</v>
      </c>
      <c r="G3249" s="11">
        <f t="shared" si="280"/>
        <v>825.72366999999997</v>
      </c>
      <c r="H3249" s="17"/>
      <c r="I3249" s="16"/>
      <c r="J3249" s="11"/>
      <c r="K3249" s="11"/>
      <c r="L3249" s="37"/>
    </row>
    <row r="3250" spans="1:12">
      <c r="A3250" s="26">
        <v>39407</v>
      </c>
      <c r="B3250" s="31">
        <v>77.67</v>
      </c>
      <c r="C3250" s="11">
        <f t="shared" si="276"/>
        <v>822.24</v>
      </c>
      <c r="D3250" s="16">
        <f t="shared" si="277"/>
        <v>1482.33</v>
      </c>
      <c r="E3250" s="16">
        <f t="shared" si="278"/>
        <v>1485.4428929999999</v>
      </c>
      <c r="F3250" s="11">
        <f t="shared" si="279"/>
        <v>3.1128929999999855</v>
      </c>
      <c r="G3250" s="11">
        <f t="shared" si="280"/>
        <v>825.35289299999999</v>
      </c>
      <c r="H3250" s="17"/>
      <c r="I3250" s="16"/>
      <c r="J3250" s="11"/>
      <c r="K3250" s="11"/>
      <c r="L3250" s="37"/>
    </row>
    <row r="3251" spans="1:12">
      <c r="A3251" s="26">
        <v>39408</v>
      </c>
      <c r="B3251" s="31">
        <v>77.95</v>
      </c>
      <c r="C3251" s="11">
        <f t="shared" si="276"/>
        <v>821.95999999999992</v>
      </c>
      <c r="D3251" s="16">
        <f t="shared" si="277"/>
        <v>1482.05</v>
      </c>
      <c r="E3251" s="16">
        <f t="shared" si="278"/>
        <v>1485.1623049999998</v>
      </c>
      <c r="F3251" s="11">
        <f t="shared" si="279"/>
        <v>3.1123049999998784</v>
      </c>
      <c r="G3251" s="11">
        <f t="shared" si="280"/>
        <v>825.0723049999998</v>
      </c>
      <c r="H3251" s="17"/>
      <c r="I3251" s="16"/>
      <c r="J3251" s="11"/>
      <c r="K3251" s="11"/>
      <c r="L3251" s="37"/>
    </row>
    <row r="3252" spans="1:12">
      <c r="A3252" s="26">
        <v>39409</v>
      </c>
      <c r="B3252" s="31">
        <v>77.650000000000006</v>
      </c>
      <c r="C3252" s="11">
        <f t="shared" si="276"/>
        <v>822.26</v>
      </c>
      <c r="D3252" s="16">
        <f t="shared" si="277"/>
        <v>1482.35</v>
      </c>
      <c r="E3252" s="16">
        <f t="shared" si="278"/>
        <v>1485.4629349999998</v>
      </c>
      <c r="F3252" s="11">
        <f t="shared" si="279"/>
        <v>3.1129349999998794</v>
      </c>
      <c r="G3252" s="11">
        <f t="shared" si="280"/>
        <v>825.37293499999987</v>
      </c>
      <c r="H3252" s="17"/>
      <c r="I3252" s="16"/>
      <c r="J3252" s="11"/>
      <c r="K3252" s="11"/>
      <c r="L3252" s="37"/>
    </row>
    <row r="3253" spans="1:12">
      <c r="A3253" s="26">
        <v>39410</v>
      </c>
      <c r="B3253" s="31">
        <v>77.22</v>
      </c>
      <c r="C3253" s="11">
        <f t="shared" si="276"/>
        <v>822.68999999999994</v>
      </c>
      <c r="D3253" s="16">
        <f t="shared" si="277"/>
        <v>1482.78</v>
      </c>
      <c r="E3253" s="16">
        <f t="shared" si="278"/>
        <v>1485.893838</v>
      </c>
      <c r="F3253" s="11">
        <f t="shared" si="279"/>
        <v>3.113837999999987</v>
      </c>
      <c r="G3253" s="11">
        <f t="shared" si="280"/>
        <v>825.80383799999993</v>
      </c>
      <c r="H3253" s="17"/>
      <c r="I3253" s="16"/>
      <c r="J3253" s="11"/>
      <c r="K3253" s="11"/>
      <c r="L3253" s="37"/>
    </row>
    <row r="3254" spans="1:12">
      <c r="A3254" s="26">
        <v>39411</v>
      </c>
      <c r="B3254" s="31">
        <v>77.010000000000005</v>
      </c>
      <c r="C3254" s="11">
        <f t="shared" si="276"/>
        <v>822.9</v>
      </c>
      <c r="D3254" s="16">
        <f t="shared" si="277"/>
        <v>1482.99</v>
      </c>
      <c r="E3254" s="16">
        <f t="shared" si="278"/>
        <v>1486.1042789999999</v>
      </c>
      <c r="F3254" s="11">
        <f t="shared" si="279"/>
        <v>3.1142789999998968</v>
      </c>
      <c r="G3254" s="11">
        <f t="shared" si="280"/>
        <v>826.01427899999987</v>
      </c>
      <c r="H3254" s="17"/>
      <c r="I3254" s="16"/>
      <c r="J3254" s="11"/>
      <c r="K3254" s="11"/>
      <c r="L3254" s="37"/>
    </row>
    <row r="3255" spans="1:12">
      <c r="A3255" s="26">
        <v>39412</v>
      </c>
      <c r="B3255" s="31">
        <v>77.010000000000005</v>
      </c>
      <c r="C3255" s="11">
        <f t="shared" si="276"/>
        <v>822.9</v>
      </c>
      <c r="D3255" s="16">
        <f t="shared" si="277"/>
        <v>1482.99</v>
      </c>
      <c r="E3255" s="16">
        <f t="shared" si="278"/>
        <v>1486.1042789999999</v>
      </c>
      <c r="F3255" s="11">
        <f t="shared" si="279"/>
        <v>3.1142789999998968</v>
      </c>
      <c r="G3255" s="11">
        <f t="shared" si="280"/>
        <v>826.01427899999987</v>
      </c>
      <c r="H3255" s="17"/>
      <c r="I3255" s="16"/>
      <c r="J3255" s="11"/>
      <c r="K3255" s="11"/>
      <c r="L3255" s="37"/>
    </row>
    <row r="3256" spans="1:12">
      <c r="A3256" s="26">
        <v>39413</v>
      </c>
      <c r="B3256" s="31">
        <v>77.31</v>
      </c>
      <c r="C3256" s="11">
        <f t="shared" si="276"/>
        <v>822.59999999999991</v>
      </c>
      <c r="D3256" s="16">
        <f t="shared" si="277"/>
        <v>1482.69</v>
      </c>
      <c r="E3256" s="16">
        <f t="shared" si="278"/>
        <v>1485.803649</v>
      </c>
      <c r="F3256" s="11">
        <f t="shared" si="279"/>
        <v>3.1136489999998958</v>
      </c>
      <c r="G3256" s="11">
        <f t="shared" si="280"/>
        <v>825.7136489999998</v>
      </c>
      <c r="H3256" s="17"/>
      <c r="I3256" s="16"/>
      <c r="J3256" s="11"/>
      <c r="K3256" s="11"/>
      <c r="L3256" s="37"/>
    </row>
    <row r="3257" spans="1:12">
      <c r="A3257" s="26">
        <v>39414</v>
      </c>
      <c r="B3257" s="31">
        <v>77.489999999999995</v>
      </c>
      <c r="C3257" s="11">
        <f t="shared" si="276"/>
        <v>822.42</v>
      </c>
      <c r="D3257" s="16">
        <f t="shared" si="277"/>
        <v>1482.51</v>
      </c>
      <c r="E3257" s="16">
        <f t="shared" si="278"/>
        <v>1485.6232709999999</v>
      </c>
      <c r="F3257" s="11">
        <f t="shared" si="279"/>
        <v>3.1132709999999406</v>
      </c>
      <c r="G3257" s="11">
        <f t="shared" si="280"/>
        <v>825.5332709999999</v>
      </c>
      <c r="H3257" s="17"/>
      <c r="I3257" s="16"/>
      <c r="J3257" s="11"/>
      <c r="K3257" s="11"/>
      <c r="L3257" s="37"/>
    </row>
    <row r="3258" spans="1:12">
      <c r="A3258" s="26">
        <v>39415</v>
      </c>
      <c r="B3258" s="31">
        <v>77.67</v>
      </c>
      <c r="C3258" s="11">
        <f t="shared" si="276"/>
        <v>822.24</v>
      </c>
      <c r="D3258" s="16">
        <f t="shared" si="277"/>
        <v>1482.33</v>
      </c>
      <c r="E3258" s="16">
        <f t="shared" si="278"/>
        <v>1485.4428929999999</v>
      </c>
      <c r="F3258" s="11">
        <f t="shared" si="279"/>
        <v>3.1128929999999855</v>
      </c>
      <c r="G3258" s="11">
        <f t="shared" si="280"/>
        <v>825.35289299999999</v>
      </c>
      <c r="H3258" s="17"/>
      <c r="I3258" s="16"/>
      <c r="J3258" s="11"/>
      <c r="K3258" s="11"/>
      <c r="L3258" s="37"/>
    </row>
    <row r="3259" spans="1:12">
      <c r="A3259" s="26">
        <v>39416</v>
      </c>
      <c r="B3259" s="31">
        <v>77.7</v>
      </c>
      <c r="C3259" s="11">
        <f t="shared" si="276"/>
        <v>822.20999999999992</v>
      </c>
      <c r="D3259" s="16">
        <f t="shared" si="277"/>
        <v>1482.3</v>
      </c>
      <c r="E3259" s="16">
        <f t="shared" si="278"/>
        <v>1485.41283</v>
      </c>
      <c r="F3259" s="11">
        <f t="shared" si="279"/>
        <v>3.1128300000000309</v>
      </c>
      <c r="G3259" s="11">
        <f t="shared" si="280"/>
        <v>825.32282999999995</v>
      </c>
      <c r="H3259" s="17"/>
      <c r="I3259" s="16"/>
      <c r="J3259" s="11"/>
      <c r="K3259" s="11"/>
      <c r="L3259" s="37"/>
    </row>
    <row r="3260" spans="1:12">
      <c r="A3260" s="26">
        <v>39417</v>
      </c>
      <c r="B3260" s="31">
        <v>77.540000000000006</v>
      </c>
      <c r="C3260" s="11">
        <f t="shared" si="276"/>
        <v>822.37</v>
      </c>
      <c r="D3260" s="16">
        <f t="shared" si="277"/>
        <v>1482.46</v>
      </c>
      <c r="E3260" s="16">
        <f t="shared" si="278"/>
        <v>1485.5731660000001</v>
      </c>
      <c r="F3260" s="11">
        <f t="shared" si="279"/>
        <v>3.113166000000092</v>
      </c>
      <c r="G3260" s="11">
        <f t="shared" si="280"/>
        <v>825.4831660000001</v>
      </c>
      <c r="H3260" s="17"/>
      <c r="I3260" s="16"/>
      <c r="J3260" s="11"/>
      <c r="K3260" s="11"/>
      <c r="L3260" s="37"/>
    </row>
    <row r="3261" spans="1:12">
      <c r="A3261" s="26">
        <v>39418</v>
      </c>
      <c r="B3261" s="31">
        <v>77.63</v>
      </c>
      <c r="C3261" s="11">
        <f t="shared" si="276"/>
        <v>822.28</v>
      </c>
      <c r="D3261" s="16">
        <f t="shared" si="277"/>
        <v>1482.37</v>
      </c>
      <c r="E3261" s="16">
        <f t="shared" si="278"/>
        <v>1485.4829769999999</v>
      </c>
      <c r="F3261" s="11">
        <f t="shared" si="279"/>
        <v>3.1129770000000008</v>
      </c>
      <c r="G3261" s="11">
        <f t="shared" si="280"/>
        <v>825.39297699999997</v>
      </c>
      <c r="H3261" s="17"/>
      <c r="I3261" s="16"/>
      <c r="J3261" s="11"/>
      <c r="K3261" s="11"/>
      <c r="L3261" s="37"/>
    </row>
    <row r="3262" spans="1:12">
      <c r="A3262" s="26">
        <v>39419</v>
      </c>
      <c r="B3262" s="31">
        <v>77.89</v>
      </c>
      <c r="C3262" s="11">
        <f t="shared" si="276"/>
        <v>822.02</v>
      </c>
      <c r="D3262" s="16">
        <f t="shared" si="277"/>
        <v>1482.11</v>
      </c>
      <c r="E3262" s="16">
        <f t="shared" si="278"/>
        <v>1485.2224309999999</v>
      </c>
      <c r="F3262" s="11">
        <f t="shared" si="279"/>
        <v>3.112431000000015</v>
      </c>
      <c r="G3262" s="11">
        <f t="shared" si="280"/>
        <v>825.132431</v>
      </c>
      <c r="H3262" s="17"/>
      <c r="I3262" s="16"/>
      <c r="J3262" s="11"/>
      <c r="K3262" s="11"/>
      <c r="L3262" s="37"/>
    </row>
    <row r="3263" spans="1:12">
      <c r="A3263" s="26">
        <v>39420</v>
      </c>
      <c r="B3263" s="31">
        <v>77.650000000000006</v>
      </c>
      <c r="C3263" s="11">
        <f t="shared" si="276"/>
        <v>822.26</v>
      </c>
      <c r="D3263" s="16">
        <f t="shared" si="277"/>
        <v>1482.35</v>
      </c>
      <c r="E3263" s="16">
        <f t="shared" si="278"/>
        <v>1485.4629349999998</v>
      </c>
      <c r="F3263" s="11">
        <f t="shared" si="279"/>
        <v>3.1129349999998794</v>
      </c>
      <c r="G3263" s="11">
        <f t="shared" si="280"/>
        <v>825.37293499999987</v>
      </c>
      <c r="H3263" s="17"/>
      <c r="I3263" s="16"/>
      <c r="J3263" s="11"/>
      <c r="K3263" s="11"/>
      <c r="L3263" s="37"/>
    </row>
    <row r="3264" spans="1:12">
      <c r="A3264" s="26">
        <v>39421</v>
      </c>
      <c r="B3264" s="31">
        <v>77.56</v>
      </c>
      <c r="C3264" s="11">
        <f t="shared" si="276"/>
        <v>822.34999999999991</v>
      </c>
      <c r="D3264" s="16">
        <f t="shared" si="277"/>
        <v>1482.44</v>
      </c>
      <c r="E3264" s="16">
        <f t="shared" si="278"/>
        <v>1485.553124</v>
      </c>
      <c r="F3264" s="11">
        <f t="shared" si="279"/>
        <v>3.1131239999999707</v>
      </c>
      <c r="G3264" s="11">
        <f t="shared" si="280"/>
        <v>825.46312399999988</v>
      </c>
      <c r="H3264" s="17"/>
      <c r="I3264" s="16"/>
      <c r="J3264" s="11"/>
      <c r="K3264" s="11"/>
      <c r="L3264" s="37"/>
    </row>
    <row r="3265" spans="1:12">
      <c r="A3265" s="26">
        <v>39422</v>
      </c>
      <c r="B3265" s="31">
        <v>77.81</v>
      </c>
      <c r="C3265" s="11">
        <f t="shared" si="276"/>
        <v>822.09999999999991</v>
      </c>
      <c r="D3265" s="16">
        <f t="shared" si="277"/>
        <v>1482.19</v>
      </c>
      <c r="E3265" s="16">
        <f t="shared" si="278"/>
        <v>1485.3025990000001</v>
      </c>
      <c r="F3265" s="11">
        <f t="shared" si="279"/>
        <v>3.1125990000000456</v>
      </c>
      <c r="G3265" s="11">
        <f t="shared" si="280"/>
        <v>825.21259899999995</v>
      </c>
      <c r="H3265" s="17"/>
      <c r="I3265" s="16"/>
      <c r="J3265" s="11"/>
      <c r="K3265" s="11"/>
      <c r="L3265" s="37"/>
    </row>
    <row r="3266" spans="1:12">
      <c r="A3266" s="26">
        <v>39423</v>
      </c>
      <c r="B3266" s="31">
        <v>77.94</v>
      </c>
      <c r="C3266" s="11">
        <f t="shared" si="276"/>
        <v>821.97</v>
      </c>
      <c r="D3266" s="16">
        <f t="shared" si="277"/>
        <v>1482.06</v>
      </c>
      <c r="E3266" s="16">
        <f t="shared" si="278"/>
        <v>1485.1723259999999</v>
      </c>
      <c r="F3266" s="11">
        <f t="shared" si="279"/>
        <v>3.1123259999999391</v>
      </c>
      <c r="G3266" s="11">
        <f t="shared" si="280"/>
        <v>825.08232599999997</v>
      </c>
      <c r="H3266" s="17"/>
      <c r="I3266" s="16"/>
      <c r="J3266" s="11"/>
      <c r="K3266" s="11"/>
      <c r="L3266" s="37"/>
    </row>
    <row r="3267" spans="1:12">
      <c r="A3267" s="26">
        <v>39424</v>
      </c>
      <c r="B3267" s="31">
        <v>77.959999999999994</v>
      </c>
      <c r="C3267" s="11">
        <f t="shared" si="276"/>
        <v>821.94999999999993</v>
      </c>
      <c r="D3267" s="16">
        <f t="shared" si="277"/>
        <v>1482.04</v>
      </c>
      <c r="E3267" s="16">
        <f t="shared" si="278"/>
        <v>1485.152284</v>
      </c>
      <c r="F3267" s="11">
        <f t="shared" si="279"/>
        <v>3.1122840000000451</v>
      </c>
      <c r="G3267" s="11">
        <f t="shared" si="280"/>
        <v>825.06228399999998</v>
      </c>
      <c r="H3267" s="17"/>
      <c r="I3267" s="16"/>
      <c r="J3267" s="11"/>
      <c r="K3267" s="11"/>
      <c r="L3267" s="37"/>
    </row>
    <row r="3268" spans="1:12">
      <c r="A3268" s="26">
        <v>39425</v>
      </c>
      <c r="B3268" s="31">
        <v>78.03</v>
      </c>
      <c r="C3268" s="11">
        <f t="shared" si="276"/>
        <v>821.88</v>
      </c>
      <c r="D3268" s="16">
        <f t="shared" si="277"/>
        <v>1481.97</v>
      </c>
      <c r="E3268" s="16">
        <f t="shared" si="278"/>
        <v>1485.0821370000001</v>
      </c>
      <c r="F3268" s="11">
        <f t="shared" si="279"/>
        <v>3.1121370000000752</v>
      </c>
      <c r="G3268" s="11">
        <f t="shared" si="280"/>
        <v>824.99213700000007</v>
      </c>
      <c r="H3268" s="17"/>
      <c r="I3268" s="16"/>
      <c r="J3268" s="11"/>
      <c r="K3268" s="11"/>
      <c r="L3268" s="37"/>
    </row>
    <row r="3269" spans="1:12">
      <c r="A3269" s="26">
        <v>39426</v>
      </c>
      <c r="B3269" s="31">
        <v>77.94</v>
      </c>
      <c r="C3269" s="11">
        <f t="shared" si="276"/>
        <v>821.97</v>
      </c>
      <c r="D3269" s="16">
        <f t="shared" si="277"/>
        <v>1482.06</v>
      </c>
      <c r="E3269" s="16">
        <f t="shared" si="278"/>
        <v>1485.1723259999999</v>
      </c>
      <c r="F3269" s="11">
        <f t="shared" si="279"/>
        <v>3.1123259999999391</v>
      </c>
      <c r="G3269" s="11">
        <f t="shared" si="280"/>
        <v>825.08232599999997</v>
      </c>
      <c r="H3269" s="17"/>
      <c r="I3269" s="16"/>
      <c r="J3269" s="11"/>
      <c r="K3269" s="11"/>
      <c r="L3269" s="37"/>
    </row>
    <row r="3270" spans="1:12">
      <c r="A3270" s="26">
        <v>39427</v>
      </c>
      <c r="B3270" s="31">
        <v>77.83</v>
      </c>
      <c r="C3270" s="11">
        <f t="shared" si="276"/>
        <v>822.07999999999993</v>
      </c>
      <c r="D3270" s="16">
        <f t="shared" si="277"/>
        <v>1482.17</v>
      </c>
      <c r="E3270" s="16">
        <f t="shared" si="278"/>
        <v>1485.282557</v>
      </c>
      <c r="F3270" s="11">
        <f t="shared" si="279"/>
        <v>3.1125569999999243</v>
      </c>
      <c r="G3270" s="11">
        <f t="shared" si="280"/>
        <v>825.19255699999985</v>
      </c>
      <c r="H3270" s="17"/>
      <c r="I3270" s="16"/>
      <c r="J3270" s="11"/>
      <c r="K3270" s="11"/>
      <c r="L3270" s="37"/>
    </row>
    <row r="3271" spans="1:12">
      <c r="A3271" s="26">
        <v>39428</v>
      </c>
      <c r="B3271" s="31">
        <v>78.03</v>
      </c>
      <c r="C3271" s="11">
        <f t="shared" si="276"/>
        <v>821.88</v>
      </c>
      <c r="D3271" s="16">
        <f t="shared" si="277"/>
        <v>1481.97</v>
      </c>
      <c r="E3271" s="16">
        <f t="shared" si="278"/>
        <v>1485.0821370000001</v>
      </c>
      <c r="F3271" s="11">
        <f t="shared" si="279"/>
        <v>3.1121370000000752</v>
      </c>
      <c r="G3271" s="11">
        <f t="shared" si="280"/>
        <v>824.99213700000007</v>
      </c>
      <c r="H3271" s="17"/>
      <c r="I3271" s="16"/>
      <c r="J3271" s="11"/>
      <c r="K3271" s="11"/>
      <c r="L3271" s="37"/>
    </row>
    <row r="3272" spans="1:12">
      <c r="A3272" s="26">
        <v>39429</v>
      </c>
      <c r="B3272" s="31">
        <v>78.040000000000006</v>
      </c>
      <c r="C3272" s="11">
        <f t="shared" si="276"/>
        <v>821.87</v>
      </c>
      <c r="D3272" s="16">
        <f t="shared" si="277"/>
        <v>1481.96</v>
      </c>
      <c r="E3272" s="16">
        <f t="shared" si="278"/>
        <v>1485.0721160000001</v>
      </c>
      <c r="F3272" s="11">
        <f t="shared" si="279"/>
        <v>3.1121160000000145</v>
      </c>
      <c r="G3272" s="11">
        <f t="shared" si="280"/>
        <v>824.98211600000002</v>
      </c>
      <c r="H3272" s="17"/>
      <c r="I3272" s="16"/>
      <c r="J3272" s="11"/>
      <c r="K3272" s="11"/>
      <c r="L3272" s="37"/>
    </row>
    <row r="3273" spans="1:12">
      <c r="A3273" s="26">
        <v>39430</v>
      </c>
      <c r="B3273" s="31">
        <v>77.95</v>
      </c>
      <c r="C3273" s="11">
        <f t="shared" si="276"/>
        <v>821.95999999999992</v>
      </c>
      <c r="D3273" s="16">
        <f t="shared" si="277"/>
        <v>1482.05</v>
      </c>
      <c r="E3273" s="16">
        <f t="shared" si="278"/>
        <v>1485.1623049999998</v>
      </c>
      <c r="F3273" s="11">
        <f t="shared" si="279"/>
        <v>3.1123049999998784</v>
      </c>
      <c r="G3273" s="11">
        <f t="shared" si="280"/>
        <v>825.0723049999998</v>
      </c>
      <c r="H3273" s="17"/>
      <c r="I3273" s="16"/>
      <c r="J3273" s="11"/>
      <c r="K3273" s="11"/>
      <c r="L3273" s="37"/>
    </row>
    <row r="3274" spans="1:12">
      <c r="A3274" s="26">
        <v>39431</v>
      </c>
      <c r="B3274" s="31">
        <v>77.989999999999995</v>
      </c>
      <c r="C3274" s="11">
        <f t="shared" si="276"/>
        <v>821.92</v>
      </c>
      <c r="D3274" s="16">
        <f t="shared" si="277"/>
        <v>1482.01</v>
      </c>
      <c r="E3274" s="16">
        <f t="shared" si="278"/>
        <v>1485.1222210000001</v>
      </c>
      <c r="F3274" s="11">
        <f t="shared" si="279"/>
        <v>3.1122210000000905</v>
      </c>
      <c r="G3274" s="11">
        <f t="shared" si="280"/>
        <v>825.03222100000005</v>
      </c>
      <c r="H3274" s="17"/>
      <c r="I3274" s="16"/>
      <c r="J3274" s="11"/>
      <c r="K3274" s="11"/>
      <c r="L3274" s="37"/>
    </row>
    <row r="3275" spans="1:12">
      <c r="A3275" s="26">
        <v>39432</v>
      </c>
      <c r="B3275" s="31">
        <v>78.099999999999994</v>
      </c>
      <c r="C3275" s="11">
        <f t="shared" si="276"/>
        <v>821.81</v>
      </c>
      <c r="D3275" s="16">
        <f t="shared" si="277"/>
        <v>1481.9</v>
      </c>
      <c r="E3275" s="16">
        <f t="shared" si="278"/>
        <v>1485.01199</v>
      </c>
      <c r="F3275" s="11">
        <f t="shared" si="279"/>
        <v>3.1119899999998779</v>
      </c>
      <c r="G3275" s="11">
        <f t="shared" si="280"/>
        <v>824.92198999999982</v>
      </c>
      <c r="H3275" s="17"/>
      <c r="I3275" s="16"/>
      <c r="J3275" s="11"/>
      <c r="K3275" s="11"/>
      <c r="L3275" s="37"/>
    </row>
    <row r="3276" spans="1:12">
      <c r="A3276" s="26">
        <v>39433</v>
      </c>
      <c r="B3276" s="31">
        <v>78.03</v>
      </c>
      <c r="C3276" s="11">
        <f t="shared" si="276"/>
        <v>821.88</v>
      </c>
      <c r="D3276" s="16">
        <f t="shared" si="277"/>
        <v>1481.97</v>
      </c>
      <c r="E3276" s="16">
        <f t="shared" si="278"/>
        <v>1485.0821370000001</v>
      </c>
      <c r="F3276" s="11">
        <f t="shared" si="279"/>
        <v>3.1121370000000752</v>
      </c>
      <c r="G3276" s="11">
        <f t="shared" si="280"/>
        <v>824.99213700000007</v>
      </c>
      <c r="H3276" s="17"/>
      <c r="I3276" s="16"/>
      <c r="J3276" s="11"/>
      <c r="K3276" s="11"/>
      <c r="L3276" s="37"/>
    </row>
    <row r="3277" spans="1:12">
      <c r="A3277" s="26">
        <v>39434</v>
      </c>
      <c r="B3277" s="31">
        <v>78.38</v>
      </c>
      <c r="C3277" s="11">
        <f t="shared" si="276"/>
        <v>821.53</v>
      </c>
      <c r="D3277" s="16">
        <f t="shared" si="277"/>
        <v>1481.62</v>
      </c>
      <c r="E3277" s="16">
        <f t="shared" si="278"/>
        <v>1484.7314019999999</v>
      </c>
      <c r="F3277" s="11">
        <f t="shared" si="279"/>
        <v>3.1114019999999982</v>
      </c>
      <c r="G3277" s="11">
        <f t="shared" si="280"/>
        <v>824.64140199999997</v>
      </c>
      <c r="H3277" s="17"/>
      <c r="I3277" s="16"/>
      <c r="J3277" s="11"/>
      <c r="K3277" s="11"/>
      <c r="L3277" s="37"/>
    </row>
    <row r="3278" spans="1:12">
      <c r="A3278" s="26">
        <v>39435</v>
      </c>
      <c r="B3278" s="31">
        <v>78.84</v>
      </c>
      <c r="C3278" s="11">
        <f t="shared" si="276"/>
        <v>821.06999999999994</v>
      </c>
      <c r="D3278" s="16">
        <f t="shared" si="277"/>
        <v>1481.16</v>
      </c>
      <c r="E3278" s="16">
        <f t="shared" si="278"/>
        <v>1484.270436</v>
      </c>
      <c r="F3278" s="11">
        <f t="shared" si="279"/>
        <v>3.110435999999936</v>
      </c>
      <c r="G3278" s="11">
        <f t="shared" si="280"/>
        <v>824.18043599999987</v>
      </c>
      <c r="H3278" s="17"/>
      <c r="I3278" s="16"/>
      <c r="J3278" s="11"/>
      <c r="K3278" s="11"/>
      <c r="L3278" s="37"/>
    </row>
    <row r="3279" spans="1:12">
      <c r="A3279" s="26">
        <v>39436</v>
      </c>
      <c r="B3279" s="31">
        <v>79.23</v>
      </c>
      <c r="C3279" s="11">
        <f t="shared" si="276"/>
        <v>820.68</v>
      </c>
      <c r="D3279" s="16">
        <f t="shared" si="277"/>
        <v>1480.77</v>
      </c>
      <c r="E3279" s="16">
        <f t="shared" si="278"/>
        <v>1483.8796170000001</v>
      </c>
      <c r="F3279" s="11">
        <f t="shared" si="279"/>
        <v>3.1096170000000711</v>
      </c>
      <c r="G3279" s="11">
        <f t="shared" si="280"/>
        <v>823.78961700000002</v>
      </c>
      <c r="H3279" s="17"/>
      <c r="I3279" s="16"/>
      <c r="J3279" s="11"/>
      <c r="K3279" s="11"/>
      <c r="L3279" s="37"/>
    </row>
    <row r="3280" spans="1:12">
      <c r="A3280" s="26">
        <v>39437</v>
      </c>
      <c r="B3280" s="31">
        <v>79.41</v>
      </c>
      <c r="C3280" s="11">
        <f t="shared" si="276"/>
        <v>820.5</v>
      </c>
      <c r="D3280" s="16">
        <f t="shared" si="277"/>
        <v>1480.59</v>
      </c>
      <c r="E3280" s="16">
        <f t="shared" si="278"/>
        <v>1483.6992389999998</v>
      </c>
      <c r="F3280" s="11">
        <f t="shared" si="279"/>
        <v>3.1092389999998886</v>
      </c>
      <c r="G3280" s="11">
        <f t="shared" si="280"/>
        <v>823.60923899999989</v>
      </c>
      <c r="H3280" s="17"/>
      <c r="I3280" s="16"/>
      <c r="J3280" s="11"/>
      <c r="K3280" s="11"/>
      <c r="L3280" s="37"/>
    </row>
    <row r="3281" spans="1:12">
      <c r="A3281" s="26">
        <v>39438</v>
      </c>
      <c r="B3281" s="31">
        <v>79.709999999999994</v>
      </c>
      <c r="C3281" s="11">
        <f t="shared" si="276"/>
        <v>820.19999999999993</v>
      </c>
      <c r="D3281" s="16">
        <f t="shared" si="277"/>
        <v>1480.29</v>
      </c>
      <c r="E3281" s="16">
        <f t="shared" si="278"/>
        <v>1483.3986089999999</v>
      </c>
      <c r="F3281" s="11">
        <f t="shared" si="279"/>
        <v>3.1086089999998876</v>
      </c>
      <c r="G3281" s="11">
        <f t="shared" si="280"/>
        <v>823.30860899999982</v>
      </c>
      <c r="H3281" s="17"/>
      <c r="I3281" s="16"/>
      <c r="J3281" s="11"/>
      <c r="K3281" s="11"/>
      <c r="L3281" s="37"/>
    </row>
    <row r="3282" spans="1:12">
      <c r="A3282" s="26">
        <v>39439</v>
      </c>
      <c r="B3282" s="31">
        <v>79.819999999999993</v>
      </c>
      <c r="C3282" s="11">
        <f t="shared" si="276"/>
        <v>820.08999999999992</v>
      </c>
      <c r="D3282" s="16">
        <f t="shared" si="277"/>
        <v>1480.18</v>
      </c>
      <c r="E3282" s="16">
        <f t="shared" si="278"/>
        <v>1483.288378</v>
      </c>
      <c r="F3282" s="11">
        <f t="shared" si="279"/>
        <v>3.1083779999999024</v>
      </c>
      <c r="G3282" s="11">
        <f t="shared" si="280"/>
        <v>823.19837799999982</v>
      </c>
      <c r="H3282" s="17"/>
      <c r="I3282" s="16"/>
      <c r="J3282" s="11"/>
      <c r="K3282" s="11"/>
      <c r="L3282" s="37"/>
    </row>
    <row r="3283" spans="1:12">
      <c r="A3283" s="26">
        <v>39440</v>
      </c>
      <c r="B3283" s="31">
        <v>79.540000000000006</v>
      </c>
      <c r="C3283" s="11">
        <f t="shared" si="276"/>
        <v>820.37</v>
      </c>
      <c r="D3283" s="16">
        <f t="shared" si="277"/>
        <v>1480.46</v>
      </c>
      <c r="E3283" s="16">
        <f t="shared" si="278"/>
        <v>1483.568966</v>
      </c>
      <c r="F3283" s="11">
        <f t="shared" si="279"/>
        <v>3.1089660000000094</v>
      </c>
      <c r="G3283" s="11">
        <f t="shared" si="280"/>
        <v>823.47896600000001</v>
      </c>
      <c r="H3283" s="17"/>
      <c r="I3283" s="16"/>
      <c r="J3283" s="11"/>
      <c r="K3283" s="11"/>
      <c r="L3283" s="37"/>
    </row>
    <row r="3284" spans="1:12">
      <c r="A3284" s="26">
        <v>39441</v>
      </c>
      <c r="B3284" s="31">
        <v>79.25</v>
      </c>
      <c r="C3284" s="11">
        <f t="shared" si="276"/>
        <v>820.66</v>
      </c>
      <c r="D3284" s="16">
        <f t="shared" si="277"/>
        <v>1480.75</v>
      </c>
      <c r="E3284" s="16">
        <f t="shared" si="278"/>
        <v>1483.8595749999999</v>
      </c>
      <c r="F3284" s="11">
        <f t="shared" si="279"/>
        <v>3.1095749999999498</v>
      </c>
      <c r="G3284" s="11">
        <f t="shared" si="280"/>
        <v>823.76957499999992</v>
      </c>
      <c r="H3284" s="17"/>
      <c r="I3284" s="16"/>
      <c r="J3284" s="11"/>
      <c r="K3284" s="11"/>
      <c r="L3284" s="37"/>
    </row>
    <row r="3285" spans="1:12">
      <c r="A3285" s="26">
        <v>39442</v>
      </c>
      <c r="B3285" s="31">
        <v>79.11</v>
      </c>
      <c r="C3285" s="11">
        <f t="shared" si="276"/>
        <v>820.8</v>
      </c>
      <c r="D3285" s="16">
        <f t="shared" si="277"/>
        <v>1480.89</v>
      </c>
      <c r="E3285" s="16">
        <f t="shared" si="278"/>
        <v>1483.999869</v>
      </c>
      <c r="F3285" s="11">
        <f t="shared" si="279"/>
        <v>3.1098689999998896</v>
      </c>
      <c r="G3285" s="11">
        <f t="shared" si="280"/>
        <v>823.90986899999984</v>
      </c>
      <c r="H3285" s="17"/>
      <c r="I3285" s="16"/>
      <c r="J3285" s="11"/>
      <c r="K3285" s="11"/>
      <c r="L3285" s="37"/>
    </row>
    <row r="3286" spans="1:12">
      <c r="A3286" s="26">
        <v>39443</v>
      </c>
      <c r="B3286" s="31">
        <v>79.180000000000007</v>
      </c>
      <c r="C3286" s="11">
        <f>899.91-B3286</f>
        <v>820.73</v>
      </c>
      <c r="D3286" s="16">
        <f>1560-B3286</f>
        <v>1480.82</v>
      </c>
      <c r="E3286" s="16">
        <f t="shared" ref="E3286:E3290" si="281">D3286*1.0021</f>
        <v>1483.9297219999999</v>
      </c>
      <c r="F3286" s="11">
        <f>G3286-C3286</f>
        <v>3.1097219999999197</v>
      </c>
      <c r="G3286" s="11">
        <f>C3286+(E3286-D3286)</f>
        <v>823.83972199999994</v>
      </c>
      <c r="H3286" s="17"/>
      <c r="I3286" s="16"/>
      <c r="J3286" s="11"/>
      <c r="K3286" s="11"/>
      <c r="L3286" s="37"/>
    </row>
    <row r="3287" spans="1:12">
      <c r="A3287" s="26">
        <v>39444</v>
      </c>
      <c r="B3287" s="31">
        <v>79.48</v>
      </c>
      <c r="C3287" s="11">
        <f>899.91-B3287</f>
        <v>820.43</v>
      </c>
      <c r="D3287" s="16">
        <f>1560-B3287</f>
        <v>1480.52</v>
      </c>
      <c r="E3287" s="16">
        <f t="shared" si="281"/>
        <v>1483.6290919999999</v>
      </c>
      <c r="F3287" s="11">
        <f>G3287-C3287</f>
        <v>3.1090919999999187</v>
      </c>
      <c r="G3287" s="11">
        <f>C3287+(E3287-D3287)</f>
        <v>823.53909199999987</v>
      </c>
      <c r="H3287" s="17"/>
      <c r="I3287" s="16"/>
      <c r="J3287" s="11"/>
      <c r="K3287" s="11"/>
      <c r="L3287" s="37"/>
    </row>
    <row r="3288" spans="1:12">
      <c r="A3288" s="26">
        <v>39445</v>
      </c>
      <c r="B3288" s="31">
        <v>79.72</v>
      </c>
      <c r="C3288" s="11">
        <f>899.91-B3288</f>
        <v>820.18999999999994</v>
      </c>
      <c r="D3288" s="16">
        <f>1560-B3288</f>
        <v>1480.28</v>
      </c>
      <c r="E3288" s="16">
        <f t="shared" si="281"/>
        <v>1483.388588</v>
      </c>
      <c r="F3288" s="11">
        <f>G3288-C3288</f>
        <v>3.1085880000000543</v>
      </c>
      <c r="G3288" s="11">
        <f>C3288+(E3288-D3288)</f>
        <v>823.298588</v>
      </c>
      <c r="H3288" s="17"/>
      <c r="I3288" s="16"/>
      <c r="J3288" s="11"/>
      <c r="K3288" s="11"/>
      <c r="L3288" s="37"/>
    </row>
    <row r="3289" spans="1:12">
      <c r="A3289" s="26">
        <v>39446</v>
      </c>
      <c r="B3289" s="31">
        <v>80.099999999999994</v>
      </c>
      <c r="C3289" s="11">
        <f>899.91-B3289</f>
        <v>819.81</v>
      </c>
      <c r="D3289" s="16">
        <f>1560-B3289</f>
        <v>1479.9</v>
      </c>
      <c r="E3289" s="16">
        <f t="shared" si="281"/>
        <v>1483.0077900000001</v>
      </c>
      <c r="F3289" s="11">
        <f>G3289-C3289</f>
        <v>3.1077900000000227</v>
      </c>
      <c r="G3289" s="11">
        <f>C3289+(E3289-D3289)</f>
        <v>822.91778999999997</v>
      </c>
      <c r="H3289" s="17"/>
      <c r="I3289" s="16"/>
      <c r="J3289" s="11"/>
      <c r="K3289" s="11"/>
      <c r="L3289" s="37"/>
    </row>
    <row r="3290" spans="1:12">
      <c r="A3290" s="26">
        <v>39447</v>
      </c>
      <c r="B3290" s="33">
        <v>80.88</v>
      </c>
      <c r="C3290" s="19">
        <f>899.91-B3290</f>
        <v>819.03</v>
      </c>
      <c r="D3290" s="20">
        <f>1560-B3290</f>
        <v>1479.12</v>
      </c>
      <c r="E3290" s="20">
        <f t="shared" si="281"/>
        <v>1482.226152</v>
      </c>
      <c r="F3290" s="19">
        <f>G3290-C3290</f>
        <v>3.1061520000000655</v>
      </c>
      <c r="G3290" s="19">
        <f>C3290+(E3290-D3290)</f>
        <v>822.13615200000004</v>
      </c>
      <c r="H3290" s="17"/>
      <c r="I3290" s="16"/>
      <c r="J3290" s="11"/>
      <c r="K3290" s="11"/>
      <c r="L3290" s="37"/>
    </row>
    <row r="3291" spans="1:12">
      <c r="A3291" s="15"/>
      <c r="B3291" s="11"/>
      <c r="C3291" s="15"/>
      <c r="D3291" s="16"/>
      <c r="E3291" s="16"/>
      <c r="F3291" s="15"/>
      <c r="G3291" s="15"/>
      <c r="H3291" s="17"/>
    </row>
    <row r="3292" spans="1:12">
      <c r="A3292" s="24" t="s">
        <v>8</v>
      </c>
      <c r="B3292" s="16">
        <f>MAX(B4:B3290)</f>
        <v>169.16</v>
      </c>
      <c r="C3292" s="16">
        <f>MAX(C4:C3290)</f>
        <v>834.47</v>
      </c>
      <c r="D3292" s="16">
        <f>MAX(D4:D3290)</f>
        <v>1494.56</v>
      </c>
      <c r="E3292" s="16">
        <f>MAX(E4:E3290)</f>
        <v>1497.698576</v>
      </c>
      <c r="F3292" s="16">
        <f>MAX(F161:F3291)</f>
        <v>3.1385760000000573</v>
      </c>
      <c r="G3292" s="16">
        <f>MAX(G161:G3290)</f>
        <v>837.60857600000008</v>
      </c>
      <c r="H3292" s="17"/>
    </row>
    <row r="3293" spans="1:12">
      <c r="A3293" s="24" t="s">
        <v>9</v>
      </c>
      <c r="B3293" s="16">
        <f t="shared" ref="B3293:G3293" si="282">MIN(B4:B3290)</f>
        <v>65.44</v>
      </c>
      <c r="C3293" s="16">
        <f t="shared" si="282"/>
        <v>730.75</v>
      </c>
      <c r="D3293" s="16">
        <f t="shared" si="282"/>
        <v>1390.84</v>
      </c>
      <c r="E3293" s="16">
        <f t="shared" si="282"/>
        <v>1393.7607639999999</v>
      </c>
      <c r="F3293" s="16">
        <f t="shared" si="282"/>
        <v>2.9207639999999628</v>
      </c>
      <c r="G3293" s="16">
        <f t="shared" si="282"/>
        <v>733.67076399999996</v>
      </c>
      <c r="H3293" s="17"/>
    </row>
    <row r="3294" spans="1:12">
      <c r="A3294" s="24" t="s">
        <v>25</v>
      </c>
      <c r="B3294" s="16">
        <f t="shared" ref="B3294:G3294" si="283">AVERAGE(B4:B3290)</f>
        <v>115.61328860417537</v>
      </c>
      <c r="C3294" s="16">
        <f t="shared" si="283"/>
        <v>784.29671139582467</v>
      </c>
      <c r="D3294" s="16">
        <f t="shared" si="283"/>
        <v>1444.3867113958222</v>
      </c>
      <c r="E3294" s="16">
        <f t="shared" si="283"/>
        <v>1447.4199234897567</v>
      </c>
      <c r="F3294" s="16">
        <f t="shared" si="283"/>
        <v>3.033212093931223</v>
      </c>
      <c r="G3294" s="16">
        <f t="shared" si="283"/>
        <v>787.32992348975768</v>
      </c>
      <c r="H3294" s="17"/>
    </row>
    <row r="3295" spans="1:12">
      <c r="A3295" s="25" t="s">
        <v>10</v>
      </c>
      <c r="B3295" s="20">
        <f t="shared" ref="B3295:G3295" si="284">MEDIAN(B4:B3290)</f>
        <v>112.68</v>
      </c>
      <c r="C3295" s="20">
        <f t="shared" si="284"/>
        <v>787.23</v>
      </c>
      <c r="D3295" s="20">
        <f t="shared" si="284"/>
        <v>1447.32</v>
      </c>
      <c r="E3295" s="20">
        <f t="shared" si="284"/>
        <v>1450.3593719999999</v>
      </c>
      <c r="F3295" s="20">
        <f t="shared" si="284"/>
        <v>3.0393719999999576</v>
      </c>
      <c r="G3295" s="20">
        <f t="shared" si="284"/>
        <v>790.26937199999998</v>
      </c>
      <c r="H3295" s="17"/>
    </row>
    <row r="3296" spans="1:12">
      <c r="A3296" s="15"/>
      <c r="B3296" s="11"/>
      <c r="C3296" s="15"/>
      <c r="D3296" s="16"/>
      <c r="E3296" s="16"/>
      <c r="F3296" s="15"/>
      <c r="G3296" s="15"/>
      <c r="H3296" s="17"/>
    </row>
  </sheetData>
  <mergeCells count="1">
    <mergeCell ref="A1:G1"/>
  </mergeCells>
  <phoneticPr fontId="1" type="noConversion"/>
  <printOptions horizontalCentered="1"/>
  <pageMargins left="0.5" right="0.5" top="0.75" bottom="0.75" header="0.5" footer="0.5"/>
  <pageSetup orientation="portrait" r:id="rId1"/>
  <headerFooter alignWithMargins="0">
    <oddFooter>&amp;C&amp;8&amp;P/&amp;N&amp;R&amp;8&amp;D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2930"/>
  <sheetViews>
    <sheetView zoomScale="115" zoomScaleNormal="115" workbookViewId="0">
      <selection sqref="A1:G1"/>
    </sheetView>
  </sheetViews>
  <sheetFormatPr defaultRowHeight="12.75"/>
  <cols>
    <col min="1" max="1" width="11.7109375" style="1" customWidth="1"/>
    <col min="2" max="2" width="11.7109375" style="2" customWidth="1"/>
    <col min="3" max="3" width="11.7109375" style="1" customWidth="1"/>
    <col min="4" max="4" width="11.7109375" style="2" customWidth="1"/>
    <col min="5" max="5" width="11.5703125" style="2" customWidth="1"/>
    <col min="6" max="7" width="11.7109375" style="1" customWidth="1"/>
  </cols>
  <sheetData>
    <row r="1" spans="1:12" s="40" customFormat="1" ht="77.25" customHeight="1">
      <c r="A1" s="46" t="s">
        <v>27</v>
      </c>
      <c r="B1" s="46"/>
      <c r="C1" s="46"/>
      <c r="D1" s="46"/>
      <c r="E1" s="46"/>
      <c r="F1" s="46"/>
      <c r="G1" s="46"/>
    </row>
    <row r="2" spans="1:12" ht="51">
      <c r="A2" s="4" t="s">
        <v>0</v>
      </c>
      <c r="B2" s="5" t="s">
        <v>1</v>
      </c>
      <c r="C2" s="4" t="s">
        <v>17</v>
      </c>
      <c r="D2" s="5" t="s">
        <v>23</v>
      </c>
      <c r="E2" s="5" t="s">
        <v>6</v>
      </c>
      <c r="F2" s="4" t="s">
        <v>7</v>
      </c>
      <c r="G2" s="4" t="s">
        <v>18</v>
      </c>
      <c r="I2" s="35"/>
      <c r="J2" s="36"/>
      <c r="K2" s="35"/>
      <c r="L2" s="36"/>
    </row>
    <row r="3" spans="1:12">
      <c r="A3" s="27">
        <v>36526</v>
      </c>
      <c r="B3" s="16"/>
      <c r="C3" s="15"/>
      <c r="D3" s="16"/>
      <c r="E3" s="16"/>
      <c r="F3" s="15"/>
      <c r="G3" s="15"/>
      <c r="H3" s="17"/>
    </row>
    <row r="4" spans="1:12">
      <c r="A4" s="27">
        <v>36527</v>
      </c>
      <c r="B4" s="16"/>
      <c r="C4" s="15"/>
      <c r="D4" s="16"/>
      <c r="E4" s="16"/>
      <c r="F4" s="15"/>
      <c r="G4" s="15"/>
      <c r="H4" s="17"/>
    </row>
    <row r="5" spans="1:12">
      <c r="A5" s="27">
        <v>36528</v>
      </c>
      <c r="B5" s="16"/>
      <c r="C5" s="15"/>
      <c r="D5" s="16"/>
      <c r="E5" s="16"/>
      <c r="F5" s="15"/>
      <c r="G5" s="15"/>
      <c r="H5" s="17"/>
    </row>
    <row r="6" spans="1:12">
      <c r="A6" s="27">
        <v>36529</v>
      </c>
      <c r="B6" s="16"/>
      <c r="C6" s="15"/>
      <c r="D6" s="16"/>
      <c r="E6" s="16"/>
      <c r="F6" s="15"/>
      <c r="G6" s="15"/>
      <c r="H6" s="17"/>
    </row>
    <row r="7" spans="1:12">
      <c r="A7" s="27">
        <v>36530</v>
      </c>
      <c r="B7" s="16"/>
      <c r="C7" s="15"/>
      <c r="D7" s="16"/>
      <c r="E7" s="16"/>
      <c r="F7" s="15"/>
      <c r="G7" s="15"/>
      <c r="H7" s="17"/>
    </row>
    <row r="8" spans="1:12">
      <c r="A8" s="27">
        <v>36531</v>
      </c>
      <c r="B8" s="16"/>
      <c r="C8" s="15"/>
      <c r="D8" s="16"/>
      <c r="E8" s="16"/>
      <c r="F8" s="15"/>
      <c r="G8" s="15"/>
      <c r="H8" s="17"/>
    </row>
    <row r="9" spans="1:12">
      <c r="A9" s="27">
        <v>36532</v>
      </c>
      <c r="B9" s="16"/>
      <c r="C9" s="15"/>
      <c r="D9" s="16"/>
      <c r="E9" s="16"/>
      <c r="F9" s="15"/>
      <c r="G9" s="15"/>
      <c r="H9" s="17"/>
    </row>
    <row r="10" spans="1:12">
      <c r="A10" s="27">
        <v>36533</v>
      </c>
      <c r="B10" s="16"/>
      <c r="C10" s="15"/>
      <c r="D10" s="16"/>
      <c r="E10" s="16"/>
      <c r="F10" s="15"/>
      <c r="G10" s="15"/>
      <c r="H10" s="17"/>
    </row>
    <row r="11" spans="1:12">
      <c r="A11" s="27">
        <v>36534</v>
      </c>
      <c r="B11" s="16"/>
      <c r="C11" s="15"/>
      <c r="D11" s="16"/>
      <c r="E11" s="16"/>
      <c r="F11" s="15"/>
      <c r="G11" s="15"/>
      <c r="H11" s="17"/>
    </row>
    <row r="12" spans="1:12">
      <c r="A12" s="27">
        <v>36535</v>
      </c>
      <c r="B12" s="16"/>
      <c r="C12" s="15"/>
      <c r="D12" s="16"/>
      <c r="E12" s="16"/>
      <c r="F12" s="15"/>
      <c r="G12" s="15"/>
      <c r="H12" s="17"/>
    </row>
    <row r="13" spans="1:12">
      <c r="A13" s="27">
        <v>36536</v>
      </c>
      <c r="B13" s="16"/>
      <c r="C13" s="15"/>
      <c r="D13" s="16"/>
      <c r="E13" s="16"/>
      <c r="F13" s="15"/>
      <c r="G13" s="15"/>
      <c r="H13" s="17"/>
    </row>
    <row r="14" spans="1:12">
      <c r="A14" s="27">
        <v>36537</v>
      </c>
      <c r="B14" s="16"/>
      <c r="C14" s="15"/>
      <c r="D14" s="16"/>
      <c r="E14" s="16"/>
      <c r="F14" s="15"/>
      <c r="G14" s="15"/>
      <c r="H14" s="17"/>
    </row>
    <row r="15" spans="1:12">
      <c r="A15" s="27">
        <v>36538</v>
      </c>
      <c r="B15" s="16">
        <v>104.69</v>
      </c>
      <c r="C15" s="11">
        <f>877.55-B15</f>
        <v>772.8599999999999</v>
      </c>
      <c r="D15" s="16">
        <f>1400-B15</f>
        <v>1295.31</v>
      </c>
      <c r="E15" s="16">
        <f>D15*1.003</f>
        <v>1299.1959299999999</v>
      </c>
      <c r="F15" s="11">
        <f>G15-C15</f>
        <v>3.8859299999999166</v>
      </c>
      <c r="G15" s="11">
        <f>C15+(E15-D15)</f>
        <v>776.74592999999982</v>
      </c>
      <c r="H15" s="17"/>
      <c r="I15" s="16"/>
      <c r="J15" s="11"/>
      <c r="K15" s="11"/>
      <c r="L15" s="37"/>
    </row>
    <row r="16" spans="1:12">
      <c r="A16" s="27">
        <v>36539</v>
      </c>
      <c r="B16" s="16">
        <v>104.89</v>
      </c>
      <c r="C16" s="11">
        <f>877.55-B16</f>
        <v>772.66</v>
      </c>
      <c r="D16" s="16">
        <f>1400-B16</f>
        <v>1295.1099999999999</v>
      </c>
      <c r="E16" s="16">
        <f>D16*1.003</f>
        <v>1298.9953299999997</v>
      </c>
      <c r="F16" s="11">
        <f>G16-C16</f>
        <v>3.8853299999998399</v>
      </c>
      <c r="G16" s="11">
        <f>C16+(E16-D16)</f>
        <v>776.54532999999981</v>
      </c>
      <c r="H16" s="17"/>
      <c r="I16" s="16"/>
      <c r="J16" s="11"/>
      <c r="K16" s="11"/>
      <c r="L16" s="37"/>
    </row>
    <row r="17" spans="1:12">
      <c r="A17" s="27">
        <v>36540</v>
      </c>
      <c r="B17" s="16">
        <v>104.7204</v>
      </c>
      <c r="C17" s="11">
        <f>877.55-B17</f>
        <v>772.82959999999991</v>
      </c>
      <c r="D17" s="16">
        <f>1400-B17</f>
        <v>1295.2796000000001</v>
      </c>
      <c r="E17" s="16">
        <f t="shared" ref="E17:E80" si="0">D17*1.003</f>
        <v>1299.1654387999999</v>
      </c>
      <c r="F17" s="11">
        <f>G17-C17</f>
        <v>3.885838799999874</v>
      </c>
      <c r="G17" s="11">
        <f>C17+(E17-D17)</f>
        <v>776.71543879999979</v>
      </c>
      <c r="H17" s="17"/>
      <c r="I17" s="16"/>
      <c r="J17" s="11"/>
      <c r="K17" s="11"/>
      <c r="L17" s="37"/>
    </row>
    <row r="18" spans="1:12">
      <c r="A18" s="27">
        <v>36541</v>
      </c>
      <c r="B18" s="16">
        <v>104.5654</v>
      </c>
      <c r="C18" s="11">
        <f t="shared" ref="C18:C81" si="1">877.55-B18</f>
        <v>772.9846</v>
      </c>
      <c r="D18" s="16">
        <f t="shared" ref="D18:D81" si="2">1400-B18</f>
        <v>1295.4346</v>
      </c>
      <c r="E18" s="16">
        <f t="shared" si="0"/>
        <v>1299.3209038</v>
      </c>
      <c r="F18" s="11">
        <f t="shared" ref="F18:F48" si="3">G18-C18</f>
        <v>3.8863037999999506</v>
      </c>
      <c r="G18" s="11">
        <f t="shared" ref="G18:G48" si="4">C18+(E18-D18)</f>
        <v>776.87090379999995</v>
      </c>
      <c r="H18" s="17"/>
      <c r="I18" s="16"/>
      <c r="J18" s="11"/>
      <c r="K18" s="11"/>
      <c r="L18" s="37"/>
    </row>
    <row r="19" spans="1:12">
      <c r="A19" s="27">
        <v>36542</v>
      </c>
      <c r="B19" s="16">
        <v>104.3721</v>
      </c>
      <c r="C19" s="11">
        <f t="shared" si="1"/>
        <v>773.17789999999991</v>
      </c>
      <c r="D19" s="16">
        <f t="shared" si="2"/>
        <v>1295.6279</v>
      </c>
      <c r="E19" s="16">
        <f t="shared" si="0"/>
        <v>1299.5147836999997</v>
      </c>
      <c r="F19" s="11">
        <f t="shared" si="3"/>
        <v>3.8868836999997711</v>
      </c>
      <c r="G19" s="11">
        <f t="shared" si="4"/>
        <v>777.06478369999968</v>
      </c>
      <c r="H19" s="17"/>
      <c r="I19" s="16"/>
      <c r="J19" s="11"/>
      <c r="K19" s="11"/>
      <c r="L19" s="37"/>
    </row>
    <row r="20" spans="1:12">
      <c r="A20" s="27">
        <v>36543</v>
      </c>
      <c r="B20" s="16">
        <v>104.0771</v>
      </c>
      <c r="C20" s="11">
        <f t="shared" si="1"/>
        <v>773.47289999999998</v>
      </c>
      <c r="D20" s="16">
        <f t="shared" si="2"/>
        <v>1295.9229</v>
      </c>
      <c r="E20" s="16">
        <f t="shared" si="0"/>
        <v>1299.8106687</v>
      </c>
      <c r="F20" s="11">
        <f t="shared" si="3"/>
        <v>3.8877686999999241</v>
      </c>
      <c r="G20" s="11">
        <f t="shared" si="4"/>
        <v>777.36066869999991</v>
      </c>
      <c r="H20" s="17"/>
      <c r="I20" s="16"/>
      <c r="J20" s="11"/>
      <c r="K20" s="11"/>
      <c r="L20" s="37"/>
    </row>
    <row r="21" spans="1:12">
      <c r="A21" s="27">
        <v>36544</v>
      </c>
      <c r="B21" s="16">
        <v>103.7282</v>
      </c>
      <c r="C21" s="11">
        <f t="shared" si="1"/>
        <v>773.82179999999994</v>
      </c>
      <c r="D21" s="16">
        <f t="shared" si="2"/>
        <v>1296.2718</v>
      </c>
      <c r="E21" s="16">
        <f t="shared" si="0"/>
        <v>1300.1606153999999</v>
      </c>
      <c r="F21" s="11">
        <f t="shared" si="3"/>
        <v>3.8888153999998849</v>
      </c>
      <c r="G21" s="11">
        <f t="shared" si="4"/>
        <v>777.71061539999982</v>
      </c>
      <c r="H21" s="17"/>
      <c r="I21" s="16"/>
      <c r="J21" s="11"/>
      <c r="K21" s="11"/>
      <c r="L21" s="37"/>
    </row>
    <row r="22" spans="1:12">
      <c r="A22" s="27">
        <v>36545</v>
      </c>
      <c r="B22" s="16">
        <v>103.5504</v>
      </c>
      <c r="C22" s="11">
        <f t="shared" si="1"/>
        <v>773.99959999999999</v>
      </c>
      <c r="D22" s="16">
        <f t="shared" si="2"/>
        <v>1296.4495999999999</v>
      </c>
      <c r="E22" s="16">
        <f t="shared" si="0"/>
        <v>1300.3389487999998</v>
      </c>
      <c r="F22" s="11">
        <f t="shared" si="3"/>
        <v>3.8893487999998797</v>
      </c>
      <c r="G22" s="11">
        <f t="shared" si="4"/>
        <v>777.88894879999987</v>
      </c>
      <c r="H22" s="17"/>
      <c r="I22" s="16"/>
      <c r="J22" s="11"/>
      <c r="K22" s="11"/>
      <c r="L22" s="37"/>
    </row>
    <row r="23" spans="1:12">
      <c r="A23" s="27">
        <v>36546</v>
      </c>
      <c r="B23" s="16">
        <v>103.1648</v>
      </c>
      <c r="C23" s="11">
        <f t="shared" si="1"/>
        <v>774.38519999999994</v>
      </c>
      <c r="D23" s="16">
        <f t="shared" si="2"/>
        <v>1296.8352</v>
      </c>
      <c r="E23" s="16">
        <f t="shared" si="0"/>
        <v>1300.7257055999999</v>
      </c>
      <c r="F23" s="11">
        <f t="shared" si="3"/>
        <v>3.8905055999998694</v>
      </c>
      <c r="G23" s="11">
        <f t="shared" si="4"/>
        <v>778.27570559999981</v>
      </c>
      <c r="H23" s="17"/>
      <c r="I23" s="16"/>
      <c r="J23" s="11"/>
      <c r="K23" s="11"/>
      <c r="L23" s="37"/>
    </row>
    <row r="24" spans="1:12">
      <c r="A24" s="27">
        <v>36547</v>
      </c>
      <c r="B24" s="16">
        <v>102.98269999999999</v>
      </c>
      <c r="C24" s="11">
        <f t="shared" si="1"/>
        <v>774.56729999999993</v>
      </c>
      <c r="D24" s="16">
        <f t="shared" si="2"/>
        <v>1297.0173</v>
      </c>
      <c r="E24" s="16">
        <f t="shared" si="0"/>
        <v>1300.9083518999998</v>
      </c>
      <c r="F24" s="11">
        <f t="shared" si="3"/>
        <v>3.8910518999998658</v>
      </c>
      <c r="G24" s="11">
        <f t="shared" si="4"/>
        <v>778.4583518999998</v>
      </c>
      <c r="H24" s="17"/>
      <c r="I24" s="16"/>
      <c r="J24" s="11"/>
      <c r="K24" s="11"/>
      <c r="L24" s="37"/>
    </row>
    <row r="25" spans="1:12">
      <c r="A25" s="27">
        <v>36548</v>
      </c>
      <c r="B25" s="16">
        <v>103.20959999999999</v>
      </c>
      <c r="C25" s="11">
        <f t="shared" si="1"/>
        <v>774.34039999999993</v>
      </c>
      <c r="D25" s="16">
        <f t="shared" si="2"/>
        <v>1296.7904000000001</v>
      </c>
      <c r="E25" s="16">
        <f t="shared" si="0"/>
        <v>1300.6807712</v>
      </c>
      <c r="F25" s="11">
        <f t="shared" si="3"/>
        <v>3.8903711999998905</v>
      </c>
      <c r="G25" s="11">
        <f t="shared" si="4"/>
        <v>778.23077119999982</v>
      </c>
      <c r="H25" s="17"/>
      <c r="I25" s="16"/>
      <c r="J25" s="11"/>
      <c r="K25" s="11"/>
      <c r="L25" s="37"/>
    </row>
    <row r="26" spans="1:12">
      <c r="A26" s="27">
        <v>36549</v>
      </c>
      <c r="B26" s="16">
        <v>103.40519999999999</v>
      </c>
      <c r="C26" s="11">
        <f t="shared" si="1"/>
        <v>774.14479999999992</v>
      </c>
      <c r="D26" s="16">
        <f t="shared" si="2"/>
        <v>1296.5948000000001</v>
      </c>
      <c r="E26" s="16">
        <f t="shared" si="0"/>
        <v>1300.4845843999999</v>
      </c>
      <c r="F26" s="11">
        <f t="shared" si="3"/>
        <v>3.8897843999998258</v>
      </c>
      <c r="G26" s="11">
        <f t="shared" si="4"/>
        <v>778.03458439999974</v>
      </c>
      <c r="H26" s="17"/>
      <c r="I26" s="16"/>
      <c r="J26" s="11"/>
      <c r="K26" s="11"/>
      <c r="L26" s="37"/>
    </row>
    <row r="27" spans="1:12">
      <c r="A27" s="27">
        <v>36550</v>
      </c>
      <c r="B27" s="16">
        <v>103.41540000000001</v>
      </c>
      <c r="C27" s="11">
        <f t="shared" si="1"/>
        <v>774.13459999999998</v>
      </c>
      <c r="D27" s="16">
        <f t="shared" si="2"/>
        <v>1296.5845999999999</v>
      </c>
      <c r="E27" s="16">
        <f t="shared" si="0"/>
        <v>1300.4743537999998</v>
      </c>
      <c r="F27" s="11">
        <f t="shared" si="3"/>
        <v>3.8897537999998804</v>
      </c>
      <c r="G27" s="11">
        <f t="shared" si="4"/>
        <v>778.02435379999986</v>
      </c>
      <c r="H27" s="17"/>
      <c r="I27" s="16"/>
      <c r="J27" s="11"/>
      <c r="K27" s="11"/>
      <c r="L27" s="37"/>
    </row>
    <row r="28" spans="1:12">
      <c r="A28" s="27">
        <v>36551</v>
      </c>
      <c r="B28" s="16">
        <v>103.4502</v>
      </c>
      <c r="C28" s="11">
        <f t="shared" si="1"/>
        <v>774.09979999999996</v>
      </c>
      <c r="D28" s="16">
        <f t="shared" si="2"/>
        <v>1296.5498</v>
      </c>
      <c r="E28" s="16">
        <f t="shared" si="0"/>
        <v>1300.4394493999998</v>
      </c>
      <c r="F28" s="11">
        <f t="shared" si="3"/>
        <v>3.8896493999998256</v>
      </c>
      <c r="G28" s="11">
        <f t="shared" si="4"/>
        <v>777.98944939999978</v>
      </c>
      <c r="H28" s="17"/>
      <c r="I28" s="16"/>
      <c r="J28" s="11"/>
      <c r="K28" s="11"/>
      <c r="L28" s="37"/>
    </row>
    <row r="29" spans="1:12">
      <c r="A29" s="27">
        <v>36552</v>
      </c>
      <c r="B29" s="16">
        <v>103.6602</v>
      </c>
      <c r="C29" s="11">
        <f t="shared" si="1"/>
        <v>773.88979999999992</v>
      </c>
      <c r="D29" s="16">
        <f t="shared" si="2"/>
        <v>1296.3398</v>
      </c>
      <c r="E29" s="16">
        <f t="shared" si="0"/>
        <v>1300.2288193999998</v>
      </c>
      <c r="F29" s="11">
        <f t="shared" si="3"/>
        <v>3.8890193999998246</v>
      </c>
      <c r="G29" s="11">
        <f t="shared" si="4"/>
        <v>777.77881939999975</v>
      </c>
      <c r="H29" s="17"/>
      <c r="I29" s="16"/>
      <c r="J29" s="11"/>
      <c r="K29" s="11"/>
      <c r="L29" s="37"/>
    </row>
    <row r="30" spans="1:12">
      <c r="A30" s="27">
        <v>36553</v>
      </c>
      <c r="B30" s="16">
        <v>104.09480000000001</v>
      </c>
      <c r="C30" s="11">
        <f t="shared" si="1"/>
        <v>773.45519999999999</v>
      </c>
      <c r="D30" s="16">
        <f t="shared" si="2"/>
        <v>1295.9051999999999</v>
      </c>
      <c r="E30" s="16">
        <f t="shared" si="0"/>
        <v>1299.7929155999998</v>
      </c>
      <c r="F30" s="11">
        <f t="shared" si="3"/>
        <v>3.8877155999998649</v>
      </c>
      <c r="G30" s="11">
        <f t="shared" si="4"/>
        <v>777.34291559999986</v>
      </c>
      <c r="H30" s="17"/>
      <c r="I30" s="16"/>
      <c r="J30" s="11"/>
      <c r="K30" s="11"/>
      <c r="L30" s="37"/>
    </row>
    <row r="31" spans="1:12">
      <c r="A31" s="27">
        <v>36554</v>
      </c>
      <c r="B31" s="16">
        <v>104.2775</v>
      </c>
      <c r="C31" s="11">
        <f t="shared" si="1"/>
        <v>773.27249999999992</v>
      </c>
      <c r="D31" s="16">
        <f t="shared" si="2"/>
        <v>1295.7225000000001</v>
      </c>
      <c r="E31" s="16">
        <f t="shared" si="0"/>
        <v>1299.6096674999999</v>
      </c>
      <c r="F31" s="11">
        <f t="shared" si="3"/>
        <v>3.8871674999998049</v>
      </c>
      <c r="G31" s="11">
        <f t="shared" si="4"/>
        <v>777.15966749999973</v>
      </c>
      <c r="H31" s="17"/>
      <c r="I31" s="16"/>
      <c r="J31" s="11"/>
      <c r="K31" s="11"/>
      <c r="L31" s="37"/>
    </row>
    <row r="32" spans="1:12">
      <c r="A32" s="27">
        <v>36555</v>
      </c>
      <c r="B32" s="16">
        <v>104.1619</v>
      </c>
      <c r="C32" s="11">
        <f t="shared" si="1"/>
        <v>773.38809999999989</v>
      </c>
      <c r="D32" s="16">
        <f t="shared" si="2"/>
        <v>1295.8380999999999</v>
      </c>
      <c r="E32" s="16">
        <f t="shared" si="0"/>
        <v>1299.7256142999997</v>
      </c>
      <c r="F32" s="11">
        <f t="shared" si="3"/>
        <v>3.8875142999997934</v>
      </c>
      <c r="G32" s="11">
        <f t="shared" si="4"/>
        <v>777.27561429999969</v>
      </c>
      <c r="H32" s="17"/>
      <c r="I32" s="16"/>
      <c r="J32" s="11"/>
      <c r="K32" s="11"/>
      <c r="L32" s="37"/>
    </row>
    <row r="33" spans="1:12">
      <c r="A33" s="27">
        <v>36556</v>
      </c>
      <c r="B33" s="16">
        <v>103.83369999999999</v>
      </c>
      <c r="C33" s="11">
        <f t="shared" si="1"/>
        <v>773.71629999999993</v>
      </c>
      <c r="D33" s="16">
        <f t="shared" si="2"/>
        <v>1296.1663000000001</v>
      </c>
      <c r="E33" s="16">
        <f t="shared" si="0"/>
        <v>1300.0547988999999</v>
      </c>
      <c r="F33" s="11">
        <f t="shared" si="3"/>
        <v>3.8884988999998313</v>
      </c>
      <c r="G33" s="11">
        <f t="shared" si="4"/>
        <v>777.60479889999976</v>
      </c>
      <c r="H33" s="17"/>
      <c r="I33" s="16"/>
      <c r="J33" s="11"/>
      <c r="K33" s="11"/>
      <c r="L33" s="37"/>
    </row>
    <row r="34" spans="1:12">
      <c r="A34" s="27">
        <v>36557</v>
      </c>
      <c r="B34" s="16">
        <v>103.6867</v>
      </c>
      <c r="C34" s="11">
        <f t="shared" si="1"/>
        <v>773.86329999999998</v>
      </c>
      <c r="D34" s="16">
        <f t="shared" si="2"/>
        <v>1296.3133</v>
      </c>
      <c r="E34" s="16">
        <f t="shared" si="0"/>
        <v>1300.2022399</v>
      </c>
      <c r="F34" s="11">
        <f t="shared" si="3"/>
        <v>3.8889398999999685</v>
      </c>
      <c r="G34" s="11">
        <f t="shared" si="4"/>
        <v>777.75223989999995</v>
      </c>
      <c r="H34" s="17"/>
      <c r="I34" s="16"/>
      <c r="J34" s="11"/>
      <c r="K34" s="11"/>
      <c r="L34" s="37"/>
    </row>
    <row r="35" spans="1:12">
      <c r="A35" s="27">
        <v>36558</v>
      </c>
      <c r="B35" s="16">
        <v>103.7373</v>
      </c>
      <c r="C35" s="11">
        <f t="shared" si="1"/>
        <v>773.81269999999995</v>
      </c>
      <c r="D35" s="16">
        <f t="shared" si="2"/>
        <v>1296.2627</v>
      </c>
      <c r="E35" s="16">
        <f t="shared" si="0"/>
        <v>1300.1514880999998</v>
      </c>
      <c r="F35" s="11">
        <f t="shared" si="3"/>
        <v>3.8887880999998288</v>
      </c>
      <c r="G35" s="11">
        <f t="shared" si="4"/>
        <v>777.70148809999978</v>
      </c>
      <c r="H35" s="17"/>
      <c r="I35" s="16"/>
      <c r="J35" s="11"/>
      <c r="K35" s="11"/>
      <c r="L35" s="37"/>
    </row>
    <row r="36" spans="1:12">
      <c r="A36" s="27">
        <v>36559</v>
      </c>
      <c r="B36" s="16">
        <v>103.4867</v>
      </c>
      <c r="C36" s="11">
        <f t="shared" si="1"/>
        <v>774.06329999999991</v>
      </c>
      <c r="D36" s="16">
        <f t="shared" si="2"/>
        <v>1296.5133000000001</v>
      </c>
      <c r="E36" s="16">
        <f t="shared" si="0"/>
        <v>1300.4028398999999</v>
      </c>
      <c r="F36" s="11">
        <f t="shared" si="3"/>
        <v>3.8895398999998179</v>
      </c>
      <c r="G36" s="11">
        <f t="shared" si="4"/>
        <v>777.95283989999973</v>
      </c>
      <c r="H36" s="17"/>
      <c r="I36" s="16"/>
      <c r="J36" s="11"/>
      <c r="K36" s="11"/>
      <c r="L36" s="37"/>
    </row>
    <row r="37" spans="1:12">
      <c r="A37" s="27">
        <v>36560</v>
      </c>
      <c r="B37" s="16">
        <v>103.559</v>
      </c>
      <c r="C37" s="11">
        <f t="shared" si="1"/>
        <v>773.99099999999999</v>
      </c>
      <c r="D37" s="16">
        <f t="shared" si="2"/>
        <v>1296.441</v>
      </c>
      <c r="E37" s="16">
        <f t="shared" si="0"/>
        <v>1300.3303229999999</v>
      </c>
      <c r="F37" s="11">
        <f t="shared" si="3"/>
        <v>3.8893229999998766</v>
      </c>
      <c r="G37" s="11">
        <f t="shared" si="4"/>
        <v>777.88032299999986</v>
      </c>
      <c r="H37" s="17"/>
      <c r="I37" s="16"/>
      <c r="J37" s="11"/>
      <c r="K37" s="11"/>
      <c r="L37" s="37"/>
    </row>
    <row r="38" spans="1:12">
      <c r="A38" s="27">
        <v>36561</v>
      </c>
      <c r="B38" s="16">
        <v>103.50830000000001</v>
      </c>
      <c r="C38" s="11">
        <f t="shared" si="1"/>
        <v>774.04169999999999</v>
      </c>
      <c r="D38" s="16">
        <f t="shared" si="2"/>
        <v>1296.4917</v>
      </c>
      <c r="E38" s="16">
        <f t="shared" si="0"/>
        <v>1300.3811750999998</v>
      </c>
      <c r="F38" s="11">
        <f t="shared" si="3"/>
        <v>3.8894750999997996</v>
      </c>
      <c r="G38" s="11">
        <f t="shared" si="4"/>
        <v>777.93117509999979</v>
      </c>
      <c r="H38" s="17"/>
      <c r="I38" s="16"/>
      <c r="J38" s="11"/>
      <c r="K38" s="11"/>
      <c r="L38" s="37"/>
    </row>
    <row r="39" spans="1:12">
      <c r="A39" s="27">
        <v>36562</v>
      </c>
      <c r="B39" s="16">
        <v>103.23560000000001</v>
      </c>
      <c r="C39" s="11">
        <f t="shared" si="1"/>
        <v>774.31439999999998</v>
      </c>
      <c r="D39" s="16">
        <f t="shared" si="2"/>
        <v>1296.7644</v>
      </c>
      <c r="E39" s="16">
        <f t="shared" si="0"/>
        <v>1300.6546931999999</v>
      </c>
      <c r="F39" s="11">
        <f t="shared" si="3"/>
        <v>3.89029319999986</v>
      </c>
      <c r="G39" s="11">
        <f t="shared" si="4"/>
        <v>778.20469319999984</v>
      </c>
      <c r="H39" s="17"/>
      <c r="I39" s="16"/>
      <c r="J39" s="11"/>
      <c r="K39" s="11"/>
      <c r="L39" s="37"/>
    </row>
    <row r="40" spans="1:12">
      <c r="A40" s="27">
        <v>36563</v>
      </c>
      <c r="B40" s="16">
        <v>103.09</v>
      </c>
      <c r="C40" s="11">
        <f t="shared" si="1"/>
        <v>774.45999999999992</v>
      </c>
      <c r="D40" s="16">
        <f t="shared" si="2"/>
        <v>1296.9100000000001</v>
      </c>
      <c r="E40" s="16">
        <f t="shared" si="0"/>
        <v>1300.8007299999999</v>
      </c>
      <c r="F40" s="11">
        <f t="shared" si="3"/>
        <v>3.8907299999998486</v>
      </c>
      <c r="G40" s="11">
        <f t="shared" si="4"/>
        <v>778.35072999999977</v>
      </c>
      <c r="H40" s="17"/>
      <c r="I40" s="16"/>
      <c r="J40" s="11"/>
      <c r="K40" s="11"/>
      <c r="L40" s="37"/>
    </row>
    <row r="41" spans="1:12">
      <c r="A41" s="27">
        <v>36564</v>
      </c>
      <c r="B41" s="16">
        <v>102.8698</v>
      </c>
      <c r="C41" s="11">
        <f t="shared" si="1"/>
        <v>774.68020000000001</v>
      </c>
      <c r="D41" s="16">
        <f t="shared" si="2"/>
        <v>1297.1302000000001</v>
      </c>
      <c r="E41" s="16">
        <f t="shared" si="0"/>
        <v>1301.0215905999999</v>
      </c>
      <c r="F41" s="11">
        <f t="shared" si="3"/>
        <v>3.8913905999997951</v>
      </c>
      <c r="G41" s="11">
        <f t="shared" si="4"/>
        <v>778.57159059999981</v>
      </c>
      <c r="H41" s="17"/>
      <c r="I41" s="16"/>
      <c r="J41" s="11"/>
      <c r="K41" s="11"/>
      <c r="L41" s="37"/>
    </row>
    <row r="42" spans="1:12">
      <c r="A42" s="27">
        <v>36565</v>
      </c>
      <c r="B42" s="16">
        <v>102.4396</v>
      </c>
      <c r="C42" s="11">
        <f t="shared" si="1"/>
        <v>775.11039999999991</v>
      </c>
      <c r="D42" s="16">
        <f t="shared" si="2"/>
        <v>1297.5604000000001</v>
      </c>
      <c r="E42" s="16">
        <f t="shared" si="0"/>
        <v>1301.4530812</v>
      </c>
      <c r="F42" s="11">
        <f t="shared" si="3"/>
        <v>3.89268119999997</v>
      </c>
      <c r="G42" s="11">
        <f t="shared" si="4"/>
        <v>779.00308119999988</v>
      </c>
      <c r="H42" s="17"/>
      <c r="I42" s="16"/>
      <c r="J42" s="11"/>
      <c r="K42" s="11"/>
      <c r="L42" s="37"/>
    </row>
    <row r="43" spans="1:12">
      <c r="A43" s="27">
        <v>36566</v>
      </c>
      <c r="B43" s="16">
        <v>102.1285</v>
      </c>
      <c r="C43" s="11">
        <f t="shared" si="1"/>
        <v>775.42149999999992</v>
      </c>
      <c r="D43" s="16">
        <f t="shared" si="2"/>
        <v>1297.8715</v>
      </c>
      <c r="E43" s="16">
        <f t="shared" si="0"/>
        <v>1301.7651144999998</v>
      </c>
      <c r="F43" s="11">
        <f t="shared" si="3"/>
        <v>3.893614499999785</v>
      </c>
      <c r="G43" s="11">
        <f t="shared" si="4"/>
        <v>779.31511449999971</v>
      </c>
      <c r="H43" s="17"/>
      <c r="I43" s="16"/>
      <c r="J43" s="11"/>
      <c r="K43" s="11"/>
      <c r="L43" s="37"/>
    </row>
    <row r="44" spans="1:12">
      <c r="A44" s="27">
        <v>36567</v>
      </c>
      <c r="B44" s="16">
        <v>102.10250000000001</v>
      </c>
      <c r="C44" s="11">
        <f t="shared" si="1"/>
        <v>775.44749999999999</v>
      </c>
      <c r="D44" s="16">
        <f t="shared" si="2"/>
        <v>1297.8975</v>
      </c>
      <c r="E44" s="16">
        <f t="shared" si="0"/>
        <v>1301.7911924999999</v>
      </c>
      <c r="F44" s="11">
        <f t="shared" si="3"/>
        <v>3.8936924999998155</v>
      </c>
      <c r="G44" s="11">
        <f t="shared" si="4"/>
        <v>779.34119249999981</v>
      </c>
      <c r="H44" s="17"/>
      <c r="I44" s="16"/>
      <c r="J44" s="11"/>
      <c r="K44" s="11"/>
      <c r="L44" s="37"/>
    </row>
    <row r="45" spans="1:12">
      <c r="A45" s="27">
        <v>36568</v>
      </c>
      <c r="B45" s="16">
        <v>102.19289999999999</v>
      </c>
      <c r="C45" s="11">
        <f t="shared" si="1"/>
        <v>775.35709999999995</v>
      </c>
      <c r="D45" s="16">
        <f t="shared" si="2"/>
        <v>1297.8071</v>
      </c>
      <c r="E45" s="16">
        <f t="shared" si="0"/>
        <v>1301.7005212999998</v>
      </c>
      <c r="F45" s="11">
        <f t="shared" si="3"/>
        <v>3.8934212999997726</v>
      </c>
      <c r="G45" s="11">
        <f t="shared" si="4"/>
        <v>779.25052129999972</v>
      </c>
      <c r="H45" s="17"/>
      <c r="I45" s="16"/>
      <c r="J45" s="11"/>
      <c r="K45" s="11"/>
      <c r="L45" s="37"/>
    </row>
    <row r="46" spans="1:12">
      <c r="A46" s="27">
        <v>36569</v>
      </c>
      <c r="B46" s="16">
        <v>102.3948</v>
      </c>
      <c r="C46" s="11">
        <f t="shared" si="1"/>
        <v>775.15519999999992</v>
      </c>
      <c r="D46" s="16">
        <f t="shared" si="2"/>
        <v>1297.6052</v>
      </c>
      <c r="E46" s="16">
        <f t="shared" si="0"/>
        <v>1301.4980155999999</v>
      </c>
      <c r="F46" s="11">
        <f t="shared" si="3"/>
        <v>3.892815599999949</v>
      </c>
      <c r="G46" s="11">
        <f t="shared" si="4"/>
        <v>779.04801559999987</v>
      </c>
      <c r="H46" s="17"/>
      <c r="I46" s="16"/>
      <c r="J46" s="11"/>
      <c r="K46" s="11"/>
      <c r="L46" s="37"/>
    </row>
    <row r="47" spans="1:12">
      <c r="A47" s="27">
        <v>36570</v>
      </c>
      <c r="B47" s="16">
        <v>102.7602</v>
      </c>
      <c r="C47" s="11">
        <f t="shared" si="1"/>
        <v>774.78980000000001</v>
      </c>
      <c r="D47" s="16">
        <f t="shared" si="2"/>
        <v>1297.2398000000001</v>
      </c>
      <c r="E47" s="16">
        <f t="shared" si="0"/>
        <v>1301.1315193999999</v>
      </c>
      <c r="F47" s="11">
        <f t="shared" si="3"/>
        <v>3.891719399999829</v>
      </c>
      <c r="G47" s="11">
        <f t="shared" si="4"/>
        <v>778.68151939999984</v>
      </c>
      <c r="H47" s="17"/>
      <c r="I47" s="16"/>
      <c r="J47" s="11"/>
      <c r="K47" s="11"/>
      <c r="L47" s="37"/>
    </row>
    <row r="48" spans="1:12">
      <c r="A48" s="27">
        <v>36571</v>
      </c>
      <c r="B48" s="16">
        <v>102.99809999999999</v>
      </c>
      <c r="C48" s="11">
        <f t="shared" si="1"/>
        <v>774.55189999999993</v>
      </c>
      <c r="D48" s="16">
        <f t="shared" si="2"/>
        <v>1297.0019</v>
      </c>
      <c r="E48" s="16">
        <f t="shared" si="0"/>
        <v>1300.8929056999998</v>
      </c>
      <c r="F48" s="11">
        <f t="shared" si="3"/>
        <v>3.8910056999998233</v>
      </c>
      <c r="G48" s="11">
        <f t="shared" si="4"/>
        <v>778.44290569999976</v>
      </c>
      <c r="H48" s="17"/>
      <c r="I48" s="16"/>
      <c r="J48" s="11"/>
      <c r="K48" s="11"/>
      <c r="L48" s="37"/>
    </row>
    <row r="49" spans="1:12">
      <c r="A49" s="27">
        <v>36572</v>
      </c>
      <c r="B49" s="16">
        <v>103.2998</v>
      </c>
      <c r="C49" s="11">
        <f t="shared" si="1"/>
        <v>774.25019999999995</v>
      </c>
      <c r="D49" s="16">
        <f t="shared" si="2"/>
        <v>1296.7002</v>
      </c>
      <c r="E49" s="16">
        <f t="shared" si="0"/>
        <v>1300.5903005999999</v>
      </c>
      <c r="F49" s="11">
        <f t="shared" ref="F49:F80" si="5">G49-C49</f>
        <v>3.8901005999998688</v>
      </c>
      <c r="G49" s="11">
        <f t="shared" ref="G49:G80" si="6">C49+(E49-D49)</f>
        <v>778.14030059999982</v>
      </c>
      <c r="H49" s="17"/>
      <c r="I49" s="16"/>
      <c r="J49" s="11"/>
      <c r="K49" s="11"/>
      <c r="L49" s="37"/>
    </row>
    <row r="50" spans="1:12">
      <c r="A50" s="27">
        <v>36573</v>
      </c>
      <c r="B50" s="16">
        <v>103.496</v>
      </c>
      <c r="C50" s="11">
        <f t="shared" si="1"/>
        <v>774.05399999999997</v>
      </c>
      <c r="D50" s="16">
        <f t="shared" si="2"/>
        <v>1296.5039999999999</v>
      </c>
      <c r="E50" s="16">
        <f t="shared" si="0"/>
        <v>1300.3935119999999</v>
      </c>
      <c r="F50" s="11">
        <f t="shared" si="5"/>
        <v>3.8895119999999679</v>
      </c>
      <c r="G50" s="11">
        <f t="shared" si="6"/>
        <v>777.94351199999994</v>
      </c>
      <c r="H50" s="17"/>
      <c r="I50" s="16"/>
      <c r="J50" s="11"/>
      <c r="K50" s="11"/>
      <c r="L50" s="37"/>
    </row>
    <row r="51" spans="1:12">
      <c r="A51" s="27">
        <v>36574</v>
      </c>
      <c r="B51" s="16">
        <v>103.9635</v>
      </c>
      <c r="C51" s="11">
        <f t="shared" si="1"/>
        <v>773.5865</v>
      </c>
      <c r="D51" s="16">
        <f t="shared" si="2"/>
        <v>1296.0364999999999</v>
      </c>
      <c r="E51" s="16">
        <f t="shared" si="0"/>
        <v>1299.9246094999999</v>
      </c>
      <c r="F51" s="11">
        <f t="shared" si="5"/>
        <v>3.8881094999999277</v>
      </c>
      <c r="G51" s="11">
        <f t="shared" si="6"/>
        <v>777.47460949999993</v>
      </c>
      <c r="H51" s="17"/>
      <c r="I51" s="16"/>
      <c r="J51" s="11"/>
      <c r="K51" s="11"/>
      <c r="L51" s="37"/>
    </row>
    <row r="52" spans="1:12">
      <c r="A52" s="27">
        <v>36575</v>
      </c>
      <c r="B52" s="16">
        <v>104.5656</v>
      </c>
      <c r="C52" s="11">
        <f t="shared" si="1"/>
        <v>772.98439999999994</v>
      </c>
      <c r="D52" s="16">
        <f t="shared" si="2"/>
        <v>1295.4344000000001</v>
      </c>
      <c r="E52" s="16">
        <f t="shared" si="0"/>
        <v>1299.3207032</v>
      </c>
      <c r="F52" s="11">
        <f t="shared" si="5"/>
        <v>3.8863031999999293</v>
      </c>
      <c r="G52" s="11">
        <f t="shared" si="6"/>
        <v>776.87070319999987</v>
      </c>
      <c r="H52" s="17"/>
      <c r="I52" s="16"/>
      <c r="J52" s="11"/>
      <c r="K52" s="11"/>
      <c r="L52" s="37"/>
    </row>
    <row r="53" spans="1:12">
      <c r="A53" s="27">
        <v>36576</v>
      </c>
      <c r="B53" s="16">
        <v>104.9448</v>
      </c>
      <c r="C53" s="11">
        <f t="shared" si="1"/>
        <v>772.60519999999997</v>
      </c>
      <c r="D53" s="16">
        <f t="shared" si="2"/>
        <v>1295.0552</v>
      </c>
      <c r="E53" s="16">
        <f t="shared" si="0"/>
        <v>1298.9403656</v>
      </c>
      <c r="F53" s="11">
        <f t="shared" si="5"/>
        <v>3.8851655999999366</v>
      </c>
      <c r="G53" s="11">
        <f t="shared" si="6"/>
        <v>776.4903655999999</v>
      </c>
      <c r="H53" s="17"/>
      <c r="I53" s="16"/>
      <c r="J53" s="11"/>
      <c r="K53" s="11"/>
      <c r="L53" s="37"/>
    </row>
    <row r="54" spans="1:12">
      <c r="A54" s="27">
        <v>36577</v>
      </c>
      <c r="B54" s="16">
        <v>105.1831</v>
      </c>
      <c r="C54" s="11">
        <f t="shared" si="1"/>
        <v>772.36689999999999</v>
      </c>
      <c r="D54" s="16">
        <f t="shared" si="2"/>
        <v>1294.8169</v>
      </c>
      <c r="E54" s="16">
        <f t="shared" si="0"/>
        <v>1298.7013506999999</v>
      </c>
      <c r="F54" s="11">
        <f t="shared" si="5"/>
        <v>3.8844506999998885</v>
      </c>
      <c r="G54" s="11">
        <f t="shared" si="6"/>
        <v>776.25135069999988</v>
      </c>
      <c r="H54" s="17"/>
      <c r="I54" s="16"/>
      <c r="J54" s="11"/>
      <c r="K54" s="11"/>
      <c r="L54" s="37"/>
    </row>
    <row r="55" spans="1:12">
      <c r="A55" s="27">
        <v>36578</v>
      </c>
      <c r="B55" s="16">
        <v>105.37</v>
      </c>
      <c r="C55" s="11">
        <f t="shared" si="1"/>
        <v>772.18</v>
      </c>
      <c r="D55" s="16">
        <f t="shared" si="2"/>
        <v>1294.6300000000001</v>
      </c>
      <c r="E55" s="16">
        <f t="shared" si="0"/>
        <v>1298.5138899999999</v>
      </c>
      <c r="F55" s="11">
        <f t="shared" si="5"/>
        <v>3.8838899999998375</v>
      </c>
      <c r="G55" s="11">
        <f t="shared" si="6"/>
        <v>776.06388999999979</v>
      </c>
      <c r="H55" s="17"/>
      <c r="I55" s="16"/>
      <c r="J55" s="11"/>
      <c r="K55" s="11"/>
      <c r="L55" s="37"/>
    </row>
    <row r="56" spans="1:12">
      <c r="A56" s="27">
        <v>36579</v>
      </c>
      <c r="B56" s="16">
        <v>105.699</v>
      </c>
      <c r="C56" s="11">
        <f t="shared" si="1"/>
        <v>771.851</v>
      </c>
      <c r="D56" s="16">
        <f t="shared" si="2"/>
        <v>1294.3009999999999</v>
      </c>
      <c r="E56" s="16">
        <f t="shared" si="0"/>
        <v>1298.1839029999999</v>
      </c>
      <c r="F56" s="11">
        <f t="shared" si="5"/>
        <v>3.882902999999942</v>
      </c>
      <c r="G56" s="11">
        <f t="shared" si="6"/>
        <v>775.73390299999994</v>
      </c>
      <c r="H56" s="17"/>
      <c r="I56" s="16"/>
      <c r="J56" s="11"/>
      <c r="K56" s="11"/>
      <c r="L56" s="37"/>
    </row>
    <row r="57" spans="1:12">
      <c r="A57" s="27">
        <v>36580</v>
      </c>
      <c r="B57" s="16">
        <v>105.6698</v>
      </c>
      <c r="C57" s="11">
        <f t="shared" si="1"/>
        <v>771.88019999999995</v>
      </c>
      <c r="D57" s="16">
        <f t="shared" si="2"/>
        <v>1294.3302000000001</v>
      </c>
      <c r="E57" s="16">
        <f t="shared" si="0"/>
        <v>1298.2131906</v>
      </c>
      <c r="F57" s="11">
        <f t="shared" si="5"/>
        <v>3.8829905999998573</v>
      </c>
      <c r="G57" s="11">
        <f t="shared" si="6"/>
        <v>775.7631905999998</v>
      </c>
      <c r="H57" s="17"/>
      <c r="I57" s="16"/>
      <c r="J57" s="11"/>
      <c r="K57" s="11"/>
      <c r="L57" s="37"/>
    </row>
    <row r="58" spans="1:12">
      <c r="A58" s="27">
        <v>36581</v>
      </c>
      <c r="B58" s="16">
        <v>105.5831</v>
      </c>
      <c r="C58" s="11">
        <f t="shared" si="1"/>
        <v>771.9668999999999</v>
      </c>
      <c r="D58" s="16">
        <f t="shared" si="2"/>
        <v>1294.4168999999999</v>
      </c>
      <c r="E58" s="16">
        <f t="shared" si="0"/>
        <v>1298.3001506999999</v>
      </c>
      <c r="F58" s="11">
        <f t="shared" si="5"/>
        <v>3.8832506999999623</v>
      </c>
      <c r="G58" s="11">
        <f t="shared" si="6"/>
        <v>775.85015069999986</v>
      </c>
      <c r="H58" s="17"/>
      <c r="I58" s="16"/>
      <c r="J58" s="11"/>
      <c r="K58" s="11"/>
      <c r="L58" s="37"/>
    </row>
    <row r="59" spans="1:12">
      <c r="A59" s="27">
        <v>36582</v>
      </c>
      <c r="B59" s="16">
        <v>105.67100000000001</v>
      </c>
      <c r="C59" s="11">
        <f t="shared" si="1"/>
        <v>771.87899999999991</v>
      </c>
      <c r="D59" s="16">
        <f t="shared" si="2"/>
        <v>1294.329</v>
      </c>
      <c r="E59" s="16">
        <f t="shared" si="0"/>
        <v>1298.2119869999999</v>
      </c>
      <c r="F59" s="11">
        <f t="shared" si="5"/>
        <v>3.8829869999999573</v>
      </c>
      <c r="G59" s="11">
        <f t="shared" si="6"/>
        <v>775.76198699999986</v>
      </c>
      <c r="H59" s="17"/>
      <c r="I59" s="16"/>
      <c r="J59" s="11"/>
      <c r="K59" s="11"/>
      <c r="L59" s="37"/>
    </row>
    <row r="60" spans="1:12">
      <c r="A60" s="27">
        <v>36583</v>
      </c>
      <c r="B60" s="16">
        <v>105.5517</v>
      </c>
      <c r="C60" s="11">
        <f t="shared" si="1"/>
        <v>771.99829999999997</v>
      </c>
      <c r="D60" s="16">
        <f t="shared" si="2"/>
        <v>1294.4483</v>
      </c>
      <c r="E60" s="16">
        <f t="shared" si="0"/>
        <v>1298.3316448999999</v>
      </c>
      <c r="F60" s="11">
        <f t="shared" si="5"/>
        <v>3.8833448999998836</v>
      </c>
      <c r="G60" s="11">
        <f t="shared" si="6"/>
        <v>775.88164489999986</v>
      </c>
      <c r="H60" s="17"/>
      <c r="I60" s="16"/>
      <c r="J60" s="11"/>
      <c r="K60" s="11"/>
      <c r="L60" s="37"/>
    </row>
    <row r="61" spans="1:12">
      <c r="A61" s="27">
        <v>36584</v>
      </c>
      <c r="B61" s="16">
        <v>105.1746</v>
      </c>
      <c r="C61" s="11">
        <f t="shared" si="1"/>
        <v>772.3753999999999</v>
      </c>
      <c r="D61" s="16">
        <f t="shared" si="2"/>
        <v>1294.8253999999999</v>
      </c>
      <c r="E61" s="16">
        <f t="shared" si="0"/>
        <v>1298.7098761999998</v>
      </c>
      <c r="F61" s="11">
        <f t="shared" si="5"/>
        <v>3.8844761999998809</v>
      </c>
      <c r="G61" s="11">
        <f t="shared" si="6"/>
        <v>776.25987619999978</v>
      </c>
      <c r="H61" s="17"/>
      <c r="I61" s="16"/>
      <c r="J61" s="11"/>
      <c r="K61" s="11"/>
      <c r="L61" s="37"/>
    </row>
    <row r="62" spans="1:12">
      <c r="A62" s="27">
        <v>36585</v>
      </c>
      <c r="B62" s="16">
        <v>104.96599999999999</v>
      </c>
      <c r="C62" s="11">
        <f t="shared" si="1"/>
        <v>772.58399999999995</v>
      </c>
      <c r="D62" s="16">
        <f t="shared" si="2"/>
        <v>1295.0340000000001</v>
      </c>
      <c r="E62" s="16">
        <f t="shared" si="0"/>
        <v>1298.9191020000001</v>
      </c>
      <c r="F62" s="11">
        <f t="shared" si="5"/>
        <v>3.8851019999999608</v>
      </c>
      <c r="G62" s="11">
        <f t="shared" si="6"/>
        <v>776.46910199999991</v>
      </c>
      <c r="H62" s="17"/>
      <c r="I62" s="16"/>
      <c r="J62" s="11"/>
      <c r="K62" s="11"/>
      <c r="L62" s="37"/>
    </row>
    <row r="63" spans="1:12">
      <c r="A63" s="27">
        <v>36586</v>
      </c>
      <c r="B63" s="16">
        <v>104.8177</v>
      </c>
      <c r="C63" s="11">
        <f t="shared" si="1"/>
        <v>772.7322999999999</v>
      </c>
      <c r="D63" s="16">
        <f t="shared" si="2"/>
        <v>1295.1822999999999</v>
      </c>
      <c r="E63" s="16">
        <f t="shared" si="0"/>
        <v>1299.0678468999997</v>
      </c>
      <c r="F63" s="11">
        <f t="shared" si="5"/>
        <v>3.8855468999997811</v>
      </c>
      <c r="G63" s="11">
        <f t="shared" si="6"/>
        <v>776.61784689999968</v>
      </c>
      <c r="H63" s="17"/>
      <c r="I63" s="16"/>
      <c r="J63" s="11"/>
      <c r="K63" s="11"/>
      <c r="L63" s="37"/>
    </row>
    <row r="64" spans="1:12">
      <c r="A64" s="27">
        <v>36587</v>
      </c>
      <c r="B64" s="16">
        <v>104.629</v>
      </c>
      <c r="C64" s="11">
        <f t="shared" si="1"/>
        <v>772.92099999999994</v>
      </c>
      <c r="D64" s="16">
        <f t="shared" si="2"/>
        <v>1295.3710000000001</v>
      </c>
      <c r="E64" s="16">
        <f t="shared" si="0"/>
        <v>1299.2571129999999</v>
      </c>
      <c r="F64" s="11">
        <f t="shared" si="5"/>
        <v>3.8861129999997956</v>
      </c>
      <c r="G64" s="11">
        <f t="shared" si="6"/>
        <v>776.80711299999973</v>
      </c>
      <c r="H64" s="17"/>
      <c r="I64" s="16"/>
      <c r="J64" s="11"/>
      <c r="K64" s="11"/>
      <c r="L64" s="37"/>
    </row>
    <row r="65" spans="1:12">
      <c r="A65" s="27">
        <v>36588</v>
      </c>
      <c r="B65" s="16">
        <v>104.8223</v>
      </c>
      <c r="C65" s="11">
        <f t="shared" si="1"/>
        <v>772.72769999999991</v>
      </c>
      <c r="D65" s="16">
        <f t="shared" si="2"/>
        <v>1295.1777</v>
      </c>
      <c r="E65" s="16">
        <f t="shared" si="0"/>
        <v>1299.0632330999997</v>
      </c>
      <c r="F65" s="11">
        <f t="shared" si="5"/>
        <v>3.8855330999997477</v>
      </c>
      <c r="G65" s="11">
        <f t="shared" si="6"/>
        <v>776.61323309999966</v>
      </c>
      <c r="H65" s="17"/>
      <c r="I65" s="16"/>
      <c r="J65" s="11"/>
      <c r="K65" s="11"/>
      <c r="L65" s="37"/>
    </row>
    <row r="66" spans="1:12">
      <c r="A66" s="27">
        <v>36589</v>
      </c>
      <c r="B66" s="16">
        <v>105.0035</v>
      </c>
      <c r="C66" s="11">
        <f t="shared" si="1"/>
        <v>772.54649999999992</v>
      </c>
      <c r="D66" s="16">
        <f t="shared" si="2"/>
        <v>1294.9965</v>
      </c>
      <c r="E66" s="16">
        <f t="shared" si="0"/>
        <v>1298.8814894999998</v>
      </c>
      <c r="F66" s="11">
        <f t="shared" si="5"/>
        <v>3.8849894999998469</v>
      </c>
      <c r="G66" s="11">
        <f t="shared" si="6"/>
        <v>776.43148949999977</v>
      </c>
      <c r="H66" s="17"/>
      <c r="I66" s="16"/>
      <c r="J66" s="11"/>
      <c r="K66" s="11"/>
      <c r="L66" s="37"/>
    </row>
    <row r="67" spans="1:12">
      <c r="A67" s="27">
        <v>36590</v>
      </c>
      <c r="B67" s="16">
        <v>105.1544</v>
      </c>
      <c r="C67" s="11">
        <f t="shared" si="1"/>
        <v>772.39559999999994</v>
      </c>
      <c r="D67" s="16">
        <f t="shared" si="2"/>
        <v>1294.8456000000001</v>
      </c>
      <c r="E67" s="16">
        <f t="shared" si="0"/>
        <v>1298.7301367999999</v>
      </c>
      <c r="F67" s="11">
        <f t="shared" si="5"/>
        <v>3.8845367999997507</v>
      </c>
      <c r="G67" s="11">
        <f t="shared" si="6"/>
        <v>776.2801367999997</v>
      </c>
      <c r="H67" s="17"/>
      <c r="I67" s="16"/>
      <c r="J67" s="11"/>
      <c r="K67" s="11"/>
      <c r="L67" s="37"/>
    </row>
    <row r="68" spans="1:12">
      <c r="A68" s="27">
        <v>36591</v>
      </c>
      <c r="B68" s="16">
        <v>105.3767</v>
      </c>
      <c r="C68" s="11">
        <f t="shared" si="1"/>
        <v>772.17329999999993</v>
      </c>
      <c r="D68" s="16">
        <f t="shared" si="2"/>
        <v>1294.6233</v>
      </c>
      <c r="E68" s="16">
        <f t="shared" si="0"/>
        <v>1298.5071698999998</v>
      </c>
      <c r="F68" s="11">
        <f t="shared" si="5"/>
        <v>3.8838698999998087</v>
      </c>
      <c r="G68" s="11">
        <f t="shared" si="6"/>
        <v>776.05716989999974</v>
      </c>
      <c r="H68" s="17"/>
      <c r="I68" s="16"/>
      <c r="J68" s="11"/>
      <c r="K68" s="11"/>
      <c r="L68" s="37"/>
    </row>
    <row r="69" spans="1:12">
      <c r="A69" s="27">
        <v>36592</v>
      </c>
      <c r="B69" s="16">
        <v>105.4354</v>
      </c>
      <c r="C69" s="11">
        <f t="shared" si="1"/>
        <v>772.1146</v>
      </c>
      <c r="D69" s="16">
        <f t="shared" si="2"/>
        <v>1294.5645999999999</v>
      </c>
      <c r="E69" s="16">
        <f t="shared" si="0"/>
        <v>1298.4482937999999</v>
      </c>
      <c r="F69" s="11">
        <f t="shared" si="5"/>
        <v>3.8836937999999463</v>
      </c>
      <c r="G69" s="11">
        <f t="shared" si="6"/>
        <v>775.99829379999994</v>
      </c>
      <c r="H69" s="17"/>
      <c r="I69" s="16"/>
      <c r="J69" s="11"/>
      <c r="K69" s="11"/>
      <c r="L69" s="37"/>
    </row>
    <row r="70" spans="1:12">
      <c r="A70" s="27">
        <v>36593</v>
      </c>
      <c r="B70" s="16">
        <v>105.62269999999999</v>
      </c>
      <c r="C70" s="11">
        <f t="shared" si="1"/>
        <v>771.92729999999995</v>
      </c>
      <c r="D70" s="16">
        <f t="shared" si="2"/>
        <v>1294.3773000000001</v>
      </c>
      <c r="E70" s="16">
        <f t="shared" si="0"/>
        <v>1298.2604319</v>
      </c>
      <c r="F70" s="11">
        <f t="shared" si="5"/>
        <v>3.883131899999853</v>
      </c>
      <c r="G70" s="11">
        <f t="shared" si="6"/>
        <v>775.8104318999998</v>
      </c>
      <c r="H70" s="17"/>
      <c r="I70" s="16"/>
      <c r="J70" s="11"/>
      <c r="K70" s="11"/>
      <c r="L70" s="37"/>
    </row>
    <row r="71" spans="1:12">
      <c r="A71" s="27">
        <v>36594</v>
      </c>
      <c r="B71" s="16">
        <v>105.7525</v>
      </c>
      <c r="C71" s="11">
        <f t="shared" si="1"/>
        <v>771.7974999999999</v>
      </c>
      <c r="D71" s="16">
        <f t="shared" si="2"/>
        <v>1294.2474999999999</v>
      </c>
      <c r="E71" s="16">
        <f t="shared" si="0"/>
        <v>1298.1302424999999</v>
      </c>
      <c r="F71" s="11">
        <f t="shared" si="5"/>
        <v>3.8827424999999494</v>
      </c>
      <c r="G71" s="11">
        <f t="shared" si="6"/>
        <v>775.68024249999985</v>
      </c>
      <c r="H71" s="17"/>
      <c r="I71" s="16"/>
      <c r="J71" s="11"/>
      <c r="K71" s="11"/>
      <c r="L71" s="37"/>
    </row>
    <row r="72" spans="1:12">
      <c r="A72" s="27">
        <v>36595</v>
      </c>
      <c r="B72" s="16">
        <v>105.91330000000001</v>
      </c>
      <c r="C72" s="11">
        <f t="shared" si="1"/>
        <v>771.63669999999991</v>
      </c>
      <c r="D72" s="16">
        <f t="shared" si="2"/>
        <v>1294.0867000000001</v>
      </c>
      <c r="E72" s="16">
        <f t="shared" si="0"/>
        <v>1297.9689601</v>
      </c>
      <c r="F72" s="11">
        <f t="shared" si="5"/>
        <v>3.8822600999999395</v>
      </c>
      <c r="G72" s="11">
        <f t="shared" si="6"/>
        <v>775.51896009999984</v>
      </c>
      <c r="H72" s="17"/>
      <c r="I72" s="16"/>
      <c r="J72" s="11"/>
      <c r="K72" s="11"/>
      <c r="L72" s="37"/>
    </row>
    <row r="73" spans="1:12">
      <c r="A73" s="27">
        <v>36596</v>
      </c>
      <c r="B73" s="16">
        <v>106.2542</v>
      </c>
      <c r="C73" s="11">
        <f t="shared" si="1"/>
        <v>771.29579999999999</v>
      </c>
      <c r="D73" s="16">
        <f t="shared" si="2"/>
        <v>1293.7457999999999</v>
      </c>
      <c r="E73" s="16">
        <f t="shared" si="0"/>
        <v>1297.6270373999998</v>
      </c>
      <c r="F73" s="11">
        <f t="shared" si="5"/>
        <v>3.8812373999999181</v>
      </c>
      <c r="G73" s="11">
        <f t="shared" si="6"/>
        <v>775.1770373999999</v>
      </c>
      <c r="H73" s="17"/>
      <c r="I73" s="16"/>
      <c r="J73" s="11"/>
      <c r="K73" s="11"/>
      <c r="L73" s="37"/>
    </row>
    <row r="74" spans="1:12">
      <c r="A74" s="27">
        <v>36597</v>
      </c>
      <c r="B74" s="16">
        <v>106.1679</v>
      </c>
      <c r="C74" s="11">
        <f t="shared" si="1"/>
        <v>771.38209999999992</v>
      </c>
      <c r="D74" s="16">
        <f t="shared" si="2"/>
        <v>1293.8321000000001</v>
      </c>
      <c r="E74" s="16">
        <f t="shared" si="0"/>
        <v>1297.7135962999998</v>
      </c>
      <c r="F74" s="11">
        <f t="shared" si="5"/>
        <v>3.8814962999997533</v>
      </c>
      <c r="G74" s="11">
        <f t="shared" si="6"/>
        <v>775.26359629999968</v>
      </c>
      <c r="H74" s="17"/>
      <c r="I74" s="16"/>
      <c r="J74" s="11"/>
      <c r="K74" s="11"/>
      <c r="L74" s="37"/>
    </row>
    <row r="75" spans="1:12">
      <c r="A75" s="27">
        <v>36598</v>
      </c>
      <c r="B75" s="16">
        <v>106.07250000000001</v>
      </c>
      <c r="C75" s="11">
        <f t="shared" si="1"/>
        <v>771.47749999999996</v>
      </c>
      <c r="D75" s="16">
        <f t="shared" si="2"/>
        <v>1293.9275</v>
      </c>
      <c r="E75" s="16">
        <f t="shared" si="0"/>
        <v>1297.8092824999999</v>
      </c>
      <c r="F75" s="11">
        <f t="shared" si="5"/>
        <v>3.881782499999872</v>
      </c>
      <c r="G75" s="11">
        <f t="shared" si="6"/>
        <v>775.35928249999984</v>
      </c>
      <c r="H75" s="17"/>
      <c r="I75" s="16"/>
      <c r="J75" s="11"/>
      <c r="K75" s="11"/>
      <c r="L75" s="37"/>
    </row>
    <row r="76" spans="1:12">
      <c r="A76" s="27">
        <v>36599</v>
      </c>
      <c r="B76" s="16">
        <v>106.00749999999999</v>
      </c>
      <c r="C76" s="11">
        <f t="shared" si="1"/>
        <v>771.54250000000002</v>
      </c>
      <c r="D76" s="16">
        <f t="shared" si="2"/>
        <v>1293.9925000000001</v>
      </c>
      <c r="E76" s="16">
        <f t="shared" si="0"/>
        <v>1297.8744775</v>
      </c>
      <c r="F76" s="11">
        <f t="shared" si="5"/>
        <v>3.8819774999999481</v>
      </c>
      <c r="G76" s="11">
        <f t="shared" si="6"/>
        <v>775.42447749999997</v>
      </c>
      <c r="H76" s="17"/>
      <c r="I76" s="16"/>
      <c r="J76" s="11"/>
      <c r="K76" s="11"/>
      <c r="L76" s="37"/>
    </row>
    <row r="77" spans="1:12">
      <c r="A77" s="27">
        <v>36600</v>
      </c>
      <c r="B77" s="16">
        <v>105.9365</v>
      </c>
      <c r="C77" s="11">
        <f t="shared" si="1"/>
        <v>771.61349999999993</v>
      </c>
      <c r="D77" s="16">
        <f t="shared" si="2"/>
        <v>1294.0635</v>
      </c>
      <c r="E77" s="16">
        <f t="shared" si="0"/>
        <v>1297.9456904999997</v>
      </c>
      <c r="F77" s="11">
        <f t="shared" si="5"/>
        <v>3.8821904999997514</v>
      </c>
      <c r="G77" s="11">
        <f t="shared" si="6"/>
        <v>775.49569049999968</v>
      </c>
      <c r="H77" s="17"/>
      <c r="I77" s="16"/>
      <c r="J77" s="11"/>
      <c r="K77" s="11"/>
      <c r="L77" s="37"/>
    </row>
    <row r="78" spans="1:12">
      <c r="A78" s="27">
        <v>36601</v>
      </c>
      <c r="B78" s="16">
        <v>106.0675</v>
      </c>
      <c r="C78" s="11">
        <f t="shared" si="1"/>
        <v>771.48249999999996</v>
      </c>
      <c r="D78" s="16">
        <f t="shared" si="2"/>
        <v>1293.9324999999999</v>
      </c>
      <c r="E78" s="16">
        <f t="shared" si="0"/>
        <v>1297.8142974999998</v>
      </c>
      <c r="F78" s="11">
        <f t="shared" si="5"/>
        <v>3.8817974999999478</v>
      </c>
      <c r="G78" s="11">
        <f t="shared" si="6"/>
        <v>775.36429749999991</v>
      </c>
      <c r="H78" s="17"/>
      <c r="I78" s="16"/>
      <c r="J78" s="11"/>
      <c r="K78" s="11"/>
      <c r="L78" s="37"/>
    </row>
    <row r="79" spans="1:12">
      <c r="A79" s="27">
        <v>36602</v>
      </c>
      <c r="B79" s="16">
        <v>106.23439999999999</v>
      </c>
      <c r="C79" s="11">
        <f t="shared" si="1"/>
        <v>771.3155999999999</v>
      </c>
      <c r="D79" s="16">
        <f t="shared" si="2"/>
        <v>1293.7655999999999</v>
      </c>
      <c r="E79" s="16">
        <f t="shared" si="0"/>
        <v>1297.6468967999999</v>
      </c>
      <c r="F79" s="11">
        <f t="shared" si="5"/>
        <v>3.8812967999999728</v>
      </c>
      <c r="G79" s="11">
        <f t="shared" si="6"/>
        <v>775.19689679999988</v>
      </c>
      <c r="H79" s="17"/>
      <c r="I79" s="16"/>
      <c r="J79" s="11"/>
      <c r="K79" s="11"/>
      <c r="L79" s="37"/>
    </row>
    <row r="80" spans="1:12">
      <c r="A80" s="27">
        <v>36603</v>
      </c>
      <c r="B80" s="16">
        <v>106.13120000000001</v>
      </c>
      <c r="C80" s="11">
        <f t="shared" si="1"/>
        <v>771.41879999999992</v>
      </c>
      <c r="D80" s="16">
        <f t="shared" si="2"/>
        <v>1293.8688</v>
      </c>
      <c r="E80" s="16">
        <f t="shared" si="0"/>
        <v>1297.7504063999997</v>
      </c>
      <c r="F80" s="11">
        <f t="shared" si="5"/>
        <v>3.8816063999997823</v>
      </c>
      <c r="G80" s="11">
        <f t="shared" si="6"/>
        <v>775.3004063999997</v>
      </c>
      <c r="H80" s="17"/>
      <c r="I80" s="16"/>
      <c r="J80" s="11"/>
      <c r="K80" s="11"/>
      <c r="L80" s="37"/>
    </row>
    <row r="81" spans="1:12">
      <c r="A81" s="27">
        <v>36604</v>
      </c>
      <c r="B81" s="16">
        <v>106.1062</v>
      </c>
      <c r="C81" s="11">
        <f t="shared" si="1"/>
        <v>771.44380000000001</v>
      </c>
      <c r="D81" s="16">
        <f t="shared" si="2"/>
        <v>1293.8938000000001</v>
      </c>
      <c r="E81" s="16">
        <f t="shared" ref="E81:E144" si="7">D81*1.003</f>
        <v>1297.7754814</v>
      </c>
      <c r="F81" s="11">
        <f t="shared" ref="F81:F112" si="8">G81-C81</f>
        <v>3.881681399999934</v>
      </c>
      <c r="G81" s="11">
        <f t="shared" ref="G81:G112" si="9">C81+(E81-D81)</f>
        <v>775.32548139999994</v>
      </c>
      <c r="H81" s="17"/>
      <c r="I81" s="16"/>
      <c r="J81" s="11"/>
      <c r="K81" s="11"/>
      <c r="L81" s="37"/>
    </row>
    <row r="82" spans="1:12">
      <c r="A82" s="27">
        <v>36605</v>
      </c>
      <c r="B82" s="16">
        <v>105.85769999999999</v>
      </c>
      <c r="C82" s="11">
        <f t="shared" ref="C82:C145" si="10">877.55-B82</f>
        <v>771.69229999999993</v>
      </c>
      <c r="D82" s="16">
        <f t="shared" ref="D82:D145" si="11">1400-B82</f>
        <v>1294.1423</v>
      </c>
      <c r="E82" s="16">
        <f t="shared" si="7"/>
        <v>1298.0247268999999</v>
      </c>
      <c r="F82" s="11">
        <f t="shared" si="8"/>
        <v>3.8824268999999276</v>
      </c>
      <c r="G82" s="11">
        <f t="shared" si="9"/>
        <v>775.57472689999986</v>
      </c>
      <c r="H82" s="17"/>
      <c r="I82" s="16"/>
      <c r="J82" s="11"/>
      <c r="K82" s="11"/>
      <c r="L82" s="37"/>
    </row>
    <row r="83" spans="1:12">
      <c r="A83" s="27">
        <v>36606</v>
      </c>
      <c r="B83" s="16">
        <v>105.9337</v>
      </c>
      <c r="C83" s="11">
        <f t="shared" si="10"/>
        <v>771.61629999999991</v>
      </c>
      <c r="D83" s="16">
        <f t="shared" si="11"/>
        <v>1294.0663</v>
      </c>
      <c r="E83" s="16">
        <f t="shared" si="7"/>
        <v>1297.9484988999998</v>
      </c>
      <c r="F83" s="11">
        <f t="shared" si="8"/>
        <v>3.8821988999998212</v>
      </c>
      <c r="G83" s="11">
        <f t="shared" si="9"/>
        <v>775.49849889999973</v>
      </c>
      <c r="H83" s="17"/>
      <c r="I83" s="16"/>
      <c r="J83" s="11"/>
      <c r="K83" s="11"/>
      <c r="L83" s="37"/>
    </row>
    <row r="84" spans="1:12">
      <c r="A84" s="27">
        <v>36607</v>
      </c>
      <c r="B84" s="16">
        <v>106.1379</v>
      </c>
      <c r="C84" s="11">
        <f t="shared" si="10"/>
        <v>771.41210000000001</v>
      </c>
      <c r="D84" s="16">
        <f t="shared" si="11"/>
        <v>1293.8621000000001</v>
      </c>
      <c r="E84" s="16">
        <f t="shared" si="7"/>
        <v>1297.7436862999998</v>
      </c>
      <c r="F84" s="11">
        <f t="shared" si="8"/>
        <v>3.8815862999997535</v>
      </c>
      <c r="G84" s="11">
        <f t="shared" si="9"/>
        <v>775.29368629999976</v>
      </c>
      <c r="H84" s="17"/>
      <c r="I84" s="16"/>
      <c r="J84" s="11"/>
      <c r="K84" s="11"/>
      <c r="L84" s="37"/>
    </row>
    <row r="85" spans="1:12">
      <c r="A85" s="27">
        <v>36608</v>
      </c>
      <c r="B85" s="16">
        <v>106.3792</v>
      </c>
      <c r="C85" s="11">
        <f t="shared" si="10"/>
        <v>771.17079999999999</v>
      </c>
      <c r="D85" s="16">
        <f t="shared" si="11"/>
        <v>1293.6207999999999</v>
      </c>
      <c r="E85" s="16">
        <f t="shared" si="7"/>
        <v>1297.5016623999998</v>
      </c>
      <c r="F85" s="11">
        <f t="shared" si="8"/>
        <v>3.8808623999998417</v>
      </c>
      <c r="G85" s="11">
        <f t="shared" si="9"/>
        <v>775.05166239999983</v>
      </c>
      <c r="H85" s="17"/>
      <c r="I85" s="16"/>
      <c r="J85" s="11"/>
      <c r="K85" s="11"/>
      <c r="L85" s="37"/>
    </row>
    <row r="86" spans="1:12">
      <c r="A86" s="27">
        <v>36609</v>
      </c>
      <c r="B86" s="16">
        <v>106.6992</v>
      </c>
      <c r="C86" s="11">
        <f t="shared" si="10"/>
        <v>770.85079999999994</v>
      </c>
      <c r="D86" s="16">
        <f t="shared" si="11"/>
        <v>1293.3008</v>
      </c>
      <c r="E86" s="16">
        <f t="shared" si="7"/>
        <v>1297.1807023999997</v>
      </c>
      <c r="F86" s="11">
        <f t="shared" si="8"/>
        <v>3.8799023999997644</v>
      </c>
      <c r="G86" s="11">
        <f t="shared" si="9"/>
        <v>774.7307023999997</v>
      </c>
      <c r="H86" s="17"/>
      <c r="I86" s="16"/>
      <c r="J86" s="11"/>
      <c r="K86" s="11"/>
      <c r="L86" s="37"/>
    </row>
    <row r="87" spans="1:12">
      <c r="A87" s="27">
        <v>36610</v>
      </c>
      <c r="B87" s="16">
        <v>107.1738</v>
      </c>
      <c r="C87" s="11">
        <f t="shared" si="10"/>
        <v>770.37619999999993</v>
      </c>
      <c r="D87" s="16">
        <f t="shared" si="11"/>
        <v>1292.8262</v>
      </c>
      <c r="E87" s="16">
        <f t="shared" si="7"/>
        <v>1296.7046785999999</v>
      </c>
      <c r="F87" s="11">
        <f t="shared" si="8"/>
        <v>3.8784785999998803</v>
      </c>
      <c r="G87" s="11">
        <f t="shared" si="9"/>
        <v>774.25467859999981</v>
      </c>
      <c r="H87" s="17"/>
      <c r="I87" s="16"/>
      <c r="J87" s="11"/>
      <c r="K87" s="11"/>
      <c r="L87" s="37"/>
    </row>
    <row r="88" spans="1:12">
      <c r="A88" s="27">
        <v>36611</v>
      </c>
      <c r="B88" s="16">
        <v>107.54559999999999</v>
      </c>
      <c r="C88" s="11">
        <f t="shared" si="10"/>
        <v>770.00439999999992</v>
      </c>
      <c r="D88" s="16">
        <f t="shared" si="11"/>
        <v>1292.4544000000001</v>
      </c>
      <c r="E88" s="16">
        <f t="shared" si="7"/>
        <v>1296.3317631999998</v>
      </c>
      <c r="F88" s="11">
        <f t="shared" si="8"/>
        <v>3.8773631999997633</v>
      </c>
      <c r="G88" s="11">
        <f t="shared" si="9"/>
        <v>773.88176319999968</v>
      </c>
      <c r="H88" s="17"/>
      <c r="I88" s="16"/>
      <c r="J88" s="11"/>
      <c r="K88" s="11"/>
      <c r="L88" s="37"/>
    </row>
    <row r="89" spans="1:12">
      <c r="A89" s="27">
        <v>36612</v>
      </c>
      <c r="B89" s="16">
        <v>107.9533</v>
      </c>
      <c r="C89" s="11">
        <f t="shared" si="10"/>
        <v>769.59669999999994</v>
      </c>
      <c r="D89" s="16">
        <f t="shared" si="11"/>
        <v>1292.0467000000001</v>
      </c>
      <c r="E89" s="16">
        <f t="shared" si="7"/>
        <v>1295.9228401</v>
      </c>
      <c r="F89" s="11">
        <f t="shared" si="8"/>
        <v>3.8761400999999296</v>
      </c>
      <c r="G89" s="11">
        <f t="shared" si="9"/>
        <v>773.47284009999987</v>
      </c>
      <c r="H89" s="17"/>
      <c r="I89" s="16"/>
      <c r="J89" s="11"/>
      <c r="K89" s="11"/>
      <c r="L89" s="37"/>
    </row>
    <row r="90" spans="1:12">
      <c r="A90" s="27">
        <v>36613</v>
      </c>
      <c r="B90" s="16">
        <v>108.20829999999999</v>
      </c>
      <c r="C90" s="11">
        <f t="shared" si="10"/>
        <v>769.34169999999995</v>
      </c>
      <c r="D90" s="16">
        <f t="shared" si="11"/>
        <v>1291.7917</v>
      </c>
      <c r="E90" s="16">
        <f t="shared" si="7"/>
        <v>1295.6670750999999</v>
      </c>
      <c r="F90" s="11">
        <f t="shared" si="8"/>
        <v>3.8753750999999284</v>
      </c>
      <c r="G90" s="11">
        <f t="shared" si="9"/>
        <v>773.21707509999987</v>
      </c>
      <c r="H90" s="17"/>
      <c r="I90" s="16"/>
      <c r="J90" s="11"/>
      <c r="K90" s="11"/>
      <c r="L90" s="37"/>
    </row>
    <row r="91" spans="1:12">
      <c r="A91" s="27">
        <v>36614</v>
      </c>
      <c r="B91" s="16">
        <v>108.6215</v>
      </c>
      <c r="C91" s="11">
        <f t="shared" si="10"/>
        <v>768.92849999999999</v>
      </c>
      <c r="D91" s="16">
        <f t="shared" si="11"/>
        <v>1291.3785</v>
      </c>
      <c r="E91" s="16">
        <f t="shared" si="7"/>
        <v>1295.2526355</v>
      </c>
      <c r="F91" s="11">
        <f t="shared" si="8"/>
        <v>3.8741354999999658</v>
      </c>
      <c r="G91" s="11">
        <f t="shared" si="9"/>
        <v>772.80263549999995</v>
      </c>
      <c r="H91" s="17"/>
      <c r="I91" s="16"/>
      <c r="J91" s="11"/>
      <c r="K91" s="11"/>
      <c r="L91" s="37"/>
    </row>
    <row r="92" spans="1:12">
      <c r="A92" s="27">
        <v>36615</v>
      </c>
      <c r="B92" s="16">
        <v>109.1456</v>
      </c>
      <c r="C92" s="11">
        <f t="shared" si="10"/>
        <v>768.4043999999999</v>
      </c>
      <c r="D92" s="16">
        <f t="shared" si="11"/>
        <v>1290.8543999999999</v>
      </c>
      <c r="E92" s="16">
        <f t="shared" si="7"/>
        <v>1294.7269631999998</v>
      </c>
      <c r="F92" s="11">
        <f t="shared" si="8"/>
        <v>3.8725631999998313</v>
      </c>
      <c r="G92" s="11">
        <f t="shared" si="9"/>
        <v>772.27696319999973</v>
      </c>
      <c r="H92" s="17"/>
      <c r="I92" s="16"/>
      <c r="J92" s="11"/>
      <c r="K92" s="11"/>
      <c r="L92" s="37"/>
    </row>
    <row r="93" spans="1:12">
      <c r="A93" s="27">
        <v>36616</v>
      </c>
      <c r="B93" s="16">
        <v>109.4367</v>
      </c>
      <c r="C93" s="11">
        <f t="shared" si="10"/>
        <v>768.11329999999998</v>
      </c>
      <c r="D93" s="16">
        <f t="shared" si="11"/>
        <v>1290.5633</v>
      </c>
      <c r="E93" s="16">
        <f t="shared" si="7"/>
        <v>1294.4349898999999</v>
      </c>
      <c r="F93" s="11">
        <f t="shared" si="8"/>
        <v>3.8716898999998648</v>
      </c>
      <c r="G93" s="11">
        <f t="shared" si="9"/>
        <v>771.98498989999985</v>
      </c>
      <c r="H93" s="17"/>
      <c r="I93" s="16"/>
      <c r="J93" s="11"/>
      <c r="K93" s="11"/>
      <c r="L93" s="37"/>
    </row>
    <row r="94" spans="1:12">
      <c r="A94" s="27">
        <v>36617</v>
      </c>
      <c r="B94" s="16">
        <v>109.6181</v>
      </c>
      <c r="C94" s="11">
        <f t="shared" si="10"/>
        <v>767.93189999999993</v>
      </c>
      <c r="D94" s="16">
        <f t="shared" si="11"/>
        <v>1290.3819000000001</v>
      </c>
      <c r="E94" s="16">
        <f t="shared" si="7"/>
        <v>1294.2530457</v>
      </c>
      <c r="F94" s="11">
        <f t="shared" si="8"/>
        <v>3.8711456999999427</v>
      </c>
      <c r="G94" s="11">
        <f t="shared" si="9"/>
        <v>771.80304569999987</v>
      </c>
      <c r="H94" s="17"/>
      <c r="I94" s="16"/>
      <c r="J94" s="11"/>
      <c r="K94" s="11"/>
      <c r="L94" s="37"/>
    </row>
    <row r="95" spans="1:12">
      <c r="A95" s="27">
        <v>36618</v>
      </c>
      <c r="B95" s="16">
        <v>109.9221</v>
      </c>
      <c r="C95" s="11">
        <f t="shared" si="10"/>
        <v>767.62789999999995</v>
      </c>
      <c r="D95" s="16">
        <f t="shared" si="11"/>
        <v>1290.0779</v>
      </c>
      <c r="E95" s="16">
        <f t="shared" si="7"/>
        <v>1293.9481337</v>
      </c>
      <c r="F95" s="11">
        <f t="shared" si="8"/>
        <v>3.8702336999999716</v>
      </c>
      <c r="G95" s="11">
        <f t="shared" si="9"/>
        <v>771.49813369999993</v>
      </c>
      <c r="H95" s="17"/>
      <c r="I95" s="16"/>
      <c r="J95" s="11"/>
      <c r="K95" s="11"/>
      <c r="L95" s="37"/>
    </row>
    <row r="96" spans="1:12">
      <c r="A96" s="27">
        <v>36619</v>
      </c>
      <c r="B96" s="16">
        <v>110.23439999999999</v>
      </c>
      <c r="C96" s="11">
        <f t="shared" si="10"/>
        <v>767.3155999999999</v>
      </c>
      <c r="D96" s="16">
        <f t="shared" si="11"/>
        <v>1289.7655999999999</v>
      </c>
      <c r="E96" s="16">
        <f t="shared" si="7"/>
        <v>1293.6348967999998</v>
      </c>
      <c r="F96" s="11">
        <f t="shared" si="8"/>
        <v>3.8692967999998018</v>
      </c>
      <c r="G96" s="11">
        <f t="shared" si="9"/>
        <v>771.18489679999971</v>
      </c>
      <c r="H96" s="17"/>
      <c r="I96" s="16"/>
      <c r="J96" s="11"/>
      <c r="K96" s="11"/>
      <c r="L96" s="37"/>
    </row>
    <row r="97" spans="1:12">
      <c r="A97" s="27">
        <v>36620</v>
      </c>
      <c r="B97" s="16">
        <v>110.4573</v>
      </c>
      <c r="C97" s="11">
        <f t="shared" si="10"/>
        <v>767.09269999999992</v>
      </c>
      <c r="D97" s="16">
        <f t="shared" si="11"/>
        <v>1289.5427</v>
      </c>
      <c r="E97" s="16">
        <f t="shared" si="7"/>
        <v>1293.4113280999998</v>
      </c>
      <c r="F97" s="11">
        <f t="shared" si="8"/>
        <v>3.8686280999997962</v>
      </c>
      <c r="G97" s="11">
        <f t="shared" si="9"/>
        <v>770.96132809999972</v>
      </c>
      <c r="H97" s="17"/>
      <c r="I97" s="16"/>
      <c r="J97" s="11"/>
      <c r="K97" s="11"/>
      <c r="L97" s="37"/>
    </row>
    <row r="98" spans="1:12">
      <c r="A98" s="27">
        <v>36621</v>
      </c>
      <c r="B98" s="16">
        <v>110.15770000000001</v>
      </c>
      <c r="C98" s="11">
        <f t="shared" si="10"/>
        <v>767.39229999999998</v>
      </c>
      <c r="D98" s="16">
        <f t="shared" si="11"/>
        <v>1289.8423</v>
      </c>
      <c r="E98" s="16">
        <f t="shared" si="7"/>
        <v>1293.7118268999998</v>
      </c>
      <c r="F98" s="11">
        <f t="shared" si="8"/>
        <v>3.8695268999997552</v>
      </c>
      <c r="G98" s="11">
        <f t="shared" si="9"/>
        <v>771.26182689999973</v>
      </c>
      <c r="H98" s="17"/>
      <c r="I98" s="16"/>
      <c r="J98" s="11"/>
      <c r="K98" s="11"/>
      <c r="L98" s="37"/>
    </row>
    <row r="99" spans="1:12">
      <c r="A99" s="27">
        <v>36622</v>
      </c>
      <c r="B99" s="16">
        <v>109.8767</v>
      </c>
      <c r="C99" s="11">
        <f t="shared" si="10"/>
        <v>767.67329999999993</v>
      </c>
      <c r="D99" s="16">
        <f t="shared" si="11"/>
        <v>1290.1233</v>
      </c>
      <c r="E99" s="16">
        <f t="shared" si="7"/>
        <v>1293.9936698999998</v>
      </c>
      <c r="F99" s="11">
        <f t="shared" si="8"/>
        <v>3.8703698999997869</v>
      </c>
      <c r="G99" s="11">
        <f t="shared" si="9"/>
        <v>771.54366989999971</v>
      </c>
      <c r="H99" s="17"/>
      <c r="I99" s="16"/>
      <c r="J99" s="11"/>
      <c r="K99" s="11"/>
      <c r="L99" s="37"/>
    </row>
    <row r="100" spans="1:12">
      <c r="A100" s="27">
        <v>36623</v>
      </c>
      <c r="B100" s="16">
        <v>109.896</v>
      </c>
      <c r="C100" s="11">
        <f t="shared" si="10"/>
        <v>767.654</v>
      </c>
      <c r="D100" s="16">
        <f t="shared" si="11"/>
        <v>1290.104</v>
      </c>
      <c r="E100" s="16">
        <f t="shared" si="7"/>
        <v>1293.9743119999998</v>
      </c>
      <c r="F100" s="11">
        <f t="shared" si="8"/>
        <v>3.8703119999997853</v>
      </c>
      <c r="G100" s="11">
        <f t="shared" si="9"/>
        <v>771.52431199999978</v>
      </c>
      <c r="H100" s="17"/>
      <c r="I100" s="16"/>
      <c r="J100" s="11"/>
      <c r="K100" s="11"/>
      <c r="L100" s="37"/>
    </row>
    <row r="101" spans="1:12">
      <c r="A101" s="27">
        <v>36624</v>
      </c>
      <c r="B101" s="16">
        <v>110.5458</v>
      </c>
      <c r="C101" s="11">
        <f t="shared" si="10"/>
        <v>767.00419999999997</v>
      </c>
      <c r="D101" s="16">
        <f t="shared" si="11"/>
        <v>1289.4541999999999</v>
      </c>
      <c r="E101" s="16">
        <f t="shared" si="7"/>
        <v>1293.3225625999999</v>
      </c>
      <c r="F101" s="11">
        <f t="shared" si="8"/>
        <v>3.8683625999999549</v>
      </c>
      <c r="G101" s="11">
        <f t="shared" si="9"/>
        <v>770.87256259999992</v>
      </c>
      <c r="H101" s="17"/>
      <c r="I101" s="16"/>
      <c r="J101" s="11"/>
      <c r="K101" s="11"/>
      <c r="L101" s="37"/>
    </row>
    <row r="102" spans="1:12">
      <c r="A102" s="27">
        <v>36625</v>
      </c>
      <c r="B102" s="16">
        <v>110.9492</v>
      </c>
      <c r="C102" s="11">
        <f t="shared" si="10"/>
        <v>766.60079999999994</v>
      </c>
      <c r="D102" s="16">
        <f t="shared" si="11"/>
        <v>1289.0508</v>
      </c>
      <c r="E102" s="16">
        <f t="shared" si="7"/>
        <v>1292.9179523999999</v>
      </c>
      <c r="F102" s="11">
        <f t="shared" si="8"/>
        <v>3.8671523999998954</v>
      </c>
      <c r="G102" s="11">
        <f t="shared" si="9"/>
        <v>770.46795239999983</v>
      </c>
      <c r="H102" s="17"/>
      <c r="I102" s="16"/>
      <c r="J102" s="11"/>
      <c r="K102" s="11"/>
      <c r="L102" s="37"/>
    </row>
    <row r="103" spans="1:12">
      <c r="A103" s="27">
        <v>36626</v>
      </c>
      <c r="B103" s="16">
        <v>111.3635</v>
      </c>
      <c r="C103" s="11">
        <f t="shared" si="10"/>
        <v>766.18649999999991</v>
      </c>
      <c r="D103" s="16">
        <f t="shared" si="11"/>
        <v>1288.6365000000001</v>
      </c>
      <c r="E103" s="16">
        <f t="shared" si="7"/>
        <v>1292.5024094999999</v>
      </c>
      <c r="F103" s="11">
        <f t="shared" si="8"/>
        <v>3.865909499999816</v>
      </c>
      <c r="G103" s="11">
        <f t="shared" si="9"/>
        <v>770.05240949999973</v>
      </c>
      <c r="H103" s="17"/>
      <c r="I103" s="16"/>
      <c r="J103" s="11"/>
      <c r="K103" s="11"/>
      <c r="L103" s="37"/>
    </row>
    <row r="104" spans="1:12">
      <c r="A104" s="27">
        <v>36627</v>
      </c>
      <c r="B104" s="16">
        <v>112.00190000000001</v>
      </c>
      <c r="C104" s="11">
        <f t="shared" si="10"/>
        <v>765.54809999999998</v>
      </c>
      <c r="D104" s="16">
        <f t="shared" si="11"/>
        <v>1287.9981</v>
      </c>
      <c r="E104" s="16">
        <f t="shared" si="7"/>
        <v>1291.8620942999999</v>
      </c>
      <c r="F104" s="11">
        <f t="shared" si="8"/>
        <v>3.8639942999998311</v>
      </c>
      <c r="G104" s="11">
        <f t="shared" si="9"/>
        <v>769.41209429999981</v>
      </c>
      <c r="H104" s="17"/>
      <c r="I104" s="16"/>
      <c r="J104" s="11"/>
      <c r="K104" s="11"/>
      <c r="L104" s="37"/>
    </row>
    <row r="105" spans="1:12">
      <c r="A105" s="27">
        <v>36628</v>
      </c>
      <c r="B105" s="16">
        <v>112.7423</v>
      </c>
      <c r="C105" s="11">
        <f t="shared" si="10"/>
        <v>764.80769999999995</v>
      </c>
      <c r="D105" s="16">
        <f t="shared" si="11"/>
        <v>1287.2577000000001</v>
      </c>
      <c r="E105" s="16">
        <f t="shared" si="7"/>
        <v>1291.1194731000001</v>
      </c>
      <c r="F105" s="11">
        <f t="shared" si="8"/>
        <v>3.8617730999999367</v>
      </c>
      <c r="G105" s="11">
        <f t="shared" si="9"/>
        <v>768.66947309999989</v>
      </c>
      <c r="H105" s="17"/>
      <c r="I105" s="16"/>
      <c r="J105" s="11"/>
      <c r="K105" s="11"/>
      <c r="L105" s="37"/>
    </row>
    <row r="106" spans="1:12">
      <c r="A106" s="27">
        <v>36629</v>
      </c>
      <c r="B106" s="16">
        <v>113.2042</v>
      </c>
      <c r="C106" s="11">
        <f t="shared" si="10"/>
        <v>764.34579999999994</v>
      </c>
      <c r="D106" s="16">
        <f t="shared" si="11"/>
        <v>1286.7958000000001</v>
      </c>
      <c r="E106" s="16">
        <f t="shared" si="7"/>
        <v>1290.6561873999999</v>
      </c>
      <c r="F106" s="11">
        <f t="shared" si="8"/>
        <v>3.8603873999998086</v>
      </c>
      <c r="G106" s="11">
        <f t="shared" si="9"/>
        <v>768.20618739999975</v>
      </c>
      <c r="H106" s="17"/>
      <c r="I106" s="16"/>
      <c r="J106" s="11"/>
      <c r="K106" s="11"/>
      <c r="L106" s="37"/>
    </row>
    <row r="107" spans="1:12">
      <c r="A107" s="27">
        <v>36630</v>
      </c>
      <c r="B107" s="16">
        <v>113.4533</v>
      </c>
      <c r="C107" s="11">
        <f t="shared" si="10"/>
        <v>764.09669999999994</v>
      </c>
      <c r="D107" s="16">
        <f t="shared" si="11"/>
        <v>1286.5467000000001</v>
      </c>
      <c r="E107" s="16">
        <f t="shared" si="7"/>
        <v>1290.4063400999999</v>
      </c>
      <c r="F107" s="11">
        <f t="shared" si="8"/>
        <v>3.8596400999997513</v>
      </c>
      <c r="G107" s="11">
        <f t="shared" si="9"/>
        <v>767.95634009999969</v>
      </c>
      <c r="H107" s="17"/>
      <c r="I107" s="16"/>
      <c r="J107" s="11"/>
      <c r="K107" s="11"/>
      <c r="L107" s="37"/>
    </row>
    <row r="108" spans="1:12">
      <c r="A108" s="27">
        <v>36631</v>
      </c>
      <c r="B108" s="16">
        <v>113.6071</v>
      </c>
      <c r="C108" s="11">
        <f t="shared" si="10"/>
        <v>763.94290000000001</v>
      </c>
      <c r="D108" s="16">
        <f t="shared" si="11"/>
        <v>1286.3929000000001</v>
      </c>
      <c r="E108" s="16">
        <f t="shared" si="7"/>
        <v>1290.2520786999999</v>
      </c>
      <c r="F108" s="11">
        <f t="shared" si="8"/>
        <v>3.8591786999998021</v>
      </c>
      <c r="G108" s="11">
        <f t="shared" si="9"/>
        <v>767.80207869999981</v>
      </c>
      <c r="H108" s="17"/>
      <c r="I108" s="16"/>
      <c r="J108" s="11"/>
      <c r="K108" s="11"/>
      <c r="L108" s="37"/>
    </row>
    <row r="109" spans="1:12">
      <c r="A109" s="27">
        <v>36632</v>
      </c>
      <c r="B109" s="16">
        <v>113.7758</v>
      </c>
      <c r="C109" s="11">
        <f t="shared" si="10"/>
        <v>763.77419999999995</v>
      </c>
      <c r="D109" s="16">
        <f t="shared" si="11"/>
        <v>1286.2242000000001</v>
      </c>
      <c r="E109" s="16">
        <f t="shared" si="7"/>
        <v>1290.0828726</v>
      </c>
      <c r="F109" s="11">
        <f t="shared" si="8"/>
        <v>3.8586725999998635</v>
      </c>
      <c r="G109" s="11">
        <f t="shared" si="9"/>
        <v>767.63287259999981</v>
      </c>
      <c r="H109" s="17"/>
      <c r="I109" s="16"/>
      <c r="J109" s="11"/>
      <c r="K109" s="11"/>
      <c r="L109" s="37"/>
    </row>
    <row r="110" spans="1:12">
      <c r="A110" s="27">
        <v>36633</v>
      </c>
      <c r="B110" s="16">
        <v>113.71</v>
      </c>
      <c r="C110" s="11">
        <f t="shared" si="10"/>
        <v>763.83999999999992</v>
      </c>
      <c r="D110" s="16">
        <f t="shared" si="11"/>
        <v>1286.29</v>
      </c>
      <c r="E110" s="16">
        <f t="shared" si="7"/>
        <v>1290.1488699999998</v>
      </c>
      <c r="F110" s="11">
        <f t="shared" si="8"/>
        <v>3.8588699999997971</v>
      </c>
      <c r="G110" s="11">
        <f t="shared" si="9"/>
        <v>767.69886999999972</v>
      </c>
      <c r="H110" s="17"/>
      <c r="I110" s="16"/>
      <c r="J110" s="11"/>
      <c r="K110" s="11"/>
      <c r="L110" s="37"/>
    </row>
    <row r="111" spans="1:12">
      <c r="A111" s="27">
        <v>36634</v>
      </c>
      <c r="B111" s="16">
        <v>113.4581</v>
      </c>
      <c r="C111" s="11">
        <f t="shared" si="10"/>
        <v>764.0918999999999</v>
      </c>
      <c r="D111" s="16">
        <f t="shared" si="11"/>
        <v>1286.5418999999999</v>
      </c>
      <c r="E111" s="16">
        <f t="shared" si="7"/>
        <v>1290.4015256999999</v>
      </c>
      <c r="F111" s="11">
        <f t="shared" si="8"/>
        <v>3.8596256999999241</v>
      </c>
      <c r="G111" s="11">
        <f t="shared" si="9"/>
        <v>767.95152569999982</v>
      </c>
      <c r="H111" s="17"/>
      <c r="I111" s="16"/>
      <c r="J111" s="11"/>
      <c r="K111" s="11"/>
      <c r="L111" s="37"/>
    </row>
    <row r="112" spans="1:12">
      <c r="A112" s="27">
        <v>36635</v>
      </c>
      <c r="B112" s="16">
        <v>113.22920000000001</v>
      </c>
      <c r="C112" s="11">
        <f t="shared" si="10"/>
        <v>764.32079999999996</v>
      </c>
      <c r="D112" s="16">
        <f t="shared" si="11"/>
        <v>1286.7708</v>
      </c>
      <c r="E112" s="16">
        <f t="shared" si="7"/>
        <v>1290.6311123999999</v>
      </c>
      <c r="F112" s="11">
        <f t="shared" si="8"/>
        <v>3.8603123999998843</v>
      </c>
      <c r="G112" s="11">
        <f t="shared" si="9"/>
        <v>768.18111239999985</v>
      </c>
      <c r="H112" s="17"/>
      <c r="I112" s="16"/>
      <c r="J112" s="11"/>
      <c r="K112" s="11"/>
      <c r="L112" s="37"/>
    </row>
    <row r="113" spans="1:12">
      <c r="A113" s="27">
        <v>36636</v>
      </c>
      <c r="B113" s="16">
        <v>113.3737</v>
      </c>
      <c r="C113" s="11">
        <f t="shared" si="10"/>
        <v>764.17629999999997</v>
      </c>
      <c r="D113" s="16">
        <f t="shared" si="11"/>
        <v>1286.6262999999999</v>
      </c>
      <c r="E113" s="16">
        <f t="shared" si="7"/>
        <v>1290.4861788999997</v>
      </c>
      <c r="F113" s="11">
        <f t="shared" ref="F113:F144" si="12">G113-C113</f>
        <v>3.8598788999997851</v>
      </c>
      <c r="G113" s="11">
        <f t="shared" ref="G113:G149" si="13">C113+(E113-D113)</f>
        <v>768.03617889999975</v>
      </c>
      <c r="H113" s="17"/>
      <c r="I113" s="16"/>
      <c r="J113" s="11"/>
      <c r="K113" s="11"/>
      <c r="L113" s="37"/>
    </row>
    <row r="114" spans="1:12">
      <c r="A114" s="27">
        <v>36637</v>
      </c>
      <c r="B114" s="16">
        <v>113.5177</v>
      </c>
      <c r="C114" s="11">
        <f t="shared" si="10"/>
        <v>764.03229999999996</v>
      </c>
      <c r="D114" s="16">
        <f t="shared" si="11"/>
        <v>1286.4822999999999</v>
      </c>
      <c r="E114" s="16">
        <f t="shared" si="7"/>
        <v>1290.3417468999999</v>
      </c>
      <c r="F114" s="11">
        <f t="shared" si="12"/>
        <v>3.8594468999999663</v>
      </c>
      <c r="G114" s="11">
        <f t="shared" si="13"/>
        <v>767.89174689999993</v>
      </c>
      <c r="H114" s="17"/>
      <c r="I114" s="16"/>
      <c r="J114" s="11"/>
      <c r="K114" s="11"/>
      <c r="L114" s="37"/>
    </row>
    <row r="115" spans="1:12">
      <c r="A115" s="27">
        <v>36638</v>
      </c>
      <c r="B115" s="16">
        <v>113.3952</v>
      </c>
      <c r="C115" s="11">
        <f t="shared" si="10"/>
        <v>764.15479999999991</v>
      </c>
      <c r="D115" s="16">
        <f t="shared" si="11"/>
        <v>1286.6048000000001</v>
      </c>
      <c r="E115" s="16">
        <f t="shared" si="7"/>
        <v>1290.4646143999998</v>
      </c>
      <c r="F115" s="11">
        <f t="shared" si="12"/>
        <v>3.8598143999997774</v>
      </c>
      <c r="G115" s="11">
        <f t="shared" si="13"/>
        <v>768.01461439999969</v>
      </c>
      <c r="H115" s="17"/>
      <c r="I115" s="16"/>
      <c r="J115" s="11"/>
      <c r="K115" s="11"/>
      <c r="L115" s="37"/>
    </row>
    <row r="116" spans="1:12">
      <c r="A116" s="27">
        <v>36639</v>
      </c>
      <c r="B116" s="16">
        <v>113.29689999999999</v>
      </c>
      <c r="C116" s="11">
        <f t="shared" si="10"/>
        <v>764.2530999999999</v>
      </c>
      <c r="D116" s="16">
        <f t="shared" si="11"/>
        <v>1286.7030999999999</v>
      </c>
      <c r="E116" s="16">
        <f t="shared" si="7"/>
        <v>1290.5632092999997</v>
      </c>
      <c r="F116" s="11">
        <f t="shared" si="12"/>
        <v>3.8601092999997491</v>
      </c>
      <c r="G116" s="11">
        <f t="shared" si="13"/>
        <v>768.11320929999965</v>
      </c>
      <c r="H116" s="17"/>
      <c r="I116" s="16"/>
      <c r="J116" s="11"/>
      <c r="K116" s="11"/>
      <c r="L116" s="37"/>
    </row>
    <row r="117" spans="1:12">
      <c r="A117" s="27">
        <v>36640</v>
      </c>
      <c r="B117" s="16">
        <v>113.446</v>
      </c>
      <c r="C117" s="11">
        <f t="shared" si="10"/>
        <v>764.10399999999993</v>
      </c>
      <c r="D117" s="16">
        <f t="shared" si="11"/>
        <v>1286.5540000000001</v>
      </c>
      <c r="E117" s="16">
        <f t="shared" si="7"/>
        <v>1290.4136619999999</v>
      </c>
      <c r="F117" s="11">
        <f t="shared" si="12"/>
        <v>3.8596619999998438</v>
      </c>
      <c r="G117" s="11">
        <f t="shared" si="13"/>
        <v>767.96366199999977</v>
      </c>
      <c r="H117" s="17"/>
      <c r="I117" s="16"/>
      <c r="J117" s="11"/>
      <c r="K117" s="11"/>
      <c r="L117" s="37"/>
    </row>
    <row r="118" spans="1:12">
      <c r="A118" s="27">
        <v>36641</v>
      </c>
      <c r="B118" s="16">
        <v>113.64190000000001</v>
      </c>
      <c r="C118" s="11">
        <f t="shared" si="10"/>
        <v>763.90809999999999</v>
      </c>
      <c r="D118" s="16">
        <f t="shared" si="11"/>
        <v>1286.3580999999999</v>
      </c>
      <c r="E118" s="16">
        <f t="shared" si="7"/>
        <v>1290.2171742999997</v>
      </c>
      <c r="F118" s="11">
        <f t="shared" si="12"/>
        <v>3.8590742999997474</v>
      </c>
      <c r="G118" s="11">
        <f t="shared" si="13"/>
        <v>767.76717429999974</v>
      </c>
      <c r="H118" s="17"/>
      <c r="I118" s="16"/>
      <c r="J118" s="11"/>
      <c r="K118" s="11"/>
      <c r="L118" s="37"/>
    </row>
    <row r="119" spans="1:12">
      <c r="A119" s="27">
        <v>36642</v>
      </c>
      <c r="B119" s="16">
        <v>113.91500000000001</v>
      </c>
      <c r="C119" s="11">
        <f t="shared" si="10"/>
        <v>763.63499999999999</v>
      </c>
      <c r="D119" s="16">
        <f t="shared" si="11"/>
        <v>1286.085</v>
      </c>
      <c r="E119" s="16">
        <f t="shared" si="7"/>
        <v>1289.9432549999999</v>
      </c>
      <c r="F119" s="11">
        <f t="shared" si="12"/>
        <v>3.8582549999998719</v>
      </c>
      <c r="G119" s="11">
        <f t="shared" si="13"/>
        <v>767.49325499999986</v>
      </c>
      <c r="H119" s="17"/>
      <c r="I119" s="16"/>
      <c r="J119" s="11"/>
      <c r="K119" s="11"/>
      <c r="L119" s="37"/>
    </row>
    <row r="120" spans="1:12">
      <c r="A120" s="27">
        <v>36643</v>
      </c>
      <c r="B120" s="16">
        <v>114.22020000000001</v>
      </c>
      <c r="C120" s="11">
        <f t="shared" si="10"/>
        <v>763.32979999999998</v>
      </c>
      <c r="D120" s="16">
        <f t="shared" si="11"/>
        <v>1285.7798</v>
      </c>
      <c r="E120" s="16">
        <f t="shared" si="7"/>
        <v>1289.6371393999998</v>
      </c>
      <c r="F120" s="11">
        <f t="shared" si="12"/>
        <v>3.8573393999997734</v>
      </c>
      <c r="G120" s="11">
        <f t="shared" si="13"/>
        <v>767.18713939999975</v>
      </c>
      <c r="H120" s="17"/>
      <c r="I120" s="16"/>
      <c r="J120" s="11"/>
      <c r="K120" s="11"/>
      <c r="L120" s="37"/>
    </row>
    <row r="121" spans="1:12">
      <c r="A121" s="27">
        <v>36644</v>
      </c>
      <c r="B121" s="16">
        <v>114.70099999999999</v>
      </c>
      <c r="C121" s="11">
        <f t="shared" si="10"/>
        <v>762.84899999999993</v>
      </c>
      <c r="D121" s="16">
        <f t="shared" si="11"/>
        <v>1285.299</v>
      </c>
      <c r="E121" s="16">
        <f t="shared" si="7"/>
        <v>1289.1548969999999</v>
      </c>
      <c r="F121" s="11">
        <f t="shared" si="12"/>
        <v>3.8558969999999135</v>
      </c>
      <c r="G121" s="11">
        <f t="shared" si="13"/>
        <v>766.70489699999985</v>
      </c>
      <c r="H121" s="17"/>
      <c r="I121" s="16"/>
      <c r="J121" s="11"/>
      <c r="K121" s="11"/>
      <c r="L121" s="37"/>
    </row>
    <row r="122" spans="1:12">
      <c r="A122" s="27">
        <v>36645</v>
      </c>
      <c r="B122" s="16">
        <v>115.17189999999999</v>
      </c>
      <c r="C122" s="11">
        <f t="shared" si="10"/>
        <v>762.3780999999999</v>
      </c>
      <c r="D122" s="16">
        <f t="shared" si="11"/>
        <v>1284.8280999999999</v>
      </c>
      <c r="E122" s="16">
        <f t="shared" si="7"/>
        <v>1288.6825842999999</v>
      </c>
      <c r="F122" s="11">
        <f t="shared" si="12"/>
        <v>3.8544842999999673</v>
      </c>
      <c r="G122" s="11">
        <f t="shared" si="13"/>
        <v>766.23258429999987</v>
      </c>
      <c r="H122" s="17"/>
      <c r="I122" s="16"/>
      <c r="J122" s="11"/>
      <c r="K122" s="11"/>
      <c r="L122" s="37"/>
    </row>
    <row r="123" spans="1:12">
      <c r="A123" s="27">
        <v>36646</v>
      </c>
      <c r="B123" s="16">
        <v>115.646</v>
      </c>
      <c r="C123" s="11">
        <f t="shared" si="10"/>
        <v>761.904</v>
      </c>
      <c r="D123" s="16">
        <f t="shared" si="11"/>
        <v>1284.354</v>
      </c>
      <c r="E123" s="16">
        <f t="shared" si="7"/>
        <v>1288.207062</v>
      </c>
      <c r="F123" s="11">
        <f t="shared" si="12"/>
        <v>3.8530619999999089</v>
      </c>
      <c r="G123" s="11">
        <f t="shared" si="13"/>
        <v>765.75706199999991</v>
      </c>
      <c r="H123" s="17"/>
      <c r="I123" s="16"/>
      <c r="J123" s="11"/>
      <c r="K123" s="11"/>
      <c r="L123" s="37"/>
    </row>
    <row r="124" spans="1:12">
      <c r="A124" s="27">
        <v>36647</v>
      </c>
      <c r="B124" s="16">
        <v>116.17400000000001</v>
      </c>
      <c r="C124" s="11">
        <f t="shared" si="10"/>
        <v>761.37599999999998</v>
      </c>
      <c r="D124" s="16">
        <f t="shared" si="11"/>
        <v>1283.826</v>
      </c>
      <c r="E124" s="16">
        <f t="shared" si="7"/>
        <v>1287.6774779999998</v>
      </c>
      <c r="F124" s="11">
        <f t="shared" si="12"/>
        <v>3.8514779999998154</v>
      </c>
      <c r="G124" s="11">
        <f t="shared" si="13"/>
        <v>765.22747799999979</v>
      </c>
      <c r="H124" s="17"/>
      <c r="I124" s="16"/>
      <c r="J124" s="11"/>
      <c r="K124" s="11"/>
      <c r="L124" s="37"/>
    </row>
    <row r="125" spans="1:12">
      <c r="A125" s="27">
        <v>36648</v>
      </c>
      <c r="B125" s="16">
        <v>116.47750000000001</v>
      </c>
      <c r="C125" s="11">
        <f t="shared" si="10"/>
        <v>761.07249999999999</v>
      </c>
      <c r="D125" s="16">
        <f t="shared" si="11"/>
        <v>1283.5225</v>
      </c>
      <c r="E125" s="16">
        <f t="shared" si="7"/>
        <v>1287.3730674999999</v>
      </c>
      <c r="F125" s="11">
        <f t="shared" si="12"/>
        <v>3.8505674999998973</v>
      </c>
      <c r="G125" s="11">
        <f t="shared" si="13"/>
        <v>764.92306749999989</v>
      </c>
      <c r="H125" s="17"/>
      <c r="I125" s="16"/>
      <c r="J125" s="11"/>
      <c r="K125" s="11"/>
      <c r="L125" s="37"/>
    </row>
    <row r="126" spans="1:12">
      <c r="A126" s="27">
        <v>36649</v>
      </c>
      <c r="B126" s="16">
        <v>116.62439999999999</v>
      </c>
      <c r="C126" s="11">
        <f t="shared" si="10"/>
        <v>760.92559999999992</v>
      </c>
      <c r="D126" s="16">
        <f t="shared" si="11"/>
        <v>1283.3756000000001</v>
      </c>
      <c r="E126" s="16">
        <f t="shared" si="7"/>
        <v>1287.2257267999998</v>
      </c>
      <c r="F126" s="11">
        <f t="shared" si="12"/>
        <v>3.8501267999997708</v>
      </c>
      <c r="G126" s="11">
        <f t="shared" si="13"/>
        <v>764.77572679999969</v>
      </c>
      <c r="H126" s="17"/>
      <c r="I126" s="16"/>
      <c r="J126" s="11"/>
      <c r="K126" s="11"/>
      <c r="L126" s="37"/>
    </row>
    <row r="127" spans="1:12">
      <c r="A127" s="27">
        <v>36650</v>
      </c>
      <c r="B127" s="16">
        <v>116.654</v>
      </c>
      <c r="C127" s="11">
        <f t="shared" si="10"/>
        <v>760.89599999999996</v>
      </c>
      <c r="D127" s="16">
        <f t="shared" si="11"/>
        <v>1283.346</v>
      </c>
      <c r="E127" s="16">
        <f t="shared" si="7"/>
        <v>1287.1960379999998</v>
      </c>
      <c r="F127" s="11">
        <f t="shared" si="12"/>
        <v>3.8500379999998131</v>
      </c>
      <c r="G127" s="11">
        <f t="shared" si="13"/>
        <v>764.74603799999977</v>
      </c>
      <c r="H127" s="17"/>
      <c r="I127" s="16"/>
      <c r="J127" s="11"/>
      <c r="K127" s="11"/>
      <c r="L127" s="37"/>
    </row>
    <row r="128" spans="1:12">
      <c r="A128" s="27">
        <v>36651</v>
      </c>
      <c r="B128" s="16">
        <v>116.646</v>
      </c>
      <c r="C128" s="11">
        <f t="shared" si="10"/>
        <v>760.904</v>
      </c>
      <c r="D128" s="16">
        <f t="shared" si="11"/>
        <v>1283.354</v>
      </c>
      <c r="E128" s="16">
        <f t="shared" si="7"/>
        <v>1287.2040619999998</v>
      </c>
      <c r="F128" s="11">
        <f t="shared" si="12"/>
        <v>3.8500619999997525</v>
      </c>
      <c r="G128" s="11">
        <f t="shared" si="13"/>
        <v>764.75406199999975</v>
      </c>
      <c r="H128" s="17"/>
      <c r="I128" s="16"/>
      <c r="J128" s="11"/>
      <c r="K128" s="11"/>
      <c r="L128" s="37"/>
    </row>
    <row r="129" spans="1:12">
      <c r="A129" s="27">
        <v>36652</v>
      </c>
      <c r="B129" s="16">
        <v>116.6356</v>
      </c>
      <c r="C129" s="11">
        <f t="shared" si="10"/>
        <v>760.9144</v>
      </c>
      <c r="D129" s="16">
        <f t="shared" si="11"/>
        <v>1283.3643999999999</v>
      </c>
      <c r="E129" s="16">
        <f t="shared" si="7"/>
        <v>1287.2144931999999</v>
      </c>
      <c r="F129" s="11">
        <f t="shared" si="12"/>
        <v>3.8500931999999466</v>
      </c>
      <c r="G129" s="11">
        <f t="shared" si="13"/>
        <v>764.76449319999995</v>
      </c>
      <c r="H129" s="17"/>
      <c r="I129" s="16"/>
      <c r="J129" s="11"/>
      <c r="K129" s="11"/>
      <c r="L129" s="37"/>
    </row>
    <row r="130" spans="1:12">
      <c r="A130" s="27">
        <v>36653</v>
      </c>
      <c r="B130" s="16">
        <v>116.5783</v>
      </c>
      <c r="C130" s="11">
        <f t="shared" si="10"/>
        <v>760.97169999999994</v>
      </c>
      <c r="D130" s="16">
        <f t="shared" si="11"/>
        <v>1283.4217000000001</v>
      </c>
      <c r="E130" s="16">
        <f t="shared" si="7"/>
        <v>1287.2719651</v>
      </c>
      <c r="F130" s="11">
        <f t="shared" si="12"/>
        <v>3.8502650999998878</v>
      </c>
      <c r="G130" s="11">
        <f t="shared" si="13"/>
        <v>764.82196509999983</v>
      </c>
      <c r="H130" s="17"/>
      <c r="I130" s="16"/>
      <c r="J130" s="11"/>
      <c r="K130" s="11"/>
      <c r="L130" s="37"/>
    </row>
    <row r="131" spans="1:12">
      <c r="A131" s="27">
        <v>36654</v>
      </c>
      <c r="B131" s="16">
        <v>116.55459999999999</v>
      </c>
      <c r="C131" s="11">
        <f t="shared" si="10"/>
        <v>760.99540000000002</v>
      </c>
      <c r="D131" s="16">
        <f t="shared" si="11"/>
        <v>1283.4454000000001</v>
      </c>
      <c r="E131" s="16">
        <f t="shared" si="7"/>
        <v>1287.2957362</v>
      </c>
      <c r="F131" s="11">
        <f t="shared" si="12"/>
        <v>3.8503361999999015</v>
      </c>
      <c r="G131" s="11">
        <f t="shared" si="13"/>
        <v>764.84573619999992</v>
      </c>
      <c r="H131" s="17"/>
      <c r="I131" s="16"/>
      <c r="J131" s="11"/>
      <c r="K131" s="11"/>
      <c r="L131" s="37"/>
    </row>
    <row r="132" spans="1:12">
      <c r="A132" s="27">
        <v>36655</v>
      </c>
      <c r="B132" s="16">
        <v>116.81789999999999</v>
      </c>
      <c r="C132" s="11">
        <f t="shared" si="10"/>
        <v>760.73209999999995</v>
      </c>
      <c r="D132" s="16">
        <f t="shared" si="11"/>
        <v>1283.1821</v>
      </c>
      <c r="E132" s="16">
        <f t="shared" si="7"/>
        <v>1287.0316462999999</v>
      </c>
      <c r="F132" s="11">
        <f t="shared" si="12"/>
        <v>3.849546299999929</v>
      </c>
      <c r="G132" s="11">
        <f t="shared" si="13"/>
        <v>764.58164629999987</v>
      </c>
      <c r="H132" s="17"/>
      <c r="I132" s="16"/>
      <c r="J132" s="11"/>
      <c r="K132" s="11"/>
      <c r="L132" s="37"/>
    </row>
    <row r="133" spans="1:12">
      <c r="A133" s="27">
        <v>36656</v>
      </c>
      <c r="B133" s="16">
        <v>117.3065</v>
      </c>
      <c r="C133" s="11">
        <f t="shared" si="10"/>
        <v>760.24349999999993</v>
      </c>
      <c r="D133" s="16">
        <f t="shared" si="11"/>
        <v>1282.6935000000001</v>
      </c>
      <c r="E133" s="16">
        <f t="shared" si="7"/>
        <v>1286.5415805</v>
      </c>
      <c r="F133" s="11">
        <f t="shared" si="12"/>
        <v>3.8480804999999236</v>
      </c>
      <c r="G133" s="11">
        <f t="shared" si="13"/>
        <v>764.09158049999985</v>
      </c>
      <c r="H133" s="17"/>
      <c r="I133" s="16"/>
      <c r="J133" s="11"/>
      <c r="K133" s="11"/>
      <c r="L133" s="37"/>
    </row>
    <row r="134" spans="1:12">
      <c r="A134" s="27">
        <v>36657</v>
      </c>
      <c r="B134" s="16">
        <v>118.13460000000001</v>
      </c>
      <c r="C134" s="11">
        <f t="shared" si="10"/>
        <v>759.41539999999998</v>
      </c>
      <c r="D134" s="16">
        <f t="shared" si="11"/>
        <v>1281.8653999999999</v>
      </c>
      <c r="E134" s="16">
        <f t="shared" si="7"/>
        <v>1285.7109961999997</v>
      </c>
      <c r="F134" s="11">
        <f t="shared" si="12"/>
        <v>3.8455961999998181</v>
      </c>
      <c r="G134" s="11">
        <f t="shared" si="13"/>
        <v>763.26099619999979</v>
      </c>
      <c r="H134" s="17"/>
      <c r="I134" s="16"/>
      <c r="J134" s="11"/>
      <c r="K134" s="11"/>
      <c r="L134" s="37"/>
    </row>
    <row r="135" spans="1:12">
      <c r="A135" s="27">
        <v>36658</v>
      </c>
      <c r="B135" s="16">
        <v>122.3223</v>
      </c>
      <c r="C135" s="11">
        <f t="shared" si="10"/>
        <v>755.22769999999991</v>
      </c>
      <c r="D135" s="16">
        <f t="shared" si="11"/>
        <v>1277.6777</v>
      </c>
      <c r="E135" s="16">
        <f t="shared" si="7"/>
        <v>1281.5107330999999</v>
      </c>
      <c r="F135" s="11">
        <f t="shared" si="12"/>
        <v>3.833033099999966</v>
      </c>
      <c r="G135" s="11">
        <f t="shared" si="13"/>
        <v>759.06073309999988</v>
      </c>
      <c r="H135" s="17"/>
      <c r="I135" s="16"/>
      <c r="J135" s="11"/>
      <c r="K135" s="11"/>
      <c r="L135" s="37"/>
    </row>
    <row r="136" spans="1:12">
      <c r="A136" s="27">
        <v>36659</v>
      </c>
      <c r="B136" s="16">
        <v>124.89619999999999</v>
      </c>
      <c r="C136" s="11">
        <f t="shared" si="10"/>
        <v>752.65379999999993</v>
      </c>
      <c r="D136" s="16">
        <f t="shared" si="11"/>
        <v>1275.1038000000001</v>
      </c>
      <c r="E136" s="16">
        <f t="shared" si="7"/>
        <v>1278.9291114</v>
      </c>
      <c r="F136" s="11">
        <f t="shared" si="12"/>
        <v>3.8253113999999186</v>
      </c>
      <c r="G136" s="11">
        <f t="shared" si="13"/>
        <v>756.47911139999985</v>
      </c>
      <c r="H136" s="17"/>
      <c r="I136" s="16"/>
      <c r="J136" s="11"/>
      <c r="K136" s="11"/>
      <c r="L136" s="37"/>
    </row>
    <row r="137" spans="1:12">
      <c r="A137" s="27">
        <v>36660</v>
      </c>
      <c r="B137" s="16">
        <v>125.0354</v>
      </c>
      <c r="C137" s="11">
        <f t="shared" si="10"/>
        <v>752.51459999999997</v>
      </c>
      <c r="D137" s="16">
        <f t="shared" si="11"/>
        <v>1274.9646</v>
      </c>
      <c r="E137" s="16">
        <f t="shared" si="7"/>
        <v>1278.7894937999999</v>
      </c>
      <c r="F137" s="11">
        <f t="shared" si="12"/>
        <v>3.8248937999999271</v>
      </c>
      <c r="G137" s="11">
        <f t="shared" si="13"/>
        <v>756.3394937999999</v>
      </c>
      <c r="H137" s="17"/>
      <c r="I137" s="16"/>
      <c r="J137" s="11"/>
      <c r="K137" s="11"/>
      <c r="L137" s="37"/>
    </row>
    <row r="138" spans="1:12">
      <c r="A138" s="27">
        <v>36661</v>
      </c>
      <c r="B138" s="16">
        <v>124.809</v>
      </c>
      <c r="C138" s="11">
        <f t="shared" si="10"/>
        <v>752.74099999999999</v>
      </c>
      <c r="D138" s="16">
        <f t="shared" si="11"/>
        <v>1275.191</v>
      </c>
      <c r="E138" s="16">
        <f t="shared" si="7"/>
        <v>1279.0165729999999</v>
      </c>
      <c r="F138" s="11">
        <f t="shared" si="12"/>
        <v>3.8255729999998493</v>
      </c>
      <c r="G138" s="11">
        <f t="shared" si="13"/>
        <v>756.56657299999983</v>
      </c>
      <c r="H138" s="17"/>
      <c r="I138" s="16"/>
      <c r="J138" s="11"/>
      <c r="K138" s="11"/>
      <c r="L138" s="37"/>
    </row>
    <row r="139" spans="1:12">
      <c r="A139" s="27">
        <v>36662</v>
      </c>
      <c r="B139" s="16">
        <v>124.554</v>
      </c>
      <c r="C139" s="11">
        <f t="shared" si="10"/>
        <v>752.99599999999998</v>
      </c>
      <c r="D139" s="16">
        <f t="shared" si="11"/>
        <v>1275.4459999999999</v>
      </c>
      <c r="E139" s="16">
        <f t="shared" si="7"/>
        <v>1279.2723379999998</v>
      </c>
      <c r="F139" s="11">
        <f t="shared" si="12"/>
        <v>3.8263379999998506</v>
      </c>
      <c r="G139" s="11">
        <f t="shared" si="13"/>
        <v>756.82233799999983</v>
      </c>
      <c r="H139" s="17"/>
      <c r="I139" s="16"/>
      <c r="J139" s="11"/>
      <c r="K139" s="11"/>
      <c r="L139" s="37"/>
    </row>
    <row r="140" spans="1:12">
      <c r="A140" s="27">
        <v>36663</v>
      </c>
      <c r="B140" s="16">
        <v>127.479</v>
      </c>
      <c r="C140" s="11">
        <f t="shared" si="10"/>
        <v>750.07099999999991</v>
      </c>
      <c r="D140" s="16">
        <f t="shared" si="11"/>
        <v>1272.521</v>
      </c>
      <c r="E140" s="16">
        <f t="shared" si="7"/>
        <v>1276.3385629999998</v>
      </c>
      <c r="F140" s="11">
        <f t="shared" si="12"/>
        <v>3.8175629999998364</v>
      </c>
      <c r="G140" s="11">
        <f t="shared" si="13"/>
        <v>753.88856299999975</v>
      </c>
      <c r="H140" s="17"/>
      <c r="I140" s="16"/>
      <c r="J140" s="11"/>
      <c r="K140" s="11"/>
      <c r="L140" s="37"/>
    </row>
    <row r="141" spans="1:12">
      <c r="A141" s="27">
        <v>36664</v>
      </c>
      <c r="B141" s="16">
        <v>130.34729999999999</v>
      </c>
      <c r="C141" s="11">
        <f t="shared" si="10"/>
        <v>747.20269999999994</v>
      </c>
      <c r="D141" s="16">
        <f t="shared" si="11"/>
        <v>1269.6527000000001</v>
      </c>
      <c r="E141" s="16">
        <f t="shared" si="7"/>
        <v>1273.4616581</v>
      </c>
      <c r="F141" s="11">
        <f t="shared" si="12"/>
        <v>3.8089580999999271</v>
      </c>
      <c r="G141" s="11">
        <f t="shared" si="13"/>
        <v>751.01165809999986</v>
      </c>
      <c r="H141" s="17"/>
      <c r="I141" s="16"/>
      <c r="J141" s="11"/>
      <c r="K141" s="11"/>
      <c r="L141" s="37"/>
    </row>
    <row r="142" spans="1:12">
      <c r="A142" s="27">
        <v>36665</v>
      </c>
      <c r="B142" s="16">
        <v>130.15790000000001</v>
      </c>
      <c r="C142" s="11">
        <f t="shared" si="10"/>
        <v>747.39209999999991</v>
      </c>
      <c r="D142" s="16">
        <f t="shared" si="11"/>
        <v>1269.8421000000001</v>
      </c>
      <c r="E142" s="16">
        <f t="shared" si="7"/>
        <v>1273.6516262999999</v>
      </c>
      <c r="F142" s="11">
        <f t="shared" si="12"/>
        <v>3.8095262999997885</v>
      </c>
      <c r="G142" s="11">
        <f t="shared" si="13"/>
        <v>751.2016262999997</v>
      </c>
      <c r="H142" s="17"/>
      <c r="I142" s="16"/>
      <c r="J142" s="11"/>
      <c r="K142" s="11"/>
      <c r="L142" s="37"/>
    </row>
    <row r="143" spans="1:12">
      <c r="A143" s="27">
        <v>36666</v>
      </c>
      <c r="B143" s="16">
        <v>131.03</v>
      </c>
      <c r="C143" s="11">
        <f t="shared" si="10"/>
        <v>746.52</v>
      </c>
      <c r="D143" s="16">
        <f t="shared" si="11"/>
        <v>1268.97</v>
      </c>
      <c r="E143" s="16">
        <f t="shared" si="7"/>
        <v>1272.7769099999998</v>
      </c>
      <c r="F143" s="11">
        <f t="shared" si="12"/>
        <v>3.8069099999997889</v>
      </c>
      <c r="G143" s="11">
        <f t="shared" si="13"/>
        <v>750.32690999999977</v>
      </c>
      <c r="H143" s="17"/>
      <c r="I143" s="16"/>
      <c r="J143" s="11"/>
      <c r="K143" s="11"/>
      <c r="L143" s="37"/>
    </row>
    <row r="144" spans="1:12">
      <c r="A144" s="27">
        <v>36667</v>
      </c>
      <c r="B144" s="16">
        <v>130.44919999999999</v>
      </c>
      <c r="C144" s="11">
        <f t="shared" si="10"/>
        <v>747.10079999999994</v>
      </c>
      <c r="D144" s="16">
        <f t="shared" si="11"/>
        <v>1269.5508</v>
      </c>
      <c r="E144" s="16">
        <f t="shared" si="7"/>
        <v>1273.3594523999998</v>
      </c>
      <c r="F144" s="11">
        <f t="shared" si="12"/>
        <v>3.8086523999998008</v>
      </c>
      <c r="G144" s="11">
        <f t="shared" si="13"/>
        <v>750.90945239999974</v>
      </c>
      <c r="H144" s="17"/>
      <c r="I144" s="16"/>
      <c r="J144" s="11"/>
      <c r="K144" s="11"/>
      <c r="L144" s="37"/>
    </row>
    <row r="145" spans="1:12">
      <c r="A145" s="27">
        <v>36668</v>
      </c>
      <c r="B145" s="16">
        <v>130.21209999999999</v>
      </c>
      <c r="C145" s="11">
        <f t="shared" si="10"/>
        <v>747.33789999999999</v>
      </c>
      <c r="D145" s="16">
        <f t="shared" si="11"/>
        <v>1269.7879</v>
      </c>
      <c r="E145" s="16">
        <f t="shared" ref="E145:E149" si="14">D145*1.003</f>
        <v>1273.5972637</v>
      </c>
      <c r="F145" s="11">
        <f>G145-C145</f>
        <v>3.8093636999999489</v>
      </c>
      <c r="G145" s="11">
        <f t="shared" si="13"/>
        <v>751.14726369999994</v>
      </c>
      <c r="H145" s="17"/>
      <c r="I145" s="16"/>
      <c r="J145" s="11"/>
      <c r="K145" s="11"/>
      <c r="L145" s="37"/>
    </row>
    <row r="146" spans="1:12">
      <c r="A146" s="27">
        <v>36669</v>
      </c>
      <c r="B146" s="16">
        <v>132.46080000000001</v>
      </c>
      <c r="C146" s="11">
        <f>877.55-B146</f>
        <v>745.08919999999989</v>
      </c>
      <c r="D146" s="16">
        <f>1400-B146</f>
        <v>1267.5391999999999</v>
      </c>
      <c r="E146" s="16">
        <f t="shared" si="14"/>
        <v>1271.3418175999998</v>
      </c>
      <c r="F146" s="11">
        <f>G146-C146</f>
        <v>3.8026175999998486</v>
      </c>
      <c r="G146" s="11">
        <f t="shared" si="13"/>
        <v>748.89181759999974</v>
      </c>
      <c r="H146" s="17"/>
      <c r="I146" s="16"/>
      <c r="J146" s="11"/>
      <c r="K146" s="11"/>
      <c r="L146" s="37"/>
    </row>
    <row r="147" spans="1:12">
      <c r="A147" s="27">
        <v>36670</v>
      </c>
      <c r="B147" s="16">
        <v>136.03149999999999</v>
      </c>
      <c r="C147" s="11">
        <f>877.55-B147</f>
        <v>741.5184999999999</v>
      </c>
      <c r="D147" s="16">
        <f>1400-B147</f>
        <v>1263.9684999999999</v>
      </c>
      <c r="E147" s="16">
        <f t="shared" si="14"/>
        <v>1267.7604054999997</v>
      </c>
      <c r="F147" s="11">
        <f>G147-C147</f>
        <v>3.791905499999757</v>
      </c>
      <c r="G147" s="11">
        <f t="shared" si="13"/>
        <v>745.31040549999966</v>
      </c>
      <c r="H147" s="17"/>
      <c r="I147" s="16"/>
      <c r="J147" s="11"/>
      <c r="K147" s="11"/>
      <c r="L147" s="37"/>
    </row>
    <row r="148" spans="1:12">
      <c r="A148" s="27">
        <v>36671</v>
      </c>
      <c r="B148" s="16">
        <v>140.5256</v>
      </c>
      <c r="C148" s="11">
        <f>877.55-B148</f>
        <v>737.02440000000001</v>
      </c>
      <c r="D148" s="16">
        <f>1400-B148</f>
        <v>1259.4744000000001</v>
      </c>
      <c r="E148" s="16">
        <f t="shared" si="14"/>
        <v>1263.2528232</v>
      </c>
      <c r="F148" s="11">
        <f>G148-C148</f>
        <v>3.7784231999999065</v>
      </c>
      <c r="G148" s="11">
        <f t="shared" si="13"/>
        <v>740.80282319999992</v>
      </c>
      <c r="H148" s="17"/>
      <c r="I148" s="16"/>
      <c r="J148" s="11"/>
      <c r="K148" s="11"/>
      <c r="L148" s="37"/>
    </row>
    <row r="149" spans="1:12">
      <c r="A149" s="27">
        <v>36672</v>
      </c>
      <c r="B149" s="16">
        <v>144.99690000000001</v>
      </c>
      <c r="C149" s="11">
        <f>877.55-B149</f>
        <v>732.55309999999997</v>
      </c>
      <c r="D149" s="16">
        <f>1400-B149</f>
        <v>1255.0030999999999</v>
      </c>
      <c r="E149" s="16">
        <f t="shared" si="14"/>
        <v>1258.7681092999999</v>
      </c>
      <c r="F149" s="11">
        <f>G149-C149</f>
        <v>3.7650092999999742</v>
      </c>
      <c r="G149" s="11">
        <f t="shared" si="13"/>
        <v>736.31810929999995</v>
      </c>
      <c r="H149" s="17"/>
      <c r="I149" s="16"/>
      <c r="J149" s="11"/>
      <c r="K149" s="11"/>
      <c r="L149" s="37"/>
    </row>
    <row r="150" spans="1:12">
      <c r="A150" s="27">
        <v>36673</v>
      </c>
      <c r="B150" s="16"/>
      <c r="C150" s="15"/>
      <c r="D150" s="16"/>
      <c r="E150" s="16"/>
      <c r="F150" s="15"/>
      <c r="G150" s="15"/>
      <c r="H150" s="17"/>
    </row>
    <row r="151" spans="1:12">
      <c r="A151" s="27">
        <v>36674</v>
      </c>
      <c r="B151" s="16"/>
      <c r="C151" s="15"/>
      <c r="D151" s="16"/>
      <c r="E151" s="16"/>
      <c r="F151" s="15"/>
      <c r="G151" s="15"/>
      <c r="H151" s="17"/>
    </row>
    <row r="152" spans="1:12">
      <c r="A152" s="27">
        <v>36675</v>
      </c>
      <c r="B152" s="16"/>
      <c r="C152" s="15"/>
      <c r="D152" s="16"/>
      <c r="E152" s="16"/>
      <c r="F152" s="15"/>
      <c r="G152" s="15"/>
      <c r="H152" s="17"/>
    </row>
    <row r="153" spans="1:12">
      <c r="A153" s="27">
        <v>36676</v>
      </c>
      <c r="B153" s="16"/>
      <c r="C153" s="15"/>
      <c r="D153" s="16"/>
      <c r="E153" s="16"/>
      <c r="F153" s="15"/>
      <c r="G153" s="15"/>
      <c r="H153" s="17"/>
    </row>
    <row r="154" spans="1:12">
      <c r="A154" s="27">
        <v>36677</v>
      </c>
      <c r="B154" s="16"/>
      <c r="C154" s="15"/>
      <c r="D154" s="16"/>
      <c r="E154" s="16"/>
      <c r="F154" s="15"/>
      <c r="G154" s="15"/>
      <c r="H154" s="17"/>
    </row>
    <row r="155" spans="1:12">
      <c r="A155" s="27">
        <v>36678</v>
      </c>
      <c r="B155" s="16">
        <v>153.376</v>
      </c>
      <c r="C155" s="11">
        <f t="shared" ref="C155:C187" si="15">877.55-B155</f>
        <v>724.17399999999998</v>
      </c>
      <c r="D155" s="16">
        <f t="shared" ref="D155:D187" si="16">1400-B155</f>
        <v>1246.624</v>
      </c>
      <c r="E155" s="16">
        <f t="shared" ref="E155:E187" si="17">D155*1.003</f>
        <v>1250.3638719999999</v>
      </c>
      <c r="F155" s="11">
        <f t="shared" ref="F155:F187" si="18">G155-C155</f>
        <v>3.7398719999998775</v>
      </c>
      <c r="G155" s="11">
        <f t="shared" ref="G155:G187" si="19">C155+(E155-D155)</f>
        <v>727.91387199999986</v>
      </c>
      <c r="H155" s="17"/>
      <c r="I155" s="16"/>
      <c r="J155" s="11"/>
      <c r="K155" s="11"/>
      <c r="L155" s="37"/>
    </row>
    <row r="156" spans="1:12">
      <c r="A156" s="27">
        <v>36679</v>
      </c>
      <c r="B156" s="16">
        <v>152.91149999999999</v>
      </c>
      <c r="C156" s="11">
        <f t="shared" si="15"/>
        <v>724.63850000000002</v>
      </c>
      <c r="D156" s="16">
        <f t="shared" si="16"/>
        <v>1247.0885000000001</v>
      </c>
      <c r="E156" s="16">
        <f t="shared" si="17"/>
        <v>1250.8297654999999</v>
      </c>
      <c r="F156" s="11">
        <f t="shared" si="18"/>
        <v>3.7412654999998267</v>
      </c>
      <c r="G156" s="11">
        <f t="shared" si="19"/>
        <v>728.37976549999985</v>
      </c>
      <c r="H156" s="17"/>
      <c r="I156" s="16"/>
      <c r="J156" s="11"/>
      <c r="K156" s="11"/>
      <c r="L156" s="37"/>
    </row>
    <row r="157" spans="1:12">
      <c r="A157" s="27">
        <v>36680</v>
      </c>
      <c r="B157" s="16">
        <v>153.59729999999999</v>
      </c>
      <c r="C157" s="11">
        <f t="shared" si="15"/>
        <v>723.95269999999994</v>
      </c>
      <c r="D157" s="16">
        <f t="shared" si="16"/>
        <v>1246.4027000000001</v>
      </c>
      <c r="E157" s="16">
        <f t="shared" si="17"/>
        <v>1250.1419080999999</v>
      </c>
      <c r="F157" s="11">
        <f t="shared" si="18"/>
        <v>3.7392080999998143</v>
      </c>
      <c r="G157" s="11">
        <f t="shared" si="19"/>
        <v>727.69190809999975</v>
      </c>
      <c r="H157" s="17"/>
      <c r="I157" s="16"/>
      <c r="J157" s="11"/>
      <c r="K157" s="11"/>
      <c r="L157" s="37"/>
    </row>
    <row r="158" spans="1:12">
      <c r="A158" s="27">
        <v>36681</v>
      </c>
      <c r="B158" s="16">
        <v>157.0719</v>
      </c>
      <c r="C158" s="11">
        <f t="shared" si="15"/>
        <v>720.47809999999993</v>
      </c>
      <c r="D158" s="16">
        <f t="shared" si="16"/>
        <v>1242.9281000000001</v>
      </c>
      <c r="E158" s="16">
        <f t="shared" si="17"/>
        <v>1246.6568843</v>
      </c>
      <c r="F158" s="11">
        <f t="shared" si="18"/>
        <v>3.7287842999999157</v>
      </c>
      <c r="G158" s="11">
        <f t="shared" si="19"/>
        <v>724.20688429999984</v>
      </c>
      <c r="H158" s="17"/>
      <c r="I158" s="16"/>
      <c r="J158" s="11"/>
      <c r="K158" s="11"/>
      <c r="L158" s="37"/>
    </row>
    <row r="159" spans="1:12">
      <c r="A159" s="27">
        <v>36682</v>
      </c>
      <c r="B159" s="16">
        <v>158.3383</v>
      </c>
      <c r="C159" s="11">
        <f t="shared" si="15"/>
        <v>719.21169999999995</v>
      </c>
      <c r="D159" s="16">
        <f t="shared" si="16"/>
        <v>1241.6617000000001</v>
      </c>
      <c r="E159" s="16">
        <f t="shared" si="17"/>
        <v>1245.3866851</v>
      </c>
      <c r="F159" s="11">
        <f t="shared" si="18"/>
        <v>3.7249850999999126</v>
      </c>
      <c r="G159" s="11">
        <f t="shared" si="19"/>
        <v>722.93668509999986</v>
      </c>
      <c r="H159" s="17"/>
      <c r="I159" s="16"/>
      <c r="J159" s="11"/>
      <c r="K159" s="11"/>
      <c r="L159" s="37"/>
    </row>
    <row r="160" spans="1:12">
      <c r="A160" s="27">
        <v>36683</v>
      </c>
      <c r="B160" s="16">
        <v>155.75649999999999</v>
      </c>
      <c r="C160" s="11">
        <f t="shared" si="15"/>
        <v>721.79349999999999</v>
      </c>
      <c r="D160" s="16">
        <f t="shared" si="16"/>
        <v>1244.2435</v>
      </c>
      <c r="E160" s="16">
        <f t="shared" si="17"/>
        <v>1247.9762304999999</v>
      </c>
      <c r="F160" s="11">
        <f t="shared" si="18"/>
        <v>3.7327304999998887</v>
      </c>
      <c r="G160" s="11">
        <f t="shared" si="19"/>
        <v>725.52623049999988</v>
      </c>
      <c r="H160" s="17"/>
      <c r="I160" s="16"/>
      <c r="J160" s="11"/>
      <c r="K160" s="11"/>
      <c r="L160" s="37"/>
    </row>
    <row r="161" spans="1:12">
      <c r="A161" s="27">
        <v>36684</v>
      </c>
      <c r="B161" s="16">
        <v>152.91399999999999</v>
      </c>
      <c r="C161" s="11">
        <f t="shared" si="15"/>
        <v>724.63599999999997</v>
      </c>
      <c r="D161" s="16">
        <f t="shared" si="16"/>
        <v>1247.086</v>
      </c>
      <c r="E161" s="16">
        <f t="shared" si="17"/>
        <v>1250.8272579999998</v>
      </c>
      <c r="F161" s="11">
        <f t="shared" si="18"/>
        <v>3.7412579999997888</v>
      </c>
      <c r="G161" s="11">
        <f t="shared" si="19"/>
        <v>728.37725799999976</v>
      </c>
      <c r="H161" s="17"/>
      <c r="I161" s="16"/>
      <c r="J161" s="11"/>
      <c r="K161" s="11"/>
      <c r="L161" s="37"/>
    </row>
    <row r="162" spans="1:12">
      <c r="A162" s="27">
        <v>36685</v>
      </c>
      <c r="B162" s="16">
        <v>150.29499999999999</v>
      </c>
      <c r="C162" s="11">
        <f t="shared" si="15"/>
        <v>727.255</v>
      </c>
      <c r="D162" s="16">
        <f t="shared" si="16"/>
        <v>1249.7049999999999</v>
      </c>
      <c r="E162" s="16">
        <f t="shared" si="17"/>
        <v>1253.4541149999998</v>
      </c>
      <c r="F162" s="11">
        <f t="shared" si="18"/>
        <v>3.749114999999847</v>
      </c>
      <c r="G162" s="11">
        <f t="shared" si="19"/>
        <v>731.00411499999984</v>
      </c>
      <c r="H162" s="17"/>
      <c r="I162" s="16"/>
      <c r="J162" s="11"/>
      <c r="K162" s="11"/>
      <c r="L162" s="37"/>
    </row>
    <row r="163" spans="1:12">
      <c r="A163" s="27">
        <v>36686</v>
      </c>
      <c r="B163" s="16">
        <v>148.07560000000001</v>
      </c>
      <c r="C163" s="11">
        <f t="shared" si="15"/>
        <v>729.47439999999995</v>
      </c>
      <c r="D163" s="16">
        <f t="shared" si="16"/>
        <v>1251.9243999999999</v>
      </c>
      <c r="E163" s="16">
        <f t="shared" si="17"/>
        <v>1255.6801731999997</v>
      </c>
      <c r="F163" s="11">
        <f t="shared" si="18"/>
        <v>3.7557731999997941</v>
      </c>
      <c r="G163" s="11">
        <f t="shared" si="19"/>
        <v>733.23017319999974</v>
      </c>
      <c r="H163" s="17"/>
      <c r="I163" s="16"/>
      <c r="J163" s="11"/>
      <c r="K163" s="11"/>
      <c r="L163" s="37"/>
    </row>
    <row r="164" spans="1:12">
      <c r="A164" s="27">
        <v>36687</v>
      </c>
      <c r="B164" s="16">
        <v>146.3219</v>
      </c>
      <c r="C164" s="11">
        <f t="shared" si="15"/>
        <v>731.22809999999993</v>
      </c>
      <c r="D164" s="16">
        <f t="shared" si="16"/>
        <v>1253.6781000000001</v>
      </c>
      <c r="E164" s="16">
        <f t="shared" si="17"/>
        <v>1257.4391343</v>
      </c>
      <c r="F164" s="11">
        <f t="shared" si="18"/>
        <v>3.761034299999892</v>
      </c>
      <c r="G164" s="11">
        <f t="shared" si="19"/>
        <v>734.98913429999982</v>
      </c>
      <c r="H164" s="17"/>
      <c r="I164" s="16"/>
      <c r="J164" s="11"/>
      <c r="K164" s="11"/>
      <c r="L164" s="37"/>
    </row>
    <row r="165" spans="1:12">
      <c r="A165" s="27">
        <v>36688</v>
      </c>
      <c r="B165" s="16">
        <v>144.86000000000001</v>
      </c>
      <c r="C165" s="11">
        <f t="shared" si="15"/>
        <v>732.68999999999994</v>
      </c>
      <c r="D165" s="16">
        <f t="shared" si="16"/>
        <v>1255.1399999999999</v>
      </c>
      <c r="E165" s="16">
        <f t="shared" si="17"/>
        <v>1258.9054199999998</v>
      </c>
      <c r="F165" s="11">
        <f t="shared" si="18"/>
        <v>3.7654199999999491</v>
      </c>
      <c r="G165" s="11">
        <f t="shared" si="19"/>
        <v>736.45541999999989</v>
      </c>
      <c r="H165" s="17"/>
      <c r="I165" s="16"/>
      <c r="J165" s="11"/>
      <c r="K165" s="11"/>
      <c r="L165" s="37"/>
    </row>
    <row r="166" spans="1:12">
      <c r="A166" s="27">
        <v>36689</v>
      </c>
      <c r="B166" s="16">
        <v>143.4494</v>
      </c>
      <c r="C166" s="11">
        <f t="shared" si="15"/>
        <v>734.10059999999999</v>
      </c>
      <c r="D166" s="16">
        <f t="shared" si="16"/>
        <v>1256.5506</v>
      </c>
      <c r="E166" s="16">
        <f t="shared" si="17"/>
        <v>1260.3202517999998</v>
      </c>
      <c r="F166" s="11">
        <f t="shared" si="18"/>
        <v>3.7696517999997923</v>
      </c>
      <c r="G166" s="11">
        <f t="shared" si="19"/>
        <v>737.87025179999978</v>
      </c>
      <c r="H166" s="17"/>
      <c r="I166" s="16"/>
      <c r="J166" s="11"/>
      <c r="K166" s="11"/>
      <c r="L166" s="37"/>
    </row>
    <row r="167" spans="1:12">
      <c r="A167" s="27">
        <v>36690</v>
      </c>
      <c r="B167" s="16">
        <v>141.9863</v>
      </c>
      <c r="C167" s="11">
        <f t="shared" si="15"/>
        <v>735.56369999999993</v>
      </c>
      <c r="D167" s="16">
        <f t="shared" si="16"/>
        <v>1258.0137</v>
      </c>
      <c r="E167" s="16">
        <f t="shared" si="17"/>
        <v>1261.7877410999999</v>
      </c>
      <c r="F167" s="11">
        <f t="shared" si="18"/>
        <v>3.7740410999999767</v>
      </c>
      <c r="G167" s="11">
        <f t="shared" si="19"/>
        <v>739.3377410999999</v>
      </c>
      <c r="H167" s="17"/>
      <c r="I167" s="16"/>
      <c r="J167" s="11"/>
      <c r="K167" s="11"/>
      <c r="L167" s="37"/>
    </row>
    <row r="168" spans="1:12">
      <c r="A168" s="27">
        <v>36691</v>
      </c>
      <c r="B168" s="16">
        <v>140.59460000000001</v>
      </c>
      <c r="C168" s="11">
        <f t="shared" si="15"/>
        <v>736.95539999999994</v>
      </c>
      <c r="D168" s="16">
        <f t="shared" si="16"/>
        <v>1259.4054000000001</v>
      </c>
      <c r="E168" s="16">
        <f t="shared" si="17"/>
        <v>1263.1836162</v>
      </c>
      <c r="F168" s="11">
        <f t="shared" si="18"/>
        <v>3.7782161999998607</v>
      </c>
      <c r="G168" s="11">
        <f t="shared" si="19"/>
        <v>740.7336161999998</v>
      </c>
      <c r="H168" s="17"/>
      <c r="I168" s="16"/>
      <c r="J168" s="11"/>
      <c r="K168" s="11"/>
      <c r="L168" s="37"/>
    </row>
    <row r="169" spans="1:12">
      <c r="A169" s="27">
        <v>36692</v>
      </c>
      <c r="B169" s="16">
        <v>139.2723</v>
      </c>
      <c r="C169" s="11">
        <f t="shared" si="15"/>
        <v>738.27769999999998</v>
      </c>
      <c r="D169" s="16">
        <f t="shared" si="16"/>
        <v>1260.7276999999999</v>
      </c>
      <c r="E169" s="16">
        <f t="shared" si="17"/>
        <v>1264.5098830999998</v>
      </c>
      <c r="F169" s="11">
        <f t="shared" si="18"/>
        <v>3.7821830999998838</v>
      </c>
      <c r="G169" s="11">
        <f t="shared" si="19"/>
        <v>742.05988309999987</v>
      </c>
      <c r="H169" s="17"/>
      <c r="I169" s="16"/>
      <c r="J169" s="11"/>
      <c r="K169" s="11"/>
      <c r="L169" s="37"/>
    </row>
    <row r="170" spans="1:12">
      <c r="A170" s="27">
        <v>36693</v>
      </c>
      <c r="B170" s="16">
        <v>137.96729999999999</v>
      </c>
      <c r="C170" s="11">
        <f t="shared" si="15"/>
        <v>739.58269999999993</v>
      </c>
      <c r="D170" s="16">
        <f t="shared" si="16"/>
        <v>1262.0327</v>
      </c>
      <c r="E170" s="16">
        <f t="shared" si="17"/>
        <v>1265.8187980999999</v>
      </c>
      <c r="F170" s="11">
        <f t="shared" si="18"/>
        <v>3.7860980999998901</v>
      </c>
      <c r="G170" s="11">
        <f t="shared" si="19"/>
        <v>743.36879809999982</v>
      </c>
      <c r="H170" s="17"/>
      <c r="I170" s="16"/>
      <c r="J170" s="11"/>
      <c r="K170" s="11"/>
      <c r="L170" s="37"/>
    </row>
    <row r="171" spans="1:12">
      <c r="A171" s="27">
        <v>36694</v>
      </c>
      <c r="B171" s="16">
        <v>136.93620000000001</v>
      </c>
      <c r="C171" s="11">
        <f t="shared" si="15"/>
        <v>740.61379999999997</v>
      </c>
      <c r="D171" s="16">
        <f t="shared" si="16"/>
        <v>1263.0637999999999</v>
      </c>
      <c r="E171" s="16">
        <f t="shared" si="17"/>
        <v>1266.8529913999998</v>
      </c>
      <c r="F171" s="11">
        <f t="shared" si="18"/>
        <v>3.789191399999936</v>
      </c>
      <c r="G171" s="11">
        <f t="shared" si="19"/>
        <v>744.40299139999991</v>
      </c>
      <c r="H171" s="17"/>
      <c r="I171" s="16"/>
      <c r="J171" s="11"/>
      <c r="K171" s="11"/>
      <c r="L171" s="37"/>
    </row>
    <row r="172" spans="1:12">
      <c r="A172" s="27">
        <v>36695</v>
      </c>
      <c r="B172" s="16">
        <v>135.94479999999999</v>
      </c>
      <c r="C172" s="11">
        <f t="shared" si="15"/>
        <v>741.60519999999997</v>
      </c>
      <c r="D172" s="16">
        <f t="shared" si="16"/>
        <v>1264.0552</v>
      </c>
      <c r="E172" s="16">
        <f t="shared" si="17"/>
        <v>1267.8473655999999</v>
      </c>
      <c r="F172" s="11">
        <f t="shared" si="18"/>
        <v>3.792165599999862</v>
      </c>
      <c r="G172" s="11">
        <f t="shared" si="19"/>
        <v>745.39736559999983</v>
      </c>
      <c r="H172" s="17"/>
      <c r="I172" s="16"/>
      <c r="J172" s="11"/>
      <c r="K172" s="11"/>
      <c r="L172" s="37"/>
    </row>
    <row r="173" spans="1:12">
      <c r="A173" s="27">
        <v>36696</v>
      </c>
      <c r="B173" s="16">
        <v>134.88290000000001</v>
      </c>
      <c r="C173" s="11">
        <f t="shared" si="15"/>
        <v>742.66709999999989</v>
      </c>
      <c r="D173" s="16">
        <f t="shared" si="16"/>
        <v>1265.1170999999999</v>
      </c>
      <c r="E173" s="16">
        <f t="shared" si="17"/>
        <v>1268.9124512999997</v>
      </c>
      <c r="F173" s="11">
        <f t="shared" si="18"/>
        <v>3.7953512999997656</v>
      </c>
      <c r="G173" s="11">
        <f t="shared" si="19"/>
        <v>746.46245129999966</v>
      </c>
      <c r="H173" s="17"/>
      <c r="I173" s="16"/>
      <c r="J173" s="11"/>
      <c r="K173" s="11"/>
      <c r="L173" s="37"/>
    </row>
    <row r="174" spans="1:12">
      <c r="A174" s="27">
        <v>36697</v>
      </c>
      <c r="B174" s="16">
        <v>133.8442</v>
      </c>
      <c r="C174" s="11">
        <f t="shared" si="15"/>
        <v>743.70579999999995</v>
      </c>
      <c r="D174" s="16">
        <f t="shared" si="16"/>
        <v>1266.1558</v>
      </c>
      <c r="E174" s="16">
        <f t="shared" si="17"/>
        <v>1269.9542673999999</v>
      </c>
      <c r="F174" s="11">
        <f t="shared" si="18"/>
        <v>3.7984673999999359</v>
      </c>
      <c r="G174" s="11">
        <f t="shared" si="19"/>
        <v>747.50426739999989</v>
      </c>
      <c r="H174" s="17"/>
      <c r="I174" s="16"/>
      <c r="J174" s="11"/>
      <c r="K174" s="11"/>
      <c r="L174" s="37"/>
    </row>
    <row r="175" spans="1:12">
      <c r="A175" s="27">
        <v>36698</v>
      </c>
      <c r="B175" s="16">
        <v>132.90600000000001</v>
      </c>
      <c r="C175" s="11">
        <f t="shared" si="15"/>
        <v>744.64400000000001</v>
      </c>
      <c r="D175" s="16">
        <f t="shared" si="16"/>
        <v>1267.0940000000001</v>
      </c>
      <c r="E175" s="16">
        <f t="shared" si="17"/>
        <v>1270.895282</v>
      </c>
      <c r="F175" s="11">
        <f t="shared" si="18"/>
        <v>3.801281999999901</v>
      </c>
      <c r="G175" s="11">
        <f t="shared" si="19"/>
        <v>748.44528199999991</v>
      </c>
      <c r="H175" s="17"/>
      <c r="I175" s="16"/>
      <c r="J175" s="11"/>
      <c r="K175" s="11"/>
      <c r="L175" s="37"/>
    </row>
    <row r="176" spans="1:12">
      <c r="A176" s="27">
        <v>36699</v>
      </c>
      <c r="B176" s="16">
        <v>132.0556</v>
      </c>
      <c r="C176" s="11">
        <f t="shared" si="15"/>
        <v>745.49439999999993</v>
      </c>
      <c r="D176" s="16">
        <f t="shared" si="16"/>
        <v>1267.9444000000001</v>
      </c>
      <c r="E176" s="16">
        <f t="shared" si="17"/>
        <v>1271.7482332</v>
      </c>
      <c r="F176" s="11">
        <f t="shared" si="18"/>
        <v>3.8038331999998718</v>
      </c>
      <c r="G176" s="11">
        <f t="shared" si="19"/>
        <v>749.2982331999998</v>
      </c>
      <c r="H176" s="17"/>
      <c r="I176" s="16"/>
      <c r="J176" s="11"/>
      <c r="K176" s="11"/>
      <c r="L176" s="37"/>
    </row>
    <row r="177" spans="1:12">
      <c r="A177" s="27">
        <v>36700</v>
      </c>
      <c r="B177" s="16">
        <v>131.66149999999999</v>
      </c>
      <c r="C177" s="11">
        <f t="shared" si="15"/>
        <v>745.88850000000002</v>
      </c>
      <c r="D177" s="16">
        <f t="shared" si="16"/>
        <v>1268.3385000000001</v>
      </c>
      <c r="E177" s="16">
        <f t="shared" si="17"/>
        <v>1272.1435154999999</v>
      </c>
      <c r="F177" s="11">
        <f t="shared" si="18"/>
        <v>3.805015499999854</v>
      </c>
      <c r="G177" s="11">
        <f t="shared" si="19"/>
        <v>749.69351549999988</v>
      </c>
      <c r="H177" s="17"/>
      <c r="I177" s="16"/>
      <c r="J177" s="11"/>
      <c r="K177" s="11"/>
      <c r="L177" s="37"/>
    </row>
    <row r="178" spans="1:12">
      <c r="A178" s="27">
        <v>36701</v>
      </c>
      <c r="B178" s="16">
        <v>132.06790000000001</v>
      </c>
      <c r="C178" s="11">
        <f t="shared" si="15"/>
        <v>745.48209999999995</v>
      </c>
      <c r="D178" s="16">
        <f t="shared" si="16"/>
        <v>1267.9321</v>
      </c>
      <c r="E178" s="16">
        <f t="shared" si="17"/>
        <v>1271.7358962999999</v>
      </c>
      <c r="F178" s="11">
        <f t="shared" si="18"/>
        <v>3.8037962999999309</v>
      </c>
      <c r="G178" s="11">
        <f t="shared" si="19"/>
        <v>749.28589629999988</v>
      </c>
      <c r="H178" s="17"/>
      <c r="I178" s="16"/>
      <c r="J178" s="11"/>
      <c r="K178" s="11"/>
      <c r="L178" s="37"/>
    </row>
    <row r="179" spans="1:12">
      <c r="A179" s="27">
        <v>36702</v>
      </c>
      <c r="B179" s="16">
        <v>131.11189999999999</v>
      </c>
      <c r="C179" s="11">
        <f t="shared" si="15"/>
        <v>746.43809999999996</v>
      </c>
      <c r="D179" s="16">
        <f t="shared" si="16"/>
        <v>1268.8881000000001</v>
      </c>
      <c r="E179" s="16">
        <f t="shared" si="17"/>
        <v>1272.6947643000001</v>
      </c>
      <c r="F179" s="11">
        <f t="shared" si="18"/>
        <v>3.8066642999999658</v>
      </c>
      <c r="G179" s="11">
        <f t="shared" si="19"/>
        <v>750.24476429999993</v>
      </c>
      <c r="H179" s="17"/>
      <c r="I179" s="16"/>
      <c r="J179" s="11"/>
      <c r="K179" s="11"/>
      <c r="L179" s="37"/>
    </row>
    <row r="180" spans="1:12">
      <c r="A180" s="27">
        <v>36703</v>
      </c>
      <c r="B180" s="16">
        <v>130.28290000000001</v>
      </c>
      <c r="C180" s="11">
        <f t="shared" si="15"/>
        <v>747.26709999999991</v>
      </c>
      <c r="D180" s="16">
        <f t="shared" si="16"/>
        <v>1269.7171000000001</v>
      </c>
      <c r="E180" s="16">
        <f t="shared" si="17"/>
        <v>1273.5262513</v>
      </c>
      <c r="F180" s="11">
        <f t="shared" si="18"/>
        <v>3.8091512999999395</v>
      </c>
      <c r="G180" s="11">
        <f t="shared" si="19"/>
        <v>751.07625129999985</v>
      </c>
      <c r="H180" s="17"/>
      <c r="I180" s="16"/>
      <c r="J180" s="11"/>
      <c r="K180" s="11"/>
      <c r="L180" s="37"/>
    </row>
    <row r="181" spans="1:12">
      <c r="A181" s="27">
        <v>36704</v>
      </c>
      <c r="B181" s="16">
        <v>130.4092</v>
      </c>
      <c r="C181" s="11">
        <f t="shared" si="15"/>
        <v>747.1407999999999</v>
      </c>
      <c r="D181" s="16">
        <f t="shared" si="16"/>
        <v>1269.5907999999999</v>
      </c>
      <c r="E181" s="16">
        <f t="shared" si="17"/>
        <v>1273.3995723999999</v>
      </c>
      <c r="F181" s="11">
        <f t="shared" si="18"/>
        <v>3.8087723999999525</v>
      </c>
      <c r="G181" s="11">
        <f t="shared" si="19"/>
        <v>750.94957239999985</v>
      </c>
      <c r="H181" s="17"/>
      <c r="I181" s="16"/>
      <c r="J181" s="11"/>
      <c r="K181" s="11"/>
      <c r="L181" s="37"/>
    </row>
    <row r="182" spans="1:12">
      <c r="A182" s="27">
        <v>36705</v>
      </c>
      <c r="B182" s="16">
        <v>134.8425</v>
      </c>
      <c r="C182" s="11">
        <f t="shared" si="15"/>
        <v>742.70749999999998</v>
      </c>
      <c r="D182" s="16">
        <f t="shared" si="16"/>
        <v>1265.1575</v>
      </c>
      <c r="E182" s="16">
        <f t="shared" si="17"/>
        <v>1268.9529725</v>
      </c>
      <c r="F182" s="11">
        <f t="shared" si="18"/>
        <v>3.7954724999999598</v>
      </c>
      <c r="G182" s="11">
        <f t="shared" si="19"/>
        <v>746.50297249999994</v>
      </c>
      <c r="H182" s="17"/>
      <c r="I182" s="16"/>
      <c r="J182" s="11"/>
      <c r="K182" s="11"/>
      <c r="L182" s="37"/>
    </row>
    <row r="183" spans="1:12">
      <c r="A183" s="27">
        <v>36706</v>
      </c>
      <c r="B183" s="16">
        <v>139.904</v>
      </c>
      <c r="C183" s="11">
        <f t="shared" si="15"/>
        <v>737.64599999999996</v>
      </c>
      <c r="D183" s="16">
        <f t="shared" si="16"/>
        <v>1260.096</v>
      </c>
      <c r="E183" s="16">
        <f t="shared" si="17"/>
        <v>1263.8762879999999</v>
      </c>
      <c r="F183" s="11">
        <f t="shared" si="18"/>
        <v>3.7802879999999277</v>
      </c>
      <c r="G183" s="11">
        <f t="shared" si="19"/>
        <v>741.42628799999989</v>
      </c>
      <c r="H183" s="17"/>
      <c r="I183" s="16"/>
      <c r="J183" s="11"/>
      <c r="K183" s="11"/>
      <c r="L183" s="37"/>
    </row>
    <row r="184" spans="1:12">
      <c r="A184" s="27">
        <v>36707</v>
      </c>
      <c r="B184" s="16">
        <v>141.76900000000001</v>
      </c>
      <c r="C184" s="11">
        <f t="shared" si="15"/>
        <v>735.78099999999995</v>
      </c>
      <c r="D184" s="16">
        <f t="shared" si="16"/>
        <v>1258.231</v>
      </c>
      <c r="E184" s="16">
        <f t="shared" si="17"/>
        <v>1262.0056929999998</v>
      </c>
      <c r="F184" s="11">
        <f t="shared" si="18"/>
        <v>3.7746929999998429</v>
      </c>
      <c r="G184" s="11">
        <f t="shared" si="19"/>
        <v>739.55569299999979</v>
      </c>
      <c r="H184" s="17"/>
      <c r="I184" s="16"/>
      <c r="J184" s="11"/>
      <c r="K184" s="11"/>
      <c r="L184" s="37"/>
    </row>
    <row r="185" spans="1:12">
      <c r="A185" s="27">
        <v>36708</v>
      </c>
      <c r="B185" s="16">
        <v>140.27809999999999</v>
      </c>
      <c r="C185" s="11">
        <f t="shared" si="15"/>
        <v>737.27189999999996</v>
      </c>
      <c r="D185" s="16">
        <f t="shared" si="16"/>
        <v>1259.7219</v>
      </c>
      <c r="E185" s="16">
        <f t="shared" si="17"/>
        <v>1263.5010656999998</v>
      </c>
      <c r="F185" s="11">
        <f t="shared" si="18"/>
        <v>3.779165699999794</v>
      </c>
      <c r="G185" s="11">
        <f t="shared" si="19"/>
        <v>741.05106569999975</v>
      </c>
      <c r="H185" s="17"/>
      <c r="I185" s="16"/>
      <c r="J185" s="11"/>
      <c r="K185" s="11"/>
      <c r="L185" s="37"/>
    </row>
    <row r="186" spans="1:12">
      <c r="A186" s="27">
        <v>36709</v>
      </c>
      <c r="B186" s="16">
        <v>139.0531</v>
      </c>
      <c r="C186" s="11">
        <f t="shared" si="15"/>
        <v>738.49689999999998</v>
      </c>
      <c r="D186" s="16">
        <f t="shared" si="16"/>
        <v>1260.9468999999999</v>
      </c>
      <c r="E186" s="16">
        <f t="shared" si="17"/>
        <v>1264.7297406999999</v>
      </c>
      <c r="F186" s="11">
        <f t="shared" si="18"/>
        <v>3.7828406999999515</v>
      </c>
      <c r="G186" s="11">
        <f t="shared" si="19"/>
        <v>742.27974069999993</v>
      </c>
      <c r="H186" s="17"/>
      <c r="I186" s="16"/>
      <c r="J186" s="11"/>
      <c r="K186" s="11"/>
      <c r="L186" s="37"/>
    </row>
    <row r="187" spans="1:12">
      <c r="A187" s="27">
        <v>36710</v>
      </c>
      <c r="B187" s="16">
        <v>138.2885</v>
      </c>
      <c r="C187" s="11">
        <f t="shared" si="15"/>
        <v>739.26149999999996</v>
      </c>
      <c r="D187" s="16">
        <f t="shared" si="16"/>
        <v>1261.7114999999999</v>
      </c>
      <c r="E187" s="16">
        <f t="shared" si="17"/>
        <v>1265.4966344999998</v>
      </c>
      <c r="F187" s="11">
        <f t="shared" si="18"/>
        <v>3.7851344999999128</v>
      </c>
      <c r="G187" s="11">
        <f t="shared" si="19"/>
        <v>743.04663449999987</v>
      </c>
      <c r="H187" s="17"/>
      <c r="I187" s="16"/>
      <c r="J187" s="11"/>
      <c r="K187" s="11"/>
      <c r="L187" s="37"/>
    </row>
    <row r="188" spans="1:12">
      <c r="A188" s="27">
        <v>36711</v>
      </c>
      <c r="B188" s="16"/>
      <c r="C188" s="15"/>
      <c r="D188" s="16"/>
      <c r="E188" s="16"/>
      <c r="F188" s="15"/>
      <c r="G188" s="15"/>
      <c r="H188" s="17"/>
    </row>
    <row r="189" spans="1:12">
      <c r="A189" s="27">
        <v>36712</v>
      </c>
      <c r="B189" s="16"/>
      <c r="C189" s="15"/>
      <c r="D189" s="16"/>
      <c r="E189" s="16"/>
      <c r="F189" s="15"/>
      <c r="G189" s="15"/>
      <c r="H189" s="17"/>
    </row>
    <row r="190" spans="1:12">
      <c r="A190" s="27">
        <v>36713</v>
      </c>
      <c r="B190" s="16"/>
      <c r="C190" s="15"/>
      <c r="D190" s="16"/>
      <c r="E190" s="16"/>
      <c r="F190" s="15"/>
      <c r="G190" s="15"/>
      <c r="H190" s="17"/>
    </row>
    <row r="191" spans="1:12">
      <c r="A191" s="27">
        <v>36714</v>
      </c>
      <c r="B191" s="16"/>
      <c r="C191" s="15"/>
      <c r="D191" s="16"/>
      <c r="E191" s="16"/>
      <c r="F191" s="15"/>
      <c r="G191" s="15"/>
      <c r="H191" s="17"/>
    </row>
    <row r="192" spans="1:12">
      <c r="A192" s="27">
        <v>36715</v>
      </c>
      <c r="B192" s="16"/>
      <c r="C192" s="15"/>
      <c r="D192" s="16"/>
      <c r="E192" s="16"/>
      <c r="F192" s="15"/>
      <c r="G192" s="15"/>
      <c r="H192" s="17"/>
    </row>
    <row r="193" spans="1:12">
      <c r="A193" s="27">
        <v>36716</v>
      </c>
      <c r="B193" s="16"/>
      <c r="C193" s="15"/>
      <c r="D193" s="16"/>
      <c r="E193" s="16"/>
      <c r="F193" s="15"/>
      <c r="G193" s="15"/>
      <c r="H193" s="17"/>
    </row>
    <row r="194" spans="1:12">
      <c r="A194" s="27">
        <v>36717</v>
      </c>
      <c r="B194" s="16"/>
      <c r="C194" s="15"/>
      <c r="D194" s="16"/>
      <c r="E194" s="16"/>
      <c r="F194" s="15"/>
      <c r="G194" s="15"/>
      <c r="H194" s="17"/>
    </row>
    <row r="195" spans="1:12">
      <c r="A195" s="27">
        <v>36718</v>
      </c>
      <c r="B195" s="16"/>
      <c r="C195" s="15"/>
      <c r="D195" s="16"/>
      <c r="E195" s="16"/>
      <c r="F195" s="15"/>
      <c r="G195" s="15"/>
      <c r="H195" s="17"/>
    </row>
    <row r="196" spans="1:12">
      <c r="A196" s="27">
        <v>36719</v>
      </c>
      <c r="B196" s="16"/>
      <c r="C196" s="15"/>
      <c r="D196" s="16"/>
      <c r="E196" s="16"/>
      <c r="F196" s="15"/>
      <c r="G196" s="15"/>
      <c r="H196" s="17"/>
    </row>
    <row r="197" spans="1:12">
      <c r="A197" s="27">
        <v>36720</v>
      </c>
      <c r="B197" s="16"/>
      <c r="C197" s="15"/>
      <c r="D197" s="16"/>
      <c r="E197" s="16"/>
      <c r="F197" s="15"/>
      <c r="G197" s="15"/>
      <c r="H197" s="17"/>
    </row>
    <row r="198" spans="1:12">
      <c r="A198" s="27">
        <v>36721</v>
      </c>
      <c r="B198" s="16">
        <v>253.00479999999999</v>
      </c>
      <c r="C198" s="11">
        <f>877.55-B198</f>
        <v>624.54520000000002</v>
      </c>
      <c r="D198" s="16">
        <f>1400-B198</f>
        <v>1146.9952000000001</v>
      </c>
      <c r="E198" s="16">
        <f>D198*1.003</f>
        <v>1150.4361856</v>
      </c>
      <c r="F198" s="11">
        <f>G198-C198</f>
        <v>3.4409855999999763</v>
      </c>
      <c r="G198" s="11">
        <f>C198+(E198-D198)</f>
        <v>627.9861856</v>
      </c>
      <c r="H198" s="17"/>
      <c r="I198" s="16"/>
      <c r="J198" s="11"/>
      <c r="K198" s="11"/>
      <c r="L198" s="37"/>
    </row>
    <row r="199" spans="1:12">
      <c r="A199" s="27">
        <v>36722</v>
      </c>
      <c r="B199" s="16"/>
      <c r="C199" s="15"/>
      <c r="D199" s="16"/>
      <c r="E199" s="16"/>
      <c r="F199" s="15"/>
      <c r="G199" s="15"/>
      <c r="H199" s="17"/>
    </row>
    <row r="200" spans="1:12">
      <c r="A200" s="27">
        <v>36723</v>
      </c>
      <c r="B200" s="16"/>
      <c r="C200" s="15"/>
      <c r="D200" s="16"/>
      <c r="E200" s="16"/>
      <c r="F200" s="15"/>
      <c r="G200" s="15"/>
      <c r="H200" s="17"/>
    </row>
    <row r="201" spans="1:12">
      <c r="A201" s="27">
        <v>36724</v>
      </c>
      <c r="B201" s="16"/>
      <c r="C201" s="15"/>
      <c r="D201" s="16"/>
      <c r="E201" s="16"/>
      <c r="F201" s="15"/>
      <c r="G201" s="15"/>
      <c r="H201" s="17"/>
    </row>
    <row r="202" spans="1:12">
      <c r="A202" s="27">
        <v>36725</v>
      </c>
      <c r="B202" s="16"/>
      <c r="C202" s="15"/>
      <c r="D202" s="16"/>
      <c r="E202" s="16"/>
      <c r="F202" s="15"/>
      <c r="G202" s="15"/>
      <c r="H202" s="17"/>
    </row>
    <row r="203" spans="1:12">
      <c r="A203" s="27">
        <v>36726</v>
      </c>
      <c r="B203" s="16"/>
      <c r="C203" s="15"/>
      <c r="D203" s="16"/>
      <c r="E203" s="16"/>
      <c r="F203" s="15"/>
      <c r="G203" s="15"/>
      <c r="H203" s="17"/>
    </row>
    <row r="204" spans="1:12">
      <c r="A204" s="27">
        <v>36727</v>
      </c>
      <c r="B204" s="16">
        <v>268.57940000000002</v>
      </c>
      <c r="C204" s="11">
        <f t="shared" ref="C204:C240" si="20">877.55-B204</f>
        <v>608.97059999999988</v>
      </c>
      <c r="D204" s="16">
        <f t="shared" ref="D204:D240" si="21">1400-B204</f>
        <v>1131.4205999999999</v>
      </c>
      <c r="E204" s="16">
        <f t="shared" ref="E204:E240" si="22">D204*1.003</f>
        <v>1134.8148617999998</v>
      </c>
      <c r="F204" s="11">
        <f t="shared" ref="F204:F240" si="23">G204-C204</f>
        <v>3.3942617999998674</v>
      </c>
      <c r="G204" s="11">
        <f t="shared" ref="G204:G240" si="24">C204+(E204-D204)</f>
        <v>612.36486179999974</v>
      </c>
      <c r="H204" s="17"/>
      <c r="I204" s="16"/>
      <c r="J204" s="11"/>
      <c r="K204" s="11"/>
      <c r="L204" s="37"/>
    </row>
    <row r="205" spans="1:12">
      <c r="A205" s="27">
        <v>36728</v>
      </c>
      <c r="B205" s="16">
        <v>272.36189999999999</v>
      </c>
      <c r="C205" s="11">
        <f t="shared" si="20"/>
        <v>605.18809999999996</v>
      </c>
      <c r="D205" s="16">
        <f t="shared" si="21"/>
        <v>1127.6381000000001</v>
      </c>
      <c r="E205" s="16">
        <f t="shared" si="22"/>
        <v>1131.0210142999999</v>
      </c>
      <c r="F205" s="11">
        <f t="shared" si="23"/>
        <v>3.3829142999998112</v>
      </c>
      <c r="G205" s="11">
        <f t="shared" si="24"/>
        <v>608.57101429999977</v>
      </c>
      <c r="H205" s="17"/>
      <c r="I205" s="16"/>
      <c r="J205" s="11"/>
      <c r="K205" s="11"/>
      <c r="L205" s="37"/>
    </row>
    <row r="206" spans="1:12">
      <c r="A206" s="27">
        <v>36729</v>
      </c>
      <c r="B206" s="16">
        <v>277.61900000000003</v>
      </c>
      <c r="C206" s="11">
        <f t="shared" si="20"/>
        <v>599.93099999999993</v>
      </c>
      <c r="D206" s="16">
        <f t="shared" si="21"/>
        <v>1122.3809999999999</v>
      </c>
      <c r="E206" s="16">
        <f t="shared" si="22"/>
        <v>1125.7481429999998</v>
      </c>
      <c r="F206" s="11">
        <f t="shared" si="23"/>
        <v>3.3671429999999418</v>
      </c>
      <c r="G206" s="11">
        <f t="shared" si="24"/>
        <v>603.29814299999987</v>
      </c>
      <c r="H206" s="17"/>
      <c r="I206" s="16"/>
      <c r="J206" s="11"/>
      <c r="K206" s="11"/>
      <c r="L206" s="37"/>
    </row>
    <row r="207" spans="1:12">
      <c r="A207" s="27">
        <v>36730</v>
      </c>
      <c r="B207" s="16">
        <v>275.41829999999999</v>
      </c>
      <c r="C207" s="11">
        <f t="shared" si="20"/>
        <v>602.13169999999991</v>
      </c>
      <c r="D207" s="16">
        <f t="shared" si="21"/>
        <v>1124.5817</v>
      </c>
      <c r="E207" s="16">
        <f t="shared" si="22"/>
        <v>1127.9554450999999</v>
      </c>
      <c r="F207" s="11">
        <f t="shared" si="23"/>
        <v>3.373745099999951</v>
      </c>
      <c r="G207" s="11">
        <f t="shared" si="24"/>
        <v>605.50544509999986</v>
      </c>
      <c r="H207" s="17"/>
      <c r="I207" s="16"/>
      <c r="J207" s="11"/>
      <c r="K207" s="11"/>
      <c r="L207" s="37"/>
    </row>
    <row r="208" spans="1:12">
      <c r="A208" s="27">
        <v>36731</v>
      </c>
      <c r="B208" s="16">
        <v>261.08769999999998</v>
      </c>
      <c r="C208" s="11">
        <f t="shared" si="20"/>
        <v>616.46229999999991</v>
      </c>
      <c r="D208" s="16">
        <f t="shared" si="21"/>
        <v>1138.9123</v>
      </c>
      <c r="E208" s="16">
        <f t="shared" si="22"/>
        <v>1142.3290368999999</v>
      </c>
      <c r="F208" s="11">
        <f t="shared" si="23"/>
        <v>3.4167368999999326</v>
      </c>
      <c r="G208" s="11">
        <f t="shared" si="24"/>
        <v>619.87903689999985</v>
      </c>
      <c r="H208" s="17"/>
      <c r="I208" s="16"/>
      <c r="J208" s="11"/>
      <c r="K208" s="11"/>
      <c r="L208" s="37"/>
    </row>
    <row r="209" spans="1:12">
      <c r="A209" s="27">
        <v>36732</v>
      </c>
      <c r="B209" s="16">
        <v>263.834</v>
      </c>
      <c r="C209" s="11">
        <f t="shared" si="20"/>
        <v>613.71599999999989</v>
      </c>
      <c r="D209" s="16">
        <f t="shared" si="21"/>
        <v>1136.1659999999999</v>
      </c>
      <c r="E209" s="16">
        <f t="shared" si="22"/>
        <v>1139.5744979999997</v>
      </c>
      <c r="F209" s="11">
        <f t="shared" si="23"/>
        <v>3.4084979999997813</v>
      </c>
      <c r="G209" s="11">
        <f t="shared" si="24"/>
        <v>617.12449799999968</v>
      </c>
      <c r="H209" s="17"/>
      <c r="I209" s="16"/>
      <c r="J209" s="11"/>
      <c r="K209" s="11"/>
      <c r="L209" s="37"/>
    </row>
    <row r="210" spans="1:12">
      <c r="A210" s="27">
        <v>36733</v>
      </c>
      <c r="B210" s="16">
        <v>280.5317</v>
      </c>
      <c r="C210" s="11">
        <f t="shared" si="20"/>
        <v>597.01829999999995</v>
      </c>
      <c r="D210" s="16">
        <f t="shared" si="21"/>
        <v>1119.4683</v>
      </c>
      <c r="E210" s="16">
        <f t="shared" si="22"/>
        <v>1122.8267048999999</v>
      </c>
      <c r="F210" s="11">
        <f t="shared" si="23"/>
        <v>3.3584048999998686</v>
      </c>
      <c r="G210" s="11">
        <f t="shared" si="24"/>
        <v>600.37670489999982</v>
      </c>
      <c r="H210" s="17"/>
      <c r="I210" s="16"/>
      <c r="J210" s="11"/>
      <c r="K210" s="11"/>
      <c r="L210" s="37"/>
    </row>
    <row r="211" spans="1:12">
      <c r="A211" s="27">
        <v>36734</v>
      </c>
      <c r="B211" s="16">
        <v>282.90879999999999</v>
      </c>
      <c r="C211" s="11">
        <f t="shared" si="20"/>
        <v>594.64120000000003</v>
      </c>
      <c r="D211" s="16">
        <f t="shared" si="21"/>
        <v>1117.0912000000001</v>
      </c>
      <c r="E211" s="16">
        <f t="shared" si="22"/>
        <v>1120.4424735999999</v>
      </c>
      <c r="F211" s="11">
        <f t="shared" si="23"/>
        <v>3.3512735999997858</v>
      </c>
      <c r="G211" s="11">
        <f t="shared" si="24"/>
        <v>597.99247359999981</v>
      </c>
      <c r="H211" s="17"/>
      <c r="I211" s="16"/>
      <c r="J211" s="11"/>
      <c r="K211" s="11"/>
      <c r="L211" s="37"/>
    </row>
    <row r="212" spans="1:12">
      <c r="A212" s="27">
        <v>36735</v>
      </c>
      <c r="B212" s="16">
        <v>281.59629999999999</v>
      </c>
      <c r="C212" s="11">
        <f t="shared" si="20"/>
        <v>595.95370000000003</v>
      </c>
      <c r="D212" s="16">
        <f t="shared" si="21"/>
        <v>1118.4037000000001</v>
      </c>
      <c r="E212" s="16">
        <f t="shared" si="22"/>
        <v>1121.7589111</v>
      </c>
      <c r="F212" s="11">
        <f t="shared" si="23"/>
        <v>3.3552110999999059</v>
      </c>
      <c r="G212" s="11">
        <f t="shared" si="24"/>
        <v>599.30891109999993</v>
      </c>
      <c r="H212" s="17"/>
      <c r="I212" s="16"/>
      <c r="J212" s="11"/>
      <c r="K212" s="11"/>
      <c r="L212" s="37"/>
    </row>
    <row r="213" spans="1:12">
      <c r="A213" s="27">
        <v>36736</v>
      </c>
      <c r="B213" s="16">
        <v>263.81709999999998</v>
      </c>
      <c r="C213" s="11">
        <f t="shared" si="20"/>
        <v>613.73289999999997</v>
      </c>
      <c r="D213" s="16">
        <f t="shared" si="21"/>
        <v>1136.1829</v>
      </c>
      <c r="E213" s="16">
        <f t="shared" si="22"/>
        <v>1139.5914487</v>
      </c>
      <c r="F213" s="11">
        <f t="shared" si="23"/>
        <v>3.408548699999983</v>
      </c>
      <c r="G213" s="11">
        <f t="shared" si="24"/>
        <v>617.14144869999996</v>
      </c>
      <c r="H213" s="17"/>
      <c r="I213" s="16"/>
      <c r="J213" s="11"/>
      <c r="K213" s="11"/>
      <c r="L213" s="37"/>
    </row>
    <row r="214" spans="1:12">
      <c r="A214" s="27">
        <v>36737</v>
      </c>
      <c r="B214" s="16">
        <v>254.74520000000001</v>
      </c>
      <c r="C214" s="11">
        <f t="shared" si="20"/>
        <v>622.80479999999989</v>
      </c>
      <c r="D214" s="16">
        <f t="shared" si="21"/>
        <v>1145.2547999999999</v>
      </c>
      <c r="E214" s="16">
        <f t="shared" si="22"/>
        <v>1148.6905643999999</v>
      </c>
      <c r="F214" s="11">
        <f t="shared" si="23"/>
        <v>3.4357643999999254</v>
      </c>
      <c r="G214" s="11">
        <f t="shared" si="24"/>
        <v>626.24056439999981</v>
      </c>
      <c r="H214" s="17"/>
      <c r="I214" s="16"/>
      <c r="J214" s="11"/>
      <c r="K214" s="11"/>
      <c r="L214" s="37"/>
    </row>
    <row r="215" spans="1:12">
      <c r="A215" s="27">
        <v>36738</v>
      </c>
      <c r="B215" s="16">
        <v>250.54</v>
      </c>
      <c r="C215" s="11">
        <f t="shared" si="20"/>
        <v>627.01</v>
      </c>
      <c r="D215" s="16">
        <f t="shared" si="21"/>
        <v>1149.46</v>
      </c>
      <c r="E215" s="16">
        <f t="shared" si="22"/>
        <v>1152.9083799999999</v>
      </c>
      <c r="F215" s="11">
        <f t="shared" si="23"/>
        <v>3.4483799999998155</v>
      </c>
      <c r="G215" s="11">
        <f t="shared" si="24"/>
        <v>630.45837999999981</v>
      </c>
      <c r="H215" s="17"/>
      <c r="I215" s="16"/>
      <c r="J215" s="11"/>
      <c r="K215" s="11"/>
      <c r="L215" s="37"/>
    </row>
    <row r="216" spans="1:12">
      <c r="A216" s="27">
        <v>36739</v>
      </c>
      <c r="B216" s="16">
        <v>247.46690000000001</v>
      </c>
      <c r="C216" s="11">
        <f t="shared" si="20"/>
        <v>630.08309999999994</v>
      </c>
      <c r="D216" s="16">
        <f t="shared" si="21"/>
        <v>1152.5331000000001</v>
      </c>
      <c r="E216" s="16">
        <f t="shared" si="22"/>
        <v>1155.9906993</v>
      </c>
      <c r="F216" s="11">
        <f t="shared" si="23"/>
        <v>3.4575992999998562</v>
      </c>
      <c r="G216" s="11">
        <f t="shared" si="24"/>
        <v>633.5406992999998</v>
      </c>
      <c r="H216" s="17"/>
      <c r="I216" s="16"/>
      <c r="J216" s="11"/>
      <c r="K216" s="11"/>
      <c r="L216" s="37"/>
    </row>
    <row r="217" spans="1:12">
      <c r="A217" s="27">
        <v>36740</v>
      </c>
      <c r="B217" s="16">
        <v>233.9315</v>
      </c>
      <c r="C217" s="11">
        <f t="shared" si="20"/>
        <v>643.61849999999993</v>
      </c>
      <c r="D217" s="16">
        <f t="shared" si="21"/>
        <v>1166.0685000000001</v>
      </c>
      <c r="E217" s="16">
        <f t="shared" si="22"/>
        <v>1169.5667054999999</v>
      </c>
      <c r="F217" s="11">
        <f t="shared" si="23"/>
        <v>3.4982054999998127</v>
      </c>
      <c r="G217" s="11">
        <f t="shared" si="24"/>
        <v>647.11670549999974</v>
      </c>
      <c r="H217" s="17"/>
      <c r="I217" s="16"/>
      <c r="J217" s="11"/>
      <c r="K217" s="11"/>
      <c r="L217" s="37"/>
    </row>
    <row r="218" spans="1:12">
      <c r="A218" s="27">
        <v>36741</v>
      </c>
      <c r="B218" s="16">
        <v>223.96879999999999</v>
      </c>
      <c r="C218" s="11">
        <f t="shared" si="20"/>
        <v>653.58119999999997</v>
      </c>
      <c r="D218" s="16">
        <f t="shared" si="21"/>
        <v>1176.0311999999999</v>
      </c>
      <c r="E218" s="16">
        <f t="shared" si="22"/>
        <v>1179.5592935999998</v>
      </c>
      <c r="F218" s="11">
        <f t="shared" si="23"/>
        <v>3.5280935999999201</v>
      </c>
      <c r="G218" s="11">
        <f t="shared" si="24"/>
        <v>657.10929359999989</v>
      </c>
      <c r="H218" s="17"/>
      <c r="I218" s="16"/>
      <c r="J218" s="11"/>
      <c r="K218" s="11"/>
      <c r="L218" s="37"/>
    </row>
    <row r="219" spans="1:12">
      <c r="A219" s="27">
        <v>36742</v>
      </c>
      <c r="B219" s="16">
        <v>217.83459999999999</v>
      </c>
      <c r="C219" s="11">
        <f t="shared" si="20"/>
        <v>659.71539999999993</v>
      </c>
      <c r="D219" s="16">
        <f t="shared" si="21"/>
        <v>1182.1654000000001</v>
      </c>
      <c r="E219" s="16">
        <f t="shared" si="22"/>
        <v>1185.7118962</v>
      </c>
      <c r="F219" s="11">
        <f t="shared" si="23"/>
        <v>3.546496199999865</v>
      </c>
      <c r="G219" s="11">
        <f t="shared" si="24"/>
        <v>663.2618961999998</v>
      </c>
      <c r="H219" s="17"/>
      <c r="I219" s="16"/>
      <c r="J219" s="11"/>
      <c r="K219" s="11"/>
      <c r="L219" s="37"/>
    </row>
    <row r="220" spans="1:12">
      <c r="A220" s="27">
        <v>36743</v>
      </c>
      <c r="B220" s="16">
        <v>212.74850000000001</v>
      </c>
      <c r="C220" s="11">
        <f t="shared" si="20"/>
        <v>664.80149999999992</v>
      </c>
      <c r="D220" s="16">
        <f t="shared" si="21"/>
        <v>1187.2515000000001</v>
      </c>
      <c r="E220" s="16">
        <f t="shared" si="22"/>
        <v>1190.8132544999999</v>
      </c>
      <c r="F220" s="11">
        <f t="shared" si="23"/>
        <v>3.561754499999779</v>
      </c>
      <c r="G220" s="11">
        <f t="shared" si="24"/>
        <v>668.3632544999997</v>
      </c>
      <c r="H220" s="17"/>
      <c r="I220" s="16"/>
      <c r="J220" s="11"/>
      <c r="K220" s="11"/>
      <c r="L220" s="37"/>
    </row>
    <row r="221" spans="1:12">
      <c r="A221" s="27">
        <v>36744</v>
      </c>
      <c r="B221" s="16">
        <v>208.02709999999999</v>
      </c>
      <c r="C221" s="11">
        <f t="shared" si="20"/>
        <v>669.52289999999994</v>
      </c>
      <c r="D221" s="16">
        <f t="shared" si="21"/>
        <v>1191.9729</v>
      </c>
      <c r="E221" s="16">
        <f t="shared" si="22"/>
        <v>1195.5488186999999</v>
      </c>
      <c r="F221" s="11">
        <f t="shared" si="23"/>
        <v>3.5759186999998747</v>
      </c>
      <c r="G221" s="11">
        <f t="shared" si="24"/>
        <v>673.09881869999981</v>
      </c>
      <c r="H221" s="17"/>
      <c r="I221" s="16"/>
      <c r="J221" s="11"/>
      <c r="K221" s="11"/>
      <c r="L221" s="37"/>
    </row>
    <row r="222" spans="1:12">
      <c r="A222" s="27">
        <v>36745</v>
      </c>
      <c r="B222" s="16">
        <v>204.40620000000001</v>
      </c>
      <c r="C222" s="11">
        <f t="shared" si="20"/>
        <v>673.14379999999994</v>
      </c>
      <c r="D222" s="16">
        <f t="shared" si="21"/>
        <v>1195.5938000000001</v>
      </c>
      <c r="E222" s="16">
        <f t="shared" si="22"/>
        <v>1199.1805813999999</v>
      </c>
      <c r="F222" s="11">
        <f t="shared" si="23"/>
        <v>3.5867813999998361</v>
      </c>
      <c r="G222" s="11">
        <f t="shared" si="24"/>
        <v>676.73058139999978</v>
      </c>
      <c r="H222" s="17"/>
      <c r="I222" s="16"/>
      <c r="J222" s="11"/>
      <c r="K222" s="11"/>
      <c r="L222" s="37"/>
    </row>
    <row r="223" spans="1:12">
      <c r="A223" s="27">
        <v>36746</v>
      </c>
      <c r="B223" s="16">
        <v>211.9873</v>
      </c>
      <c r="C223" s="11">
        <f t="shared" si="20"/>
        <v>665.56269999999995</v>
      </c>
      <c r="D223" s="16">
        <f t="shared" si="21"/>
        <v>1188.0127</v>
      </c>
      <c r="E223" s="16">
        <f t="shared" si="22"/>
        <v>1191.5767380999998</v>
      </c>
      <c r="F223" s="11">
        <f t="shared" si="23"/>
        <v>3.5640380999998342</v>
      </c>
      <c r="G223" s="11">
        <f t="shared" si="24"/>
        <v>669.12673809999978</v>
      </c>
      <c r="H223" s="17"/>
      <c r="I223" s="16"/>
      <c r="J223" s="11"/>
      <c r="K223" s="11"/>
      <c r="L223" s="37"/>
    </row>
    <row r="224" spans="1:12">
      <c r="A224" s="27">
        <v>36747</v>
      </c>
      <c r="B224" s="16">
        <v>221.499</v>
      </c>
      <c r="C224" s="11">
        <f t="shared" si="20"/>
        <v>656.05099999999993</v>
      </c>
      <c r="D224" s="16">
        <f t="shared" si="21"/>
        <v>1178.501</v>
      </c>
      <c r="E224" s="16">
        <f t="shared" si="22"/>
        <v>1182.0365029999998</v>
      </c>
      <c r="F224" s="11">
        <f t="shared" si="23"/>
        <v>3.5355029999998351</v>
      </c>
      <c r="G224" s="11">
        <f t="shared" si="24"/>
        <v>659.58650299999977</v>
      </c>
      <c r="H224" s="17"/>
      <c r="I224" s="16"/>
      <c r="J224" s="11"/>
      <c r="K224" s="11"/>
      <c r="L224" s="37"/>
    </row>
    <row r="225" spans="1:12">
      <c r="A225" s="27">
        <v>36748</v>
      </c>
      <c r="B225" s="16">
        <v>230.5231</v>
      </c>
      <c r="C225" s="11">
        <f t="shared" si="20"/>
        <v>647.02689999999996</v>
      </c>
      <c r="D225" s="16">
        <f t="shared" si="21"/>
        <v>1169.4769000000001</v>
      </c>
      <c r="E225" s="16">
        <f t="shared" si="22"/>
        <v>1172.9853307000001</v>
      </c>
      <c r="F225" s="11">
        <f t="shared" si="23"/>
        <v>3.5084306999999626</v>
      </c>
      <c r="G225" s="11">
        <f t="shared" si="24"/>
        <v>650.53533069999992</v>
      </c>
      <c r="H225" s="17"/>
      <c r="I225" s="16"/>
      <c r="J225" s="11"/>
      <c r="K225" s="11"/>
      <c r="L225" s="37"/>
    </row>
    <row r="226" spans="1:12">
      <c r="A226" s="27">
        <v>36749</v>
      </c>
      <c r="B226" s="16">
        <v>250.93600000000001</v>
      </c>
      <c r="C226" s="11">
        <f t="shared" si="20"/>
        <v>626.61399999999992</v>
      </c>
      <c r="D226" s="16">
        <f t="shared" si="21"/>
        <v>1149.0640000000001</v>
      </c>
      <c r="E226" s="16">
        <f t="shared" si="22"/>
        <v>1152.5111919999999</v>
      </c>
      <c r="F226" s="11">
        <f t="shared" si="23"/>
        <v>3.447191999999859</v>
      </c>
      <c r="G226" s="11">
        <f t="shared" si="24"/>
        <v>630.06119199999978</v>
      </c>
      <c r="H226" s="17"/>
      <c r="I226" s="16"/>
      <c r="J226" s="11"/>
      <c r="K226" s="11"/>
      <c r="L226" s="37"/>
    </row>
    <row r="227" spans="1:12">
      <c r="A227" s="27">
        <v>36750</v>
      </c>
      <c r="B227" s="16">
        <v>255.9023</v>
      </c>
      <c r="C227" s="11">
        <f t="shared" si="20"/>
        <v>621.64769999999999</v>
      </c>
      <c r="D227" s="16">
        <f t="shared" si="21"/>
        <v>1144.0977</v>
      </c>
      <c r="E227" s="16">
        <f t="shared" si="22"/>
        <v>1147.5299931</v>
      </c>
      <c r="F227" s="11">
        <f t="shared" si="23"/>
        <v>3.4322930999999244</v>
      </c>
      <c r="G227" s="11">
        <f t="shared" si="24"/>
        <v>625.07999309999991</v>
      </c>
      <c r="H227" s="17"/>
      <c r="I227" s="16"/>
      <c r="J227" s="11"/>
      <c r="K227" s="11"/>
      <c r="L227" s="37"/>
    </row>
    <row r="228" spans="1:12">
      <c r="A228" s="27">
        <v>36751</v>
      </c>
      <c r="B228" s="16">
        <v>238.95230000000001</v>
      </c>
      <c r="C228" s="11">
        <f t="shared" si="20"/>
        <v>638.59769999999992</v>
      </c>
      <c r="D228" s="16">
        <f t="shared" si="21"/>
        <v>1161.0477000000001</v>
      </c>
      <c r="E228" s="16">
        <f t="shared" si="22"/>
        <v>1164.5308430999999</v>
      </c>
      <c r="F228" s="11">
        <f t="shared" si="23"/>
        <v>3.4831430999997792</v>
      </c>
      <c r="G228" s="11">
        <f t="shared" si="24"/>
        <v>642.0808430999997</v>
      </c>
      <c r="H228" s="17"/>
      <c r="I228" s="16"/>
      <c r="J228" s="11"/>
      <c r="K228" s="11"/>
      <c r="L228" s="37"/>
    </row>
    <row r="229" spans="1:12">
      <c r="A229" s="27">
        <v>36752</v>
      </c>
      <c r="B229" s="16">
        <v>228.00980000000001</v>
      </c>
      <c r="C229" s="11">
        <f t="shared" si="20"/>
        <v>649.54019999999991</v>
      </c>
      <c r="D229" s="16">
        <f t="shared" si="21"/>
        <v>1171.9902</v>
      </c>
      <c r="E229" s="16">
        <f t="shared" si="22"/>
        <v>1175.5061705999999</v>
      </c>
      <c r="F229" s="11">
        <f t="shared" si="23"/>
        <v>3.515970599999946</v>
      </c>
      <c r="G229" s="11">
        <f t="shared" si="24"/>
        <v>653.05617059999986</v>
      </c>
      <c r="H229" s="17"/>
      <c r="I229" s="16"/>
      <c r="J229" s="11"/>
      <c r="K229" s="11"/>
      <c r="L229" s="37"/>
    </row>
    <row r="230" spans="1:12">
      <c r="A230" s="27">
        <v>36753</v>
      </c>
      <c r="B230" s="16">
        <v>228.8502</v>
      </c>
      <c r="C230" s="11">
        <f t="shared" si="20"/>
        <v>648.69979999999998</v>
      </c>
      <c r="D230" s="16">
        <f t="shared" si="21"/>
        <v>1171.1497999999999</v>
      </c>
      <c r="E230" s="16">
        <f t="shared" si="22"/>
        <v>1174.6632493999998</v>
      </c>
      <c r="F230" s="11">
        <f t="shared" si="23"/>
        <v>3.5134493999998995</v>
      </c>
      <c r="G230" s="11">
        <f t="shared" si="24"/>
        <v>652.21324939999988</v>
      </c>
      <c r="H230" s="17"/>
      <c r="I230" s="16"/>
      <c r="J230" s="11"/>
      <c r="K230" s="11"/>
      <c r="L230" s="37"/>
    </row>
    <row r="231" spans="1:12">
      <c r="A231" s="27">
        <v>36754</v>
      </c>
      <c r="B231" s="16">
        <v>225.83080000000001</v>
      </c>
      <c r="C231" s="11">
        <f t="shared" si="20"/>
        <v>651.7192</v>
      </c>
      <c r="D231" s="16">
        <f t="shared" si="21"/>
        <v>1174.1692</v>
      </c>
      <c r="E231" s="16">
        <f t="shared" si="22"/>
        <v>1177.6917076</v>
      </c>
      <c r="F231" s="11">
        <f t="shared" si="23"/>
        <v>3.5225075999999262</v>
      </c>
      <c r="G231" s="11">
        <f t="shared" si="24"/>
        <v>655.24170759999993</v>
      </c>
      <c r="H231" s="17"/>
      <c r="I231" s="16"/>
      <c r="J231" s="11"/>
      <c r="K231" s="11"/>
      <c r="L231" s="37"/>
    </row>
    <row r="232" spans="1:12">
      <c r="A232" s="27">
        <v>36755</v>
      </c>
      <c r="B232" s="16">
        <v>225.8381</v>
      </c>
      <c r="C232" s="11">
        <f t="shared" si="20"/>
        <v>651.71190000000001</v>
      </c>
      <c r="D232" s="16">
        <f t="shared" si="21"/>
        <v>1174.1619000000001</v>
      </c>
      <c r="E232" s="16">
        <f t="shared" si="22"/>
        <v>1177.6843856999999</v>
      </c>
      <c r="F232" s="11">
        <f t="shared" si="23"/>
        <v>3.5224856999998337</v>
      </c>
      <c r="G232" s="11">
        <f t="shared" si="24"/>
        <v>655.23438569999985</v>
      </c>
      <c r="H232" s="17"/>
      <c r="I232" s="16"/>
      <c r="J232" s="11"/>
      <c r="K232" s="11"/>
      <c r="L232" s="37"/>
    </row>
    <row r="233" spans="1:12">
      <c r="A233" s="27">
        <v>36756</v>
      </c>
      <c r="B233" s="16">
        <v>226.2885</v>
      </c>
      <c r="C233" s="11">
        <f t="shared" si="20"/>
        <v>651.26149999999996</v>
      </c>
      <c r="D233" s="16">
        <f t="shared" si="21"/>
        <v>1173.7114999999999</v>
      </c>
      <c r="E233" s="16">
        <f t="shared" si="22"/>
        <v>1177.2326344999997</v>
      </c>
      <c r="F233" s="11">
        <f t="shared" si="23"/>
        <v>3.5211344999997891</v>
      </c>
      <c r="G233" s="11">
        <f t="shared" si="24"/>
        <v>654.78263449999974</v>
      </c>
      <c r="H233" s="17"/>
      <c r="I233" s="16"/>
      <c r="J233" s="11"/>
      <c r="K233" s="11"/>
      <c r="L233" s="37"/>
    </row>
    <row r="234" spans="1:12">
      <c r="A234" s="27">
        <v>36757</v>
      </c>
      <c r="B234" s="16">
        <v>226.86850000000001</v>
      </c>
      <c r="C234" s="11">
        <f t="shared" si="20"/>
        <v>650.68149999999991</v>
      </c>
      <c r="D234" s="16">
        <f t="shared" si="21"/>
        <v>1173.1315</v>
      </c>
      <c r="E234" s="16">
        <f t="shared" si="22"/>
        <v>1176.6508944999998</v>
      </c>
      <c r="F234" s="11">
        <f t="shared" si="23"/>
        <v>3.5193944999998621</v>
      </c>
      <c r="G234" s="11">
        <f t="shared" si="24"/>
        <v>654.20089449999978</v>
      </c>
      <c r="H234" s="17"/>
      <c r="I234" s="16"/>
      <c r="J234" s="11"/>
      <c r="K234" s="11"/>
      <c r="L234" s="37"/>
    </row>
    <row r="235" spans="1:12">
      <c r="A235" s="27">
        <v>36758</v>
      </c>
      <c r="B235" s="16">
        <v>227.435</v>
      </c>
      <c r="C235" s="11">
        <f t="shared" si="20"/>
        <v>650.11500000000001</v>
      </c>
      <c r="D235" s="16">
        <f t="shared" si="21"/>
        <v>1172.5650000000001</v>
      </c>
      <c r="E235" s="16">
        <f t="shared" si="22"/>
        <v>1176.0826949999998</v>
      </c>
      <c r="F235" s="11">
        <f t="shared" si="23"/>
        <v>3.517694999999776</v>
      </c>
      <c r="G235" s="11">
        <f t="shared" si="24"/>
        <v>653.63269499999979</v>
      </c>
      <c r="H235" s="17"/>
      <c r="I235" s="16"/>
      <c r="J235" s="11"/>
      <c r="K235" s="11"/>
      <c r="L235" s="37"/>
    </row>
    <row r="236" spans="1:12">
      <c r="A236" s="27">
        <v>36759</v>
      </c>
      <c r="B236" s="16">
        <v>230.661</v>
      </c>
      <c r="C236" s="11">
        <f t="shared" si="20"/>
        <v>646.8889999999999</v>
      </c>
      <c r="D236" s="16">
        <f t="shared" si="21"/>
        <v>1169.3389999999999</v>
      </c>
      <c r="E236" s="16">
        <f t="shared" si="22"/>
        <v>1172.8470169999998</v>
      </c>
      <c r="F236" s="11">
        <f t="shared" si="23"/>
        <v>3.5080169999998816</v>
      </c>
      <c r="G236" s="11">
        <f t="shared" si="24"/>
        <v>650.39701699999978</v>
      </c>
      <c r="H236" s="17"/>
      <c r="I236" s="16"/>
      <c r="J236" s="11"/>
      <c r="K236" s="11"/>
      <c r="L236" s="37"/>
    </row>
    <row r="237" spans="1:12">
      <c r="A237" s="27">
        <v>36760</v>
      </c>
      <c r="B237" s="16">
        <v>242.23419999999999</v>
      </c>
      <c r="C237" s="11">
        <f t="shared" si="20"/>
        <v>635.31579999999997</v>
      </c>
      <c r="D237" s="16">
        <f t="shared" si="21"/>
        <v>1157.7658000000001</v>
      </c>
      <c r="E237" s="16">
        <f t="shared" si="22"/>
        <v>1161.2390974</v>
      </c>
      <c r="F237" s="11">
        <f t="shared" si="23"/>
        <v>3.4732973999998649</v>
      </c>
      <c r="G237" s="11">
        <f t="shared" si="24"/>
        <v>638.78909739999983</v>
      </c>
      <c r="H237" s="17"/>
      <c r="I237" s="16"/>
      <c r="J237" s="11"/>
      <c r="K237" s="11"/>
      <c r="L237" s="37"/>
    </row>
    <row r="238" spans="1:12">
      <c r="A238" s="27">
        <v>36761</v>
      </c>
      <c r="B238" s="16">
        <v>243.9983</v>
      </c>
      <c r="C238" s="11">
        <f t="shared" si="20"/>
        <v>633.55169999999998</v>
      </c>
      <c r="D238" s="16">
        <f t="shared" si="21"/>
        <v>1156.0017</v>
      </c>
      <c r="E238" s="16">
        <f t="shared" si="22"/>
        <v>1159.4697050999998</v>
      </c>
      <c r="F238" s="11">
        <f t="shared" si="23"/>
        <v>3.4680050999998002</v>
      </c>
      <c r="G238" s="11">
        <f t="shared" si="24"/>
        <v>637.01970509999978</v>
      </c>
      <c r="H238" s="17"/>
      <c r="I238" s="16"/>
      <c r="J238" s="11"/>
      <c r="K238" s="11"/>
      <c r="L238" s="37"/>
    </row>
    <row r="239" spans="1:12">
      <c r="A239" s="27">
        <v>36762</v>
      </c>
      <c r="B239" s="16">
        <v>247.29750000000001</v>
      </c>
      <c r="C239" s="11">
        <f t="shared" si="20"/>
        <v>630.25249999999994</v>
      </c>
      <c r="D239" s="16">
        <f t="shared" si="21"/>
        <v>1152.7024999999999</v>
      </c>
      <c r="E239" s="16">
        <f t="shared" si="22"/>
        <v>1156.1606074999997</v>
      </c>
      <c r="F239" s="11">
        <f t="shared" si="23"/>
        <v>3.4581074999998691</v>
      </c>
      <c r="G239" s="11">
        <f t="shared" si="24"/>
        <v>633.71060749999981</v>
      </c>
      <c r="H239" s="17"/>
      <c r="I239" s="16"/>
      <c r="J239" s="11"/>
      <c r="K239" s="11"/>
      <c r="L239" s="37"/>
    </row>
    <row r="240" spans="1:12">
      <c r="A240" s="27">
        <v>36763</v>
      </c>
      <c r="B240" s="16">
        <v>250.5369</v>
      </c>
      <c r="C240" s="11">
        <f t="shared" si="20"/>
        <v>627.01309999999989</v>
      </c>
      <c r="D240" s="16">
        <f t="shared" si="21"/>
        <v>1149.4630999999999</v>
      </c>
      <c r="E240" s="16">
        <f t="shared" si="22"/>
        <v>1152.9114892999999</v>
      </c>
      <c r="F240" s="11">
        <f t="shared" si="23"/>
        <v>3.4483892999999171</v>
      </c>
      <c r="G240" s="11">
        <f t="shared" si="24"/>
        <v>630.46148929999981</v>
      </c>
      <c r="H240" s="17"/>
      <c r="I240" s="16"/>
      <c r="J240" s="11"/>
      <c r="K240" s="11"/>
      <c r="L240" s="37"/>
    </row>
    <row r="241" spans="1:12">
      <c r="A241" s="27">
        <v>36764</v>
      </c>
      <c r="B241" s="16"/>
      <c r="C241" s="15"/>
      <c r="D241" s="16"/>
      <c r="E241" s="16"/>
      <c r="F241" s="15"/>
      <c r="G241" s="15"/>
      <c r="H241" s="17"/>
    </row>
    <row r="242" spans="1:12">
      <c r="A242" s="27">
        <v>36765</v>
      </c>
      <c r="B242" s="16">
        <v>256.17899999999997</v>
      </c>
      <c r="C242" s="11">
        <f>877.55-B242</f>
        <v>621.37099999999998</v>
      </c>
      <c r="D242" s="16">
        <f>1400-B242</f>
        <v>1143.8209999999999</v>
      </c>
      <c r="E242" s="16">
        <f>D242*1.003</f>
        <v>1147.2524629999998</v>
      </c>
      <c r="F242" s="11">
        <f>G242-C242</f>
        <v>3.4314629999998942</v>
      </c>
      <c r="G242" s="11">
        <f>C242+(E242-D242)</f>
        <v>624.80246299999988</v>
      </c>
      <c r="H242" s="17"/>
      <c r="I242" s="16"/>
      <c r="J242" s="11"/>
      <c r="K242" s="11"/>
      <c r="L242" s="37"/>
    </row>
    <row r="243" spans="1:12">
      <c r="A243" s="27">
        <v>36766</v>
      </c>
      <c r="B243" s="16"/>
      <c r="C243" s="15"/>
      <c r="D243" s="16"/>
      <c r="E243" s="16"/>
      <c r="F243" s="15"/>
      <c r="G243" s="15"/>
      <c r="H243" s="17"/>
    </row>
    <row r="244" spans="1:12">
      <c r="A244" s="27">
        <v>36767</v>
      </c>
      <c r="B244" s="16"/>
      <c r="C244" s="15"/>
      <c r="D244" s="16"/>
      <c r="E244" s="16"/>
      <c r="F244" s="15"/>
      <c r="G244" s="15"/>
      <c r="H244" s="17"/>
    </row>
    <row r="245" spans="1:12">
      <c r="A245" s="27">
        <v>36768</v>
      </c>
      <c r="B245" s="16">
        <v>248.55189999999999</v>
      </c>
      <c r="C245" s="11">
        <f t="shared" ref="C245:C289" si="25">877.55-B245</f>
        <v>628.99810000000002</v>
      </c>
      <c r="D245" s="16">
        <f t="shared" ref="D245:D289" si="26">1400-B245</f>
        <v>1151.4481000000001</v>
      </c>
      <c r="E245" s="16">
        <f t="shared" ref="E245:E289" si="27">D245*1.003</f>
        <v>1154.9024442999998</v>
      </c>
      <c r="F245" s="11">
        <f t="shared" ref="F245:F289" si="28">G245-C245</f>
        <v>3.4543442999997751</v>
      </c>
      <c r="G245" s="11">
        <f t="shared" ref="G245:G289" si="29">C245+(E245-D245)</f>
        <v>632.4524442999998</v>
      </c>
      <c r="H245" s="17"/>
      <c r="I245" s="16"/>
      <c r="J245" s="11"/>
      <c r="K245" s="11"/>
      <c r="L245" s="37"/>
    </row>
    <row r="246" spans="1:12">
      <c r="A246" s="27">
        <v>36769</v>
      </c>
      <c r="B246" s="16">
        <v>246.54750000000001</v>
      </c>
      <c r="C246" s="11">
        <f t="shared" si="25"/>
        <v>631.00249999999994</v>
      </c>
      <c r="D246" s="16">
        <f t="shared" si="26"/>
        <v>1153.4524999999999</v>
      </c>
      <c r="E246" s="16">
        <f t="shared" si="27"/>
        <v>1156.9128574999997</v>
      </c>
      <c r="F246" s="11">
        <f t="shared" si="28"/>
        <v>3.4603574999998727</v>
      </c>
      <c r="G246" s="11">
        <f t="shared" si="29"/>
        <v>634.46285749999981</v>
      </c>
      <c r="H246" s="17"/>
      <c r="I246" s="16"/>
      <c r="J246" s="11"/>
      <c r="K246" s="11"/>
      <c r="L246" s="37"/>
    </row>
    <row r="247" spans="1:12">
      <c r="A247" s="27">
        <v>36770</v>
      </c>
      <c r="B247" s="16">
        <v>245.40880000000001</v>
      </c>
      <c r="C247" s="11">
        <f t="shared" si="25"/>
        <v>632.14119999999991</v>
      </c>
      <c r="D247" s="16">
        <f t="shared" si="26"/>
        <v>1154.5912000000001</v>
      </c>
      <c r="E247" s="16">
        <f t="shared" si="27"/>
        <v>1158.0549736</v>
      </c>
      <c r="F247" s="11">
        <f t="shared" si="28"/>
        <v>3.4637735999999677</v>
      </c>
      <c r="G247" s="11">
        <f t="shared" si="29"/>
        <v>635.60497359999988</v>
      </c>
      <c r="H247" s="17"/>
      <c r="I247" s="16"/>
      <c r="J247" s="11"/>
      <c r="K247" s="11"/>
      <c r="L247" s="37"/>
    </row>
    <row r="248" spans="1:12">
      <c r="A248" s="27">
        <v>36771</v>
      </c>
      <c r="B248" s="16">
        <v>244.62710000000001</v>
      </c>
      <c r="C248" s="11">
        <f t="shared" si="25"/>
        <v>632.92289999999991</v>
      </c>
      <c r="D248" s="16">
        <f t="shared" si="26"/>
        <v>1155.3729000000001</v>
      </c>
      <c r="E248" s="16">
        <f t="shared" si="27"/>
        <v>1158.8390187</v>
      </c>
      <c r="F248" s="11">
        <f t="shared" si="28"/>
        <v>3.4661186999999245</v>
      </c>
      <c r="G248" s="11">
        <f t="shared" si="29"/>
        <v>636.38901869999984</v>
      </c>
      <c r="H248" s="17"/>
      <c r="I248" s="16"/>
      <c r="J248" s="11"/>
      <c r="K248" s="11"/>
      <c r="L248" s="37"/>
    </row>
    <row r="249" spans="1:12">
      <c r="A249" s="27">
        <v>36772</v>
      </c>
      <c r="B249" s="16">
        <v>243.946</v>
      </c>
      <c r="C249" s="11">
        <f t="shared" si="25"/>
        <v>633.60399999999993</v>
      </c>
      <c r="D249" s="16">
        <f t="shared" si="26"/>
        <v>1156.0540000000001</v>
      </c>
      <c r="E249" s="16">
        <f t="shared" si="27"/>
        <v>1159.522162</v>
      </c>
      <c r="F249" s="11">
        <f t="shared" si="28"/>
        <v>3.4681619999998929</v>
      </c>
      <c r="G249" s="11">
        <f t="shared" si="29"/>
        <v>637.07216199999982</v>
      </c>
      <c r="H249" s="17"/>
      <c r="I249" s="16"/>
      <c r="J249" s="11"/>
      <c r="K249" s="11"/>
      <c r="L249" s="37"/>
    </row>
    <row r="250" spans="1:12">
      <c r="A250" s="27">
        <v>36773</v>
      </c>
      <c r="B250" s="16">
        <v>243.3879</v>
      </c>
      <c r="C250" s="11">
        <f t="shared" si="25"/>
        <v>634.16210000000001</v>
      </c>
      <c r="D250" s="16">
        <f t="shared" si="26"/>
        <v>1156.6121000000001</v>
      </c>
      <c r="E250" s="16">
        <f t="shared" si="27"/>
        <v>1160.0819362999998</v>
      </c>
      <c r="F250" s="11">
        <f t="shared" si="28"/>
        <v>3.4698362999997698</v>
      </c>
      <c r="G250" s="11">
        <f t="shared" si="29"/>
        <v>637.63193629999978</v>
      </c>
      <c r="H250" s="17"/>
      <c r="I250" s="16"/>
      <c r="J250" s="11"/>
      <c r="K250" s="11"/>
      <c r="L250" s="37"/>
    </row>
    <row r="251" spans="1:12">
      <c r="A251" s="27">
        <v>36774</v>
      </c>
      <c r="B251" s="16">
        <v>243.1825</v>
      </c>
      <c r="C251" s="11">
        <f t="shared" si="25"/>
        <v>634.36749999999995</v>
      </c>
      <c r="D251" s="16">
        <f t="shared" si="26"/>
        <v>1156.8175000000001</v>
      </c>
      <c r="E251" s="16">
        <f t="shared" si="27"/>
        <v>1160.2879525000001</v>
      </c>
      <c r="F251" s="11">
        <f t="shared" si="28"/>
        <v>3.4704524999999649</v>
      </c>
      <c r="G251" s="11">
        <f t="shared" si="29"/>
        <v>637.83795249999991</v>
      </c>
      <c r="H251" s="17"/>
      <c r="I251" s="16"/>
      <c r="J251" s="11"/>
      <c r="K251" s="11"/>
      <c r="L251" s="37"/>
    </row>
    <row r="252" spans="1:12">
      <c r="A252" s="27">
        <v>36775</v>
      </c>
      <c r="B252" s="16">
        <v>242.5712</v>
      </c>
      <c r="C252" s="11">
        <f t="shared" si="25"/>
        <v>634.97879999999998</v>
      </c>
      <c r="D252" s="16">
        <f t="shared" si="26"/>
        <v>1157.4287999999999</v>
      </c>
      <c r="E252" s="16">
        <f t="shared" si="27"/>
        <v>1160.9010863999997</v>
      </c>
      <c r="F252" s="11">
        <f t="shared" si="28"/>
        <v>3.4722863999998026</v>
      </c>
      <c r="G252" s="11">
        <f t="shared" si="29"/>
        <v>638.45108639999978</v>
      </c>
      <c r="H252" s="17"/>
      <c r="I252" s="16"/>
      <c r="J252" s="11"/>
      <c r="K252" s="11"/>
      <c r="L252" s="37"/>
    </row>
    <row r="253" spans="1:12">
      <c r="A253" s="27">
        <v>36776</v>
      </c>
      <c r="B253" s="16">
        <v>242.095</v>
      </c>
      <c r="C253" s="11">
        <f t="shared" si="25"/>
        <v>635.45499999999993</v>
      </c>
      <c r="D253" s="16">
        <f t="shared" si="26"/>
        <v>1157.905</v>
      </c>
      <c r="E253" s="16">
        <f t="shared" si="27"/>
        <v>1161.3787149999998</v>
      </c>
      <c r="F253" s="11">
        <f t="shared" si="28"/>
        <v>3.4737149999998564</v>
      </c>
      <c r="G253" s="11">
        <f t="shared" si="29"/>
        <v>638.92871499999978</v>
      </c>
      <c r="H253" s="17"/>
      <c r="I253" s="16"/>
      <c r="J253" s="11"/>
      <c r="K253" s="11"/>
      <c r="L253" s="37"/>
    </row>
    <row r="254" spans="1:12">
      <c r="A254" s="27">
        <v>36777</v>
      </c>
      <c r="B254" s="16">
        <v>241.75559999999999</v>
      </c>
      <c r="C254" s="11">
        <f t="shared" si="25"/>
        <v>635.7944</v>
      </c>
      <c r="D254" s="16">
        <f t="shared" si="26"/>
        <v>1158.2444</v>
      </c>
      <c r="E254" s="16">
        <f t="shared" si="27"/>
        <v>1161.7191332</v>
      </c>
      <c r="F254" s="11">
        <f t="shared" si="28"/>
        <v>3.474733199999946</v>
      </c>
      <c r="G254" s="11">
        <f t="shared" si="29"/>
        <v>639.26913319999994</v>
      </c>
      <c r="H254" s="17"/>
      <c r="I254" s="16"/>
      <c r="J254" s="11"/>
      <c r="K254" s="11"/>
      <c r="L254" s="37"/>
    </row>
    <row r="255" spans="1:12">
      <c r="A255" s="27">
        <v>36778</v>
      </c>
      <c r="B255" s="16">
        <v>242.00479999999999</v>
      </c>
      <c r="C255" s="11">
        <f t="shared" si="25"/>
        <v>635.54520000000002</v>
      </c>
      <c r="D255" s="16">
        <f t="shared" si="26"/>
        <v>1157.9952000000001</v>
      </c>
      <c r="E255" s="16">
        <f t="shared" si="27"/>
        <v>1161.4691855999999</v>
      </c>
      <c r="F255" s="11">
        <f t="shared" si="28"/>
        <v>3.4739855999998781</v>
      </c>
      <c r="G255" s="11">
        <f t="shared" si="29"/>
        <v>639.0191855999999</v>
      </c>
      <c r="H255" s="17"/>
      <c r="I255" s="16"/>
      <c r="J255" s="11"/>
      <c r="K255" s="11"/>
      <c r="L255" s="37"/>
    </row>
    <row r="256" spans="1:12">
      <c r="A256" s="27">
        <v>36779</v>
      </c>
      <c r="B256" s="16">
        <v>242.69730000000001</v>
      </c>
      <c r="C256" s="11">
        <f t="shared" si="25"/>
        <v>634.85269999999991</v>
      </c>
      <c r="D256" s="16">
        <f t="shared" si="26"/>
        <v>1157.3027</v>
      </c>
      <c r="E256" s="16">
        <f t="shared" si="27"/>
        <v>1160.7746080999998</v>
      </c>
      <c r="F256" s="11">
        <f t="shared" si="28"/>
        <v>3.4719080999998368</v>
      </c>
      <c r="G256" s="11">
        <f t="shared" si="29"/>
        <v>638.32460809999975</v>
      </c>
      <c r="H256" s="17"/>
      <c r="I256" s="16"/>
      <c r="J256" s="11"/>
      <c r="K256" s="11"/>
      <c r="L256" s="37"/>
    </row>
    <row r="257" spans="1:12">
      <c r="A257" s="27">
        <v>36780</v>
      </c>
      <c r="B257" s="16">
        <v>243.4308</v>
      </c>
      <c r="C257" s="11">
        <f t="shared" si="25"/>
        <v>634.11919999999998</v>
      </c>
      <c r="D257" s="16">
        <f t="shared" si="26"/>
        <v>1156.5691999999999</v>
      </c>
      <c r="E257" s="16">
        <f t="shared" si="27"/>
        <v>1160.0389075999997</v>
      </c>
      <c r="F257" s="11">
        <f t="shared" si="28"/>
        <v>3.4697075999997651</v>
      </c>
      <c r="G257" s="11">
        <f t="shared" si="29"/>
        <v>637.58890759999974</v>
      </c>
      <c r="H257" s="17"/>
      <c r="I257" s="16"/>
      <c r="J257" s="11"/>
      <c r="K257" s="11"/>
      <c r="L257" s="37"/>
    </row>
    <row r="258" spans="1:12">
      <c r="A258" s="27">
        <v>36781</v>
      </c>
      <c r="B258" s="16">
        <v>244.2133</v>
      </c>
      <c r="C258" s="11">
        <f t="shared" si="25"/>
        <v>633.33669999999995</v>
      </c>
      <c r="D258" s="16">
        <f t="shared" si="26"/>
        <v>1155.7867000000001</v>
      </c>
      <c r="E258" s="16">
        <f t="shared" si="27"/>
        <v>1159.2540601000001</v>
      </c>
      <c r="F258" s="11">
        <f t="shared" si="28"/>
        <v>3.4673600999999508</v>
      </c>
      <c r="G258" s="11">
        <f t="shared" si="29"/>
        <v>636.8040600999999</v>
      </c>
      <c r="H258" s="17"/>
      <c r="I258" s="16"/>
      <c r="J258" s="11"/>
      <c r="K258" s="11"/>
      <c r="L258" s="37"/>
    </row>
    <row r="259" spans="1:12">
      <c r="A259" s="27">
        <v>36782</v>
      </c>
      <c r="B259" s="16">
        <v>245.119</v>
      </c>
      <c r="C259" s="11">
        <f t="shared" si="25"/>
        <v>632.43099999999993</v>
      </c>
      <c r="D259" s="16">
        <f t="shared" si="26"/>
        <v>1154.8810000000001</v>
      </c>
      <c r="E259" s="16">
        <f t="shared" si="27"/>
        <v>1158.3456429999999</v>
      </c>
      <c r="F259" s="11">
        <f t="shared" si="28"/>
        <v>3.4646429999997963</v>
      </c>
      <c r="G259" s="11">
        <f t="shared" si="29"/>
        <v>635.89564299999972</v>
      </c>
      <c r="H259" s="17"/>
      <c r="I259" s="16"/>
      <c r="J259" s="11"/>
      <c r="K259" s="11"/>
      <c r="L259" s="37"/>
    </row>
    <row r="260" spans="1:12">
      <c r="A260" s="27">
        <v>36783</v>
      </c>
      <c r="B260" s="16">
        <v>245.9469</v>
      </c>
      <c r="C260" s="11">
        <f t="shared" si="25"/>
        <v>631.60309999999993</v>
      </c>
      <c r="D260" s="16">
        <f t="shared" si="26"/>
        <v>1154.0531000000001</v>
      </c>
      <c r="E260" s="16">
        <f t="shared" si="27"/>
        <v>1157.5152593</v>
      </c>
      <c r="F260" s="11">
        <f t="shared" si="28"/>
        <v>3.4621592999999393</v>
      </c>
      <c r="G260" s="11">
        <f t="shared" si="29"/>
        <v>635.06525929999987</v>
      </c>
      <c r="H260" s="17"/>
      <c r="I260" s="16"/>
      <c r="J260" s="11"/>
      <c r="K260" s="11"/>
      <c r="L260" s="37"/>
    </row>
    <row r="261" spans="1:12">
      <c r="A261" s="27">
        <v>36784</v>
      </c>
      <c r="B261" s="16">
        <v>246.7277</v>
      </c>
      <c r="C261" s="11">
        <f t="shared" si="25"/>
        <v>630.82229999999993</v>
      </c>
      <c r="D261" s="16">
        <f t="shared" si="26"/>
        <v>1153.2723000000001</v>
      </c>
      <c r="E261" s="16">
        <f t="shared" si="27"/>
        <v>1156.7321168999999</v>
      </c>
      <c r="F261" s="11">
        <f t="shared" si="28"/>
        <v>3.4598168999998506</v>
      </c>
      <c r="G261" s="11">
        <f t="shared" si="29"/>
        <v>634.28211689999978</v>
      </c>
      <c r="H261" s="17"/>
      <c r="I261" s="16"/>
      <c r="J261" s="11"/>
      <c r="K261" s="11"/>
      <c r="L261" s="37"/>
    </row>
    <row r="262" spans="1:12">
      <c r="A262" s="27">
        <v>36785</v>
      </c>
      <c r="B262" s="16">
        <v>247.4615</v>
      </c>
      <c r="C262" s="11">
        <f t="shared" si="25"/>
        <v>630.08849999999995</v>
      </c>
      <c r="D262" s="16">
        <f t="shared" si="26"/>
        <v>1152.5385000000001</v>
      </c>
      <c r="E262" s="16">
        <f t="shared" si="27"/>
        <v>1155.9961155000001</v>
      </c>
      <c r="F262" s="11">
        <f t="shared" si="28"/>
        <v>3.4576154999999744</v>
      </c>
      <c r="G262" s="11">
        <f t="shared" si="29"/>
        <v>633.54611549999993</v>
      </c>
      <c r="H262" s="17"/>
      <c r="I262" s="16"/>
      <c r="J262" s="11"/>
      <c r="K262" s="11"/>
      <c r="L262" s="37"/>
    </row>
    <row r="263" spans="1:12">
      <c r="A263" s="27">
        <v>36786</v>
      </c>
      <c r="B263" s="16">
        <v>248.16829999999999</v>
      </c>
      <c r="C263" s="11">
        <f t="shared" si="25"/>
        <v>629.38169999999991</v>
      </c>
      <c r="D263" s="16">
        <f t="shared" si="26"/>
        <v>1151.8317</v>
      </c>
      <c r="E263" s="16">
        <f t="shared" si="27"/>
        <v>1155.2871950999997</v>
      </c>
      <c r="F263" s="11">
        <f t="shared" si="28"/>
        <v>3.45549509999978</v>
      </c>
      <c r="G263" s="11">
        <f t="shared" si="29"/>
        <v>632.83719509999969</v>
      </c>
      <c r="H263" s="17"/>
      <c r="I263" s="16"/>
      <c r="J263" s="11"/>
      <c r="K263" s="11"/>
      <c r="L263" s="37"/>
    </row>
    <row r="264" spans="1:12">
      <c r="A264" s="27">
        <v>36787</v>
      </c>
      <c r="B264" s="16">
        <v>254.00210000000001</v>
      </c>
      <c r="C264" s="11">
        <f t="shared" si="25"/>
        <v>623.54789999999991</v>
      </c>
      <c r="D264" s="16">
        <f t="shared" si="26"/>
        <v>1145.9979000000001</v>
      </c>
      <c r="E264" s="16">
        <f t="shared" si="27"/>
        <v>1149.4358937</v>
      </c>
      <c r="F264" s="11">
        <f t="shared" si="28"/>
        <v>3.437993699999879</v>
      </c>
      <c r="G264" s="11">
        <f t="shared" si="29"/>
        <v>626.98589369999979</v>
      </c>
      <c r="H264" s="17"/>
      <c r="I264" s="16"/>
      <c r="J264" s="11"/>
      <c r="K264" s="11"/>
      <c r="L264" s="37"/>
    </row>
    <row r="265" spans="1:12">
      <c r="A265" s="27">
        <v>36788</v>
      </c>
      <c r="B265" s="16">
        <v>264.58870000000002</v>
      </c>
      <c r="C265" s="11">
        <f t="shared" si="25"/>
        <v>612.96129999999994</v>
      </c>
      <c r="D265" s="16">
        <f t="shared" si="26"/>
        <v>1135.4113</v>
      </c>
      <c r="E265" s="16">
        <f t="shared" si="27"/>
        <v>1138.8175338999999</v>
      </c>
      <c r="F265" s="11">
        <f t="shared" si="28"/>
        <v>3.4062338999999611</v>
      </c>
      <c r="G265" s="11">
        <f t="shared" si="29"/>
        <v>616.3675338999999</v>
      </c>
      <c r="H265" s="17"/>
      <c r="I265" s="16"/>
      <c r="J265" s="11"/>
      <c r="K265" s="11"/>
      <c r="L265" s="37"/>
    </row>
    <row r="266" spans="1:12">
      <c r="A266" s="27">
        <v>36789</v>
      </c>
      <c r="B266" s="16">
        <v>264.5385</v>
      </c>
      <c r="C266" s="11">
        <f t="shared" si="25"/>
        <v>613.01149999999996</v>
      </c>
      <c r="D266" s="16">
        <f t="shared" si="26"/>
        <v>1135.4614999999999</v>
      </c>
      <c r="E266" s="16">
        <f t="shared" si="27"/>
        <v>1138.8678844999997</v>
      </c>
      <c r="F266" s="11">
        <f t="shared" si="28"/>
        <v>3.406384499999831</v>
      </c>
      <c r="G266" s="11">
        <f t="shared" si="29"/>
        <v>616.41788449999979</v>
      </c>
      <c r="H266" s="17"/>
      <c r="I266" s="16"/>
      <c r="J266" s="11"/>
      <c r="K266" s="11"/>
      <c r="L266" s="37"/>
    </row>
    <row r="267" spans="1:12">
      <c r="A267" s="27">
        <v>36790</v>
      </c>
      <c r="B267" s="16">
        <v>258.44080000000002</v>
      </c>
      <c r="C267" s="11">
        <f t="shared" si="25"/>
        <v>619.10919999999987</v>
      </c>
      <c r="D267" s="16">
        <f t="shared" si="26"/>
        <v>1141.5591999999999</v>
      </c>
      <c r="E267" s="16">
        <f t="shared" si="27"/>
        <v>1144.9838775999997</v>
      </c>
      <c r="F267" s="11">
        <f t="shared" si="28"/>
        <v>3.4246775999997681</v>
      </c>
      <c r="G267" s="11">
        <f t="shared" si="29"/>
        <v>622.53387759999964</v>
      </c>
      <c r="H267" s="17"/>
      <c r="I267" s="16"/>
      <c r="J267" s="11"/>
      <c r="K267" s="11"/>
      <c r="L267" s="37"/>
    </row>
    <row r="268" spans="1:12">
      <c r="A268" s="27">
        <v>36791</v>
      </c>
      <c r="B268" s="16">
        <v>253.41579999999999</v>
      </c>
      <c r="C268" s="11">
        <f t="shared" si="25"/>
        <v>624.13419999999996</v>
      </c>
      <c r="D268" s="16">
        <f t="shared" si="26"/>
        <v>1146.5842</v>
      </c>
      <c r="E268" s="16">
        <f t="shared" si="27"/>
        <v>1150.0239525999998</v>
      </c>
      <c r="F268" s="11">
        <f t="shared" si="28"/>
        <v>3.4397525999997924</v>
      </c>
      <c r="G268" s="11">
        <f t="shared" si="29"/>
        <v>627.57395259999976</v>
      </c>
      <c r="H268" s="17"/>
      <c r="I268" s="16"/>
      <c r="J268" s="11"/>
      <c r="K268" s="11"/>
      <c r="L268" s="37"/>
    </row>
    <row r="269" spans="1:12">
      <c r="A269" s="27">
        <v>36792</v>
      </c>
      <c r="B269" s="16">
        <v>250.46369999999999</v>
      </c>
      <c r="C269" s="11">
        <f t="shared" si="25"/>
        <v>627.08629999999994</v>
      </c>
      <c r="D269" s="16">
        <f t="shared" si="26"/>
        <v>1149.5363</v>
      </c>
      <c r="E269" s="16">
        <f t="shared" si="27"/>
        <v>1152.9849088999999</v>
      </c>
      <c r="F269" s="11">
        <f t="shared" si="28"/>
        <v>3.4486088999999538</v>
      </c>
      <c r="G269" s="11">
        <f t="shared" si="29"/>
        <v>630.53490889999989</v>
      </c>
      <c r="H269" s="17"/>
      <c r="I269" s="16"/>
      <c r="J269" s="11"/>
      <c r="K269" s="11"/>
      <c r="L269" s="37"/>
    </row>
    <row r="270" spans="1:12">
      <c r="A270" s="27">
        <v>36793</v>
      </c>
      <c r="B270" s="16">
        <v>250.4598</v>
      </c>
      <c r="C270" s="11">
        <f t="shared" si="25"/>
        <v>627.09019999999998</v>
      </c>
      <c r="D270" s="16">
        <f t="shared" si="26"/>
        <v>1149.5401999999999</v>
      </c>
      <c r="E270" s="16">
        <f t="shared" si="27"/>
        <v>1152.9888205999998</v>
      </c>
      <c r="F270" s="11">
        <f t="shared" si="28"/>
        <v>3.4486205999999129</v>
      </c>
      <c r="G270" s="11">
        <f t="shared" si="29"/>
        <v>630.53882059999989</v>
      </c>
      <c r="H270" s="17"/>
      <c r="I270" s="16"/>
      <c r="J270" s="11"/>
      <c r="K270" s="11"/>
      <c r="L270" s="37"/>
    </row>
    <row r="271" spans="1:12">
      <c r="A271" s="27">
        <v>36794</v>
      </c>
      <c r="B271" s="16">
        <v>247.84899999999999</v>
      </c>
      <c r="C271" s="11">
        <f t="shared" si="25"/>
        <v>629.70100000000002</v>
      </c>
      <c r="D271" s="16">
        <f t="shared" si="26"/>
        <v>1152.1510000000001</v>
      </c>
      <c r="E271" s="16">
        <f t="shared" si="27"/>
        <v>1155.6074529999999</v>
      </c>
      <c r="F271" s="11">
        <f t="shared" si="28"/>
        <v>3.4564529999997831</v>
      </c>
      <c r="G271" s="11">
        <f t="shared" si="29"/>
        <v>633.1574529999998</v>
      </c>
      <c r="H271" s="17"/>
      <c r="I271" s="16"/>
      <c r="J271" s="11"/>
      <c r="K271" s="11"/>
      <c r="L271" s="37"/>
    </row>
    <row r="272" spans="1:12">
      <c r="A272" s="27">
        <v>36795</v>
      </c>
      <c r="B272" s="16">
        <v>242.08170000000001</v>
      </c>
      <c r="C272" s="11">
        <f t="shared" si="25"/>
        <v>635.4683</v>
      </c>
      <c r="D272" s="16">
        <f t="shared" si="26"/>
        <v>1157.9183</v>
      </c>
      <c r="E272" s="16">
        <f t="shared" si="27"/>
        <v>1161.3920548999999</v>
      </c>
      <c r="F272" s="11">
        <f t="shared" si="28"/>
        <v>3.4737548999999035</v>
      </c>
      <c r="G272" s="11">
        <f t="shared" si="29"/>
        <v>638.9420548999999</v>
      </c>
      <c r="H272" s="17"/>
      <c r="I272" s="16"/>
      <c r="J272" s="11"/>
      <c r="K272" s="11"/>
      <c r="L272" s="37"/>
    </row>
    <row r="273" spans="1:12">
      <c r="A273" s="27">
        <v>36796</v>
      </c>
      <c r="B273" s="16">
        <v>236.5196</v>
      </c>
      <c r="C273" s="11">
        <f t="shared" si="25"/>
        <v>641.03039999999999</v>
      </c>
      <c r="D273" s="16">
        <f t="shared" si="26"/>
        <v>1163.4803999999999</v>
      </c>
      <c r="E273" s="16">
        <f t="shared" si="27"/>
        <v>1166.9708411999998</v>
      </c>
      <c r="F273" s="11">
        <f t="shared" si="28"/>
        <v>3.4904411999998501</v>
      </c>
      <c r="G273" s="11">
        <f t="shared" si="29"/>
        <v>644.52084119999984</v>
      </c>
      <c r="H273" s="17"/>
      <c r="I273" s="16"/>
      <c r="J273" s="11"/>
      <c r="K273" s="11"/>
      <c r="L273" s="37"/>
    </row>
    <row r="274" spans="1:12">
      <c r="A274" s="27">
        <v>36797</v>
      </c>
      <c r="B274" s="16">
        <v>231.48</v>
      </c>
      <c r="C274" s="11">
        <f t="shared" si="25"/>
        <v>646.06999999999994</v>
      </c>
      <c r="D274" s="16">
        <f t="shared" si="26"/>
        <v>1168.52</v>
      </c>
      <c r="E274" s="16">
        <f t="shared" si="27"/>
        <v>1172.0255599999998</v>
      </c>
      <c r="F274" s="11">
        <f t="shared" si="28"/>
        <v>3.5055599999998321</v>
      </c>
      <c r="G274" s="11">
        <f t="shared" si="29"/>
        <v>649.57555999999977</v>
      </c>
      <c r="H274" s="17"/>
      <c r="I274" s="16"/>
      <c r="J274" s="11"/>
      <c r="K274" s="11"/>
      <c r="L274" s="37"/>
    </row>
    <row r="275" spans="1:12">
      <c r="A275" s="27">
        <v>36798</v>
      </c>
      <c r="B275" s="16">
        <v>227.02789999999999</v>
      </c>
      <c r="C275" s="11">
        <f t="shared" si="25"/>
        <v>650.52209999999991</v>
      </c>
      <c r="D275" s="16">
        <f t="shared" si="26"/>
        <v>1172.9721</v>
      </c>
      <c r="E275" s="16">
        <f t="shared" si="27"/>
        <v>1176.4910162999997</v>
      </c>
      <c r="F275" s="11">
        <f t="shared" si="28"/>
        <v>3.5189162999997734</v>
      </c>
      <c r="G275" s="11">
        <f t="shared" si="29"/>
        <v>654.04101629999968</v>
      </c>
      <c r="H275" s="17"/>
      <c r="I275" s="16"/>
      <c r="J275" s="11"/>
      <c r="K275" s="11"/>
      <c r="L275" s="37"/>
    </row>
    <row r="276" spans="1:12">
      <c r="A276" s="27">
        <v>36799</v>
      </c>
      <c r="B276" s="16">
        <v>224.44149999999999</v>
      </c>
      <c r="C276" s="11">
        <f t="shared" si="25"/>
        <v>653.10849999999994</v>
      </c>
      <c r="D276" s="16">
        <f t="shared" si="26"/>
        <v>1175.5585000000001</v>
      </c>
      <c r="E276" s="16">
        <f t="shared" si="27"/>
        <v>1179.0851754999999</v>
      </c>
      <c r="F276" s="11">
        <f t="shared" si="28"/>
        <v>3.5266754999997829</v>
      </c>
      <c r="G276" s="11">
        <f t="shared" si="29"/>
        <v>656.63517549999972</v>
      </c>
      <c r="H276" s="17"/>
      <c r="I276" s="16"/>
      <c r="J276" s="11"/>
      <c r="K276" s="11"/>
      <c r="L276" s="37"/>
    </row>
    <row r="277" spans="1:12">
      <c r="A277" s="27">
        <v>36800</v>
      </c>
      <c r="B277" s="16">
        <v>224.9254</v>
      </c>
      <c r="C277" s="11">
        <f t="shared" si="25"/>
        <v>652.62459999999999</v>
      </c>
      <c r="D277" s="16">
        <f t="shared" si="26"/>
        <v>1175.0745999999999</v>
      </c>
      <c r="E277" s="16">
        <f t="shared" si="27"/>
        <v>1178.5998237999997</v>
      </c>
      <c r="F277" s="11">
        <f t="shared" si="28"/>
        <v>3.5252237999998215</v>
      </c>
      <c r="G277" s="11">
        <f t="shared" si="29"/>
        <v>656.14982379999981</v>
      </c>
      <c r="H277" s="17"/>
      <c r="I277" s="16"/>
      <c r="J277" s="11"/>
      <c r="K277" s="11"/>
      <c r="L277" s="37"/>
    </row>
    <row r="278" spans="1:12">
      <c r="A278" s="27">
        <v>36801</v>
      </c>
      <c r="B278" s="16">
        <v>227.37289999999999</v>
      </c>
      <c r="C278" s="11">
        <f t="shared" si="25"/>
        <v>650.1771</v>
      </c>
      <c r="D278" s="16">
        <f t="shared" si="26"/>
        <v>1172.6270999999999</v>
      </c>
      <c r="E278" s="16">
        <f t="shared" si="27"/>
        <v>1176.1449812999997</v>
      </c>
      <c r="F278" s="11">
        <f t="shared" si="28"/>
        <v>3.5178812999997717</v>
      </c>
      <c r="G278" s="11">
        <f t="shared" si="29"/>
        <v>653.69498129999977</v>
      </c>
      <c r="H278" s="17"/>
      <c r="I278" s="16"/>
      <c r="J278" s="11"/>
      <c r="K278" s="11"/>
      <c r="L278" s="37"/>
    </row>
    <row r="279" spans="1:12">
      <c r="A279" s="27">
        <v>36802</v>
      </c>
      <c r="B279" s="16">
        <v>229.77770000000001</v>
      </c>
      <c r="C279" s="11">
        <f t="shared" si="25"/>
        <v>647.77229999999997</v>
      </c>
      <c r="D279" s="16">
        <f t="shared" si="26"/>
        <v>1170.2222999999999</v>
      </c>
      <c r="E279" s="16">
        <f t="shared" si="27"/>
        <v>1173.7329668999998</v>
      </c>
      <c r="F279" s="11">
        <f t="shared" si="28"/>
        <v>3.5106668999999329</v>
      </c>
      <c r="G279" s="11">
        <f t="shared" si="29"/>
        <v>651.28296689999991</v>
      </c>
      <c r="H279" s="17"/>
      <c r="I279" s="16"/>
      <c r="J279" s="11"/>
      <c r="K279" s="11"/>
      <c r="L279" s="37"/>
    </row>
    <row r="280" spans="1:12">
      <c r="A280" s="27">
        <v>36803</v>
      </c>
      <c r="B280" s="16">
        <v>231.9075</v>
      </c>
      <c r="C280" s="11">
        <f t="shared" si="25"/>
        <v>645.64249999999993</v>
      </c>
      <c r="D280" s="16">
        <f t="shared" si="26"/>
        <v>1168.0925</v>
      </c>
      <c r="E280" s="16">
        <f t="shared" si="27"/>
        <v>1171.5967774999999</v>
      </c>
      <c r="F280" s="11">
        <f t="shared" si="28"/>
        <v>3.5042774999999438</v>
      </c>
      <c r="G280" s="11">
        <f t="shared" si="29"/>
        <v>649.14677749999987</v>
      </c>
      <c r="H280" s="17"/>
      <c r="I280" s="16"/>
      <c r="J280" s="11"/>
      <c r="K280" s="11"/>
      <c r="L280" s="37"/>
    </row>
    <row r="281" spans="1:12">
      <c r="A281" s="27">
        <v>36804</v>
      </c>
      <c r="B281" s="16">
        <v>233.70189999999999</v>
      </c>
      <c r="C281" s="11">
        <f t="shared" si="25"/>
        <v>643.84809999999993</v>
      </c>
      <c r="D281" s="16">
        <f t="shared" si="26"/>
        <v>1166.2981</v>
      </c>
      <c r="E281" s="16">
        <f t="shared" si="27"/>
        <v>1169.7969942999998</v>
      </c>
      <c r="F281" s="11">
        <f t="shared" si="28"/>
        <v>3.4988942999998471</v>
      </c>
      <c r="G281" s="11">
        <f t="shared" si="29"/>
        <v>647.34699429999978</v>
      </c>
      <c r="H281" s="17"/>
      <c r="I281" s="16"/>
      <c r="J281" s="11"/>
      <c r="K281" s="11"/>
      <c r="L281" s="37"/>
    </row>
    <row r="282" spans="1:12">
      <c r="A282" s="27">
        <v>36805</v>
      </c>
      <c r="B282" s="16">
        <v>232.04150000000001</v>
      </c>
      <c r="C282" s="11">
        <f t="shared" si="25"/>
        <v>645.50849999999991</v>
      </c>
      <c r="D282" s="16">
        <f t="shared" si="26"/>
        <v>1167.9585</v>
      </c>
      <c r="E282" s="16">
        <f t="shared" si="27"/>
        <v>1171.4623754999998</v>
      </c>
      <c r="F282" s="11">
        <f t="shared" si="28"/>
        <v>3.5038754999998218</v>
      </c>
      <c r="G282" s="11">
        <f t="shared" si="29"/>
        <v>649.01237549999973</v>
      </c>
      <c r="H282" s="17"/>
      <c r="I282" s="16"/>
      <c r="J282" s="11"/>
      <c r="K282" s="11"/>
      <c r="L282" s="37"/>
    </row>
    <row r="283" spans="1:12">
      <c r="A283" s="27">
        <v>36806</v>
      </c>
      <c r="B283" s="16">
        <v>227.56960000000001</v>
      </c>
      <c r="C283" s="11">
        <f t="shared" si="25"/>
        <v>649.98039999999992</v>
      </c>
      <c r="D283" s="16">
        <f t="shared" si="26"/>
        <v>1172.4304</v>
      </c>
      <c r="E283" s="16">
        <f t="shared" si="27"/>
        <v>1175.9476911999998</v>
      </c>
      <c r="F283" s="11">
        <f t="shared" si="28"/>
        <v>3.5172911999998178</v>
      </c>
      <c r="G283" s="11">
        <f t="shared" si="29"/>
        <v>653.49769119999974</v>
      </c>
      <c r="H283" s="17"/>
      <c r="I283" s="16"/>
      <c r="J283" s="11"/>
      <c r="K283" s="11"/>
      <c r="L283" s="37"/>
    </row>
    <row r="284" spans="1:12">
      <c r="A284" s="27">
        <v>36807</v>
      </c>
      <c r="B284" s="16">
        <v>223.1806</v>
      </c>
      <c r="C284" s="11">
        <f t="shared" si="25"/>
        <v>654.36939999999993</v>
      </c>
      <c r="D284" s="16">
        <f t="shared" si="26"/>
        <v>1176.8194000000001</v>
      </c>
      <c r="E284" s="16">
        <f t="shared" si="27"/>
        <v>1180.3498582</v>
      </c>
      <c r="F284" s="11">
        <f t="shared" si="28"/>
        <v>3.5304581999998845</v>
      </c>
      <c r="G284" s="11">
        <f t="shared" si="29"/>
        <v>657.89985819999981</v>
      </c>
      <c r="H284" s="17"/>
      <c r="I284" s="16"/>
      <c r="J284" s="11"/>
      <c r="K284" s="11"/>
      <c r="L284" s="37"/>
    </row>
    <row r="285" spans="1:12">
      <c r="A285" s="27">
        <v>36808</v>
      </c>
      <c r="B285" s="16">
        <v>218.91730000000001</v>
      </c>
      <c r="C285" s="11">
        <f t="shared" si="25"/>
        <v>658.63269999999989</v>
      </c>
      <c r="D285" s="16">
        <f t="shared" si="26"/>
        <v>1181.0826999999999</v>
      </c>
      <c r="E285" s="16">
        <f t="shared" si="27"/>
        <v>1184.6259480999997</v>
      </c>
      <c r="F285" s="11">
        <f t="shared" si="28"/>
        <v>3.5432480999998006</v>
      </c>
      <c r="G285" s="11">
        <f t="shared" si="29"/>
        <v>662.17594809999969</v>
      </c>
      <c r="H285" s="17"/>
      <c r="I285" s="16"/>
      <c r="J285" s="11"/>
      <c r="K285" s="11"/>
      <c r="L285" s="37"/>
    </row>
    <row r="286" spans="1:12">
      <c r="A286" s="27">
        <v>36809</v>
      </c>
      <c r="B286" s="16">
        <v>214.8158</v>
      </c>
      <c r="C286" s="11">
        <f t="shared" si="25"/>
        <v>662.73419999999999</v>
      </c>
      <c r="D286" s="16">
        <f t="shared" si="26"/>
        <v>1185.1841999999999</v>
      </c>
      <c r="E286" s="16">
        <f t="shared" si="27"/>
        <v>1188.7397525999997</v>
      </c>
      <c r="F286" s="11">
        <f t="shared" si="28"/>
        <v>3.5555525999998281</v>
      </c>
      <c r="G286" s="11">
        <f t="shared" si="29"/>
        <v>666.28975259999982</v>
      </c>
      <c r="H286" s="17"/>
      <c r="I286" s="16"/>
      <c r="J286" s="11"/>
      <c r="K286" s="11"/>
      <c r="L286" s="37"/>
    </row>
    <row r="287" spans="1:12">
      <c r="A287" s="27">
        <v>36810</v>
      </c>
      <c r="B287" s="16">
        <v>210.98330000000001</v>
      </c>
      <c r="C287" s="11">
        <f t="shared" si="25"/>
        <v>666.56669999999997</v>
      </c>
      <c r="D287" s="16">
        <f t="shared" si="26"/>
        <v>1189.0166999999999</v>
      </c>
      <c r="E287" s="16">
        <f t="shared" si="27"/>
        <v>1192.5837500999999</v>
      </c>
      <c r="F287" s="11">
        <f t="shared" si="28"/>
        <v>3.5670500999999604</v>
      </c>
      <c r="G287" s="11">
        <f t="shared" si="29"/>
        <v>670.13375009999993</v>
      </c>
      <c r="H287" s="17"/>
      <c r="I287" s="16"/>
      <c r="J287" s="11"/>
      <c r="K287" s="11"/>
      <c r="L287" s="37"/>
    </row>
    <row r="288" spans="1:12">
      <c r="A288" s="27">
        <v>36811</v>
      </c>
      <c r="B288" s="16">
        <v>207.36940000000001</v>
      </c>
      <c r="C288" s="11">
        <f t="shared" si="25"/>
        <v>670.18059999999991</v>
      </c>
      <c r="D288" s="16">
        <f t="shared" si="26"/>
        <v>1192.6306</v>
      </c>
      <c r="E288" s="16">
        <f t="shared" si="27"/>
        <v>1196.2084917999998</v>
      </c>
      <c r="F288" s="11">
        <f t="shared" si="28"/>
        <v>3.5778917999998612</v>
      </c>
      <c r="G288" s="11">
        <f t="shared" si="29"/>
        <v>673.75849179999977</v>
      </c>
      <c r="H288" s="17"/>
      <c r="I288" s="16"/>
      <c r="J288" s="11"/>
      <c r="K288" s="11"/>
      <c r="L288" s="37"/>
    </row>
    <row r="289" spans="1:12">
      <c r="A289" s="27">
        <v>36812</v>
      </c>
      <c r="B289" s="16">
        <v>203.88079999999999</v>
      </c>
      <c r="C289" s="11">
        <f t="shared" si="25"/>
        <v>673.66919999999993</v>
      </c>
      <c r="D289" s="16">
        <f t="shared" si="26"/>
        <v>1196.1192000000001</v>
      </c>
      <c r="E289" s="16">
        <f t="shared" si="27"/>
        <v>1199.7075576</v>
      </c>
      <c r="F289" s="11">
        <f t="shared" si="28"/>
        <v>3.5883575999998811</v>
      </c>
      <c r="G289" s="11">
        <f t="shared" si="29"/>
        <v>677.25755759999981</v>
      </c>
      <c r="H289" s="17"/>
      <c r="I289" s="16"/>
      <c r="J289" s="11"/>
      <c r="K289" s="11"/>
      <c r="L289" s="37"/>
    </row>
    <row r="290" spans="1:12">
      <c r="A290" s="27">
        <v>36813</v>
      </c>
      <c r="B290" s="16"/>
      <c r="C290" s="15"/>
      <c r="D290" s="16"/>
      <c r="E290" s="16"/>
      <c r="F290" s="15"/>
      <c r="G290" s="15"/>
      <c r="H290" s="17"/>
    </row>
    <row r="291" spans="1:12">
      <c r="A291" s="27">
        <v>36814</v>
      </c>
      <c r="B291" s="16"/>
      <c r="C291" s="15"/>
      <c r="D291" s="16"/>
      <c r="E291" s="16"/>
      <c r="F291" s="15"/>
      <c r="G291" s="15"/>
      <c r="H291" s="17"/>
    </row>
    <row r="292" spans="1:12">
      <c r="A292" s="27">
        <v>36815</v>
      </c>
      <c r="B292" s="16"/>
      <c r="C292" s="15"/>
      <c r="D292" s="16"/>
      <c r="E292" s="16"/>
      <c r="F292" s="15"/>
      <c r="G292" s="15"/>
      <c r="H292" s="17"/>
    </row>
    <row r="293" spans="1:12">
      <c r="A293" s="27">
        <v>36816</v>
      </c>
      <c r="B293" s="16"/>
      <c r="C293" s="15"/>
      <c r="D293" s="16"/>
      <c r="E293" s="16"/>
      <c r="F293" s="15"/>
      <c r="G293" s="15"/>
      <c r="H293" s="17"/>
    </row>
    <row r="294" spans="1:12">
      <c r="A294" s="27">
        <v>36817</v>
      </c>
      <c r="B294" s="16"/>
      <c r="C294" s="15"/>
      <c r="D294" s="16"/>
      <c r="E294" s="16"/>
      <c r="F294" s="15"/>
      <c r="G294" s="15"/>
      <c r="H294" s="17"/>
    </row>
    <row r="295" spans="1:12">
      <c r="A295" s="27">
        <v>36818</v>
      </c>
      <c r="B295" s="16"/>
      <c r="C295" s="15"/>
      <c r="D295" s="16"/>
      <c r="E295" s="16"/>
      <c r="F295" s="15"/>
      <c r="G295" s="15"/>
      <c r="H295" s="17"/>
    </row>
    <row r="296" spans="1:12">
      <c r="A296" s="27">
        <v>36819</v>
      </c>
      <c r="B296" s="16"/>
      <c r="C296" s="15"/>
      <c r="D296" s="16"/>
      <c r="E296" s="16"/>
      <c r="F296" s="15"/>
      <c r="G296" s="15"/>
      <c r="H296" s="17"/>
    </row>
    <row r="297" spans="1:12">
      <c r="A297" s="27">
        <v>36820</v>
      </c>
      <c r="B297" s="16"/>
      <c r="C297" s="15"/>
      <c r="D297" s="16"/>
      <c r="E297" s="16"/>
      <c r="F297" s="15"/>
      <c r="G297" s="15"/>
      <c r="H297" s="17"/>
    </row>
    <row r="298" spans="1:12">
      <c r="A298" s="27">
        <v>36821</v>
      </c>
      <c r="B298" s="16"/>
      <c r="C298" s="15"/>
      <c r="D298" s="16"/>
      <c r="E298" s="16"/>
      <c r="F298" s="15"/>
      <c r="G298" s="15"/>
      <c r="H298" s="17"/>
    </row>
    <row r="299" spans="1:12">
      <c r="A299" s="27">
        <v>36822</v>
      </c>
      <c r="B299" s="16"/>
      <c r="C299" s="15"/>
      <c r="D299" s="16"/>
      <c r="E299" s="16"/>
      <c r="F299" s="15"/>
      <c r="G299" s="15"/>
      <c r="H299" s="17"/>
    </row>
    <row r="300" spans="1:12">
      <c r="A300" s="27">
        <v>36823</v>
      </c>
      <c r="B300" s="16"/>
      <c r="C300" s="15"/>
      <c r="D300" s="16"/>
      <c r="E300" s="16"/>
      <c r="F300" s="15"/>
      <c r="G300" s="15"/>
      <c r="H300" s="17"/>
    </row>
    <row r="301" spans="1:12">
      <c r="A301" s="27">
        <v>36824</v>
      </c>
      <c r="B301" s="16">
        <v>176.32919999999999</v>
      </c>
      <c r="C301" s="11">
        <f t="shared" ref="C301:C364" si="30">877.55-B301</f>
        <v>701.22079999999994</v>
      </c>
      <c r="D301" s="16">
        <f t="shared" ref="D301:D364" si="31">1400-B301</f>
        <v>1223.6708000000001</v>
      </c>
      <c r="E301" s="16">
        <f t="shared" ref="E301:E364" si="32">D301*1.003</f>
        <v>1227.3418124</v>
      </c>
      <c r="F301" s="11">
        <f t="shared" ref="F301:F332" si="33">G301-C301</f>
        <v>3.6710123999998814</v>
      </c>
      <c r="G301" s="11">
        <f t="shared" ref="G301:G332" si="34">C301+(E301-D301)</f>
        <v>704.89181239999982</v>
      </c>
      <c r="H301" s="17"/>
      <c r="I301" s="16"/>
      <c r="J301" s="11"/>
      <c r="K301" s="11"/>
      <c r="L301" s="37"/>
    </row>
    <row r="302" spans="1:12">
      <c r="A302" s="27">
        <v>36825</v>
      </c>
      <c r="B302" s="16">
        <v>174.04810000000001</v>
      </c>
      <c r="C302" s="11">
        <f t="shared" si="30"/>
        <v>703.50189999999998</v>
      </c>
      <c r="D302" s="16">
        <f t="shared" si="31"/>
        <v>1225.9519</v>
      </c>
      <c r="E302" s="16">
        <f t="shared" si="32"/>
        <v>1229.6297556999998</v>
      </c>
      <c r="F302" s="11">
        <f t="shared" si="33"/>
        <v>3.6778556999997818</v>
      </c>
      <c r="G302" s="11">
        <f t="shared" si="34"/>
        <v>707.17975569999976</v>
      </c>
      <c r="H302" s="17"/>
      <c r="I302" s="16"/>
      <c r="J302" s="11"/>
      <c r="K302" s="11"/>
      <c r="L302" s="37"/>
    </row>
    <row r="303" spans="1:12">
      <c r="A303" s="27">
        <v>36826</v>
      </c>
      <c r="B303" s="16">
        <v>171.9221</v>
      </c>
      <c r="C303" s="11">
        <f t="shared" si="30"/>
        <v>705.62789999999995</v>
      </c>
      <c r="D303" s="16">
        <f t="shared" si="31"/>
        <v>1228.0779</v>
      </c>
      <c r="E303" s="16">
        <f t="shared" si="32"/>
        <v>1231.7621336999998</v>
      </c>
      <c r="F303" s="11">
        <f t="shared" si="33"/>
        <v>3.6842336999998224</v>
      </c>
      <c r="G303" s="11">
        <f t="shared" si="34"/>
        <v>709.31213369999978</v>
      </c>
      <c r="H303" s="17"/>
      <c r="I303" s="16"/>
      <c r="J303" s="11"/>
      <c r="K303" s="11"/>
      <c r="L303" s="37"/>
    </row>
    <row r="304" spans="1:12">
      <c r="A304" s="27">
        <v>36827</v>
      </c>
      <c r="B304" s="16">
        <v>169.8133</v>
      </c>
      <c r="C304" s="11">
        <f t="shared" si="30"/>
        <v>707.73669999999993</v>
      </c>
      <c r="D304" s="16">
        <f t="shared" si="31"/>
        <v>1230.1867</v>
      </c>
      <c r="E304" s="16">
        <f t="shared" si="32"/>
        <v>1233.8772600999998</v>
      </c>
      <c r="F304" s="11">
        <f t="shared" si="33"/>
        <v>3.6905600999998569</v>
      </c>
      <c r="G304" s="11">
        <f t="shared" si="34"/>
        <v>711.42726009999978</v>
      </c>
      <c r="H304" s="17"/>
      <c r="I304" s="16"/>
      <c r="J304" s="11"/>
      <c r="K304" s="11"/>
      <c r="L304" s="37"/>
    </row>
    <row r="305" spans="1:12">
      <c r="A305" s="27">
        <v>36828</v>
      </c>
      <c r="B305" s="16">
        <v>167.66560000000001</v>
      </c>
      <c r="C305" s="11">
        <f t="shared" si="30"/>
        <v>709.88439999999991</v>
      </c>
      <c r="D305" s="16">
        <f t="shared" si="31"/>
        <v>1232.3344</v>
      </c>
      <c r="E305" s="16">
        <f t="shared" si="32"/>
        <v>1236.0314031999999</v>
      </c>
      <c r="F305" s="11">
        <f t="shared" si="33"/>
        <v>3.6970031999999264</v>
      </c>
      <c r="G305" s="11">
        <f t="shared" si="34"/>
        <v>713.58140319999984</v>
      </c>
      <c r="H305" s="17"/>
      <c r="I305" s="16"/>
      <c r="J305" s="11"/>
      <c r="K305" s="11"/>
      <c r="L305" s="37"/>
    </row>
    <row r="306" spans="1:12">
      <c r="A306" s="27">
        <v>36829</v>
      </c>
      <c r="B306" s="16">
        <v>165.68100000000001</v>
      </c>
      <c r="C306" s="11">
        <f t="shared" si="30"/>
        <v>711.86899999999991</v>
      </c>
      <c r="D306" s="16">
        <f t="shared" si="31"/>
        <v>1234.319</v>
      </c>
      <c r="E306" s="16">
        <f t="shared" si="32"/>
        <v>1238.0219569999999</v>
      </c>
      <c r="F306" s="11">
        <f t="shared" si="33"/>
        <v>3.7029569999999694</v>
      </c>
      <c r="G306" s="11">
        <f t="shared" si="34"/>
        <v>715.57195699999988</v>
      </c>
      <c r="H306" s="17"/>
      <c r="I306" s="16"/>
      <c r="J306" s="11"/>
      <c r="K306" s="11"/>
      <c r="L306" s="37"/>
    </row>
    <row r="307" spans="1:12">
      <c r="A307" s="27">
        <v>36830</v>
      </c>
      <c r="B307" s="16">
        <v>163.70079999999999</v>
      </c>
      <c r="C307" s="11">
        <f t="shared" si="30"/>
        <v>713.8492</v>
      </c>
      <c r="D307" s="16">
        <f t="shared" si="31"/>
        <v>1236.2991999999999</v>
      </c>
      <c r="E307" s="16">
        <f t="shared" si="32"/>
        <v>1240.0080975999997</v>
      </c>
      <c r="F307" s="11">
        <f t="shared" si="33"/>
        <v>3.7088975999997729</v>
      </c>
      <c r="G307" s="11">
        <f t="shared" si="34"/>
        <v>717.55809759999977</v>
      </c>
      <c r="H307" s="17"/>
      <c r="I307" s="16"/>
      <c r="J307" s="11"/>
      <c r="K307" s="11"/>
      <c r="L307" s="37"/>
    </row>
    <row r="308" spans="1:12">
      <c r="A308" s="27">
        <v>36831</v>
      </c>
      <c r="B308" s="16">
        <v>161.80269999999999</v>
      </c>
      <c r="C308" s="11">
        <f t="shared" si="30"/>
        <v>715.7473</v>
      </c>
      <c r="D308" s="16">
        <f t="shared" si="31"/>
        <v>1238.1973</v>
      </c>
      <c r="E308" s="16">
        <f t="shared" si="32"/>
        <v>1241.9118919</v>
      </c>
      <c r="F308" s="11">
        <f t="shared" si="33"/>
        <v>3.7145918999999594</v>
      </c>
      <c r="G308" s="11">
        <f t="shared" si="34"/>
        <v>719.46189189999996</v>
      </c>
      <c r="H308" s="17"/>
      <c r="I308" s="16"/>
      <c r="J308" s="11"/>
      <c r="K308" s="11"/>
      <c r="L308" s="37"/>
    </row>
    <row r="309" spans="1:12">
      <c r="A309" s="27">
        <v>36832</v>
      </c>
      <c r="B309" s="16">
        <v>160.00460000000001</v>
      </c>
      <c r="C309" s="11">
        <f t="shared" si="30"/>
        <v>717.54539999999997</v>
      </c>
      <c r="D309" s="16">
        <f t="shared" si="31"/>
        <v>1239.9954</v>
      </c>
      <c r="E309" s="16">
        <f t="shared" si="32"/>
        <v>1243.7153861999998</v>
      </c>
      <c r="F309" s="11">
        <f t="shared" si="33"/>
        <v>3.7199861999997665</v>
      </c>
      <c r="G309" s="11">
        <f t="shared" si="34"/>
        <v>721.26538619999974</v>
      </c>
      <c r="H309" s="17"/>
      <c r="I309" s="16"/>
      <c r="J309" s="11"/>
      <c r="K309" s="11"/>
      <c r="L309" s="37"/>
    </row>
    <row r="310" spans="1:12">
      <c r="A310" s="27">
        <v>36833</v>
      </c>
      <c r="B310" s="16">
        <v>158.2654</v>
      </c>
      <c r="C310" s="11">
        <f t="shared" si="30"/>
        <v>719.28459999999995</v>
      </c>
      <c r="D310" s="16">
        <f t="shared" si="31"/>
        <v>1241.7346</v>
      </c>
      <c r="E310" s="16">
        <f t="shared" si="32"/>
        <v>1245.4598037999999</v>
      </c>
      <c r="F310" s="11">
        <f t="shared" si="33"/>
        <v>3.7252037999999175</v>
      </c>
      <c r="G310" s="11">
        <f t="shared" si="34"/>
        <v>723.00980379999987</v>
      </c>
      <c r="H310" s="17"/>
      <c r="I310" s="16"/>
      <c r="J310" s="11"/>
      <c r="K310" s="11"/>
      <c r="L310" s="37"/>
    </row>
    <row r="311" spans="1:12">
      <c r="A311" s="27">
        <v>36834</v>
      </c>
      <c r="B311" s="16">
        <v>156.56120000000001</v>
      </c>
      <c r="C311" s="11">
        <f t="shared" si="30"/>
        <v>720.98879999999997</v>
      </c>
      <c r="D311" s="16">
        <f t="shared" si="31"/>
        <v>1243.4387999999999</v>
      </c>
      <c r="E311" s="16">
        <f t="shared" si="32"/>
        <v>1247.1691163999997</v>
      </c>
      <c r="F311" s="11">
        <f t="shared" si="33"/>
        <v>3.7303163999997651</v>
      </c>
      <c r="G311" s="11">
        <f t="shared" si="34"/>
        <v>724.71911639999973</v>
      </c>
      <c r="H311" s="17"/>
      <c r="I311" s="16"/>
      <c r="J311" s="11"/>
      <c r="K311" s="11"/>
      <c r="L311" s="37"/>
    </row>
    <row r="312" spans="1:12">
      <c r="A312" s="27">
        <v>36835</v>
      </c>
      <c r="B312" s="16">
        <v>154.7088</v>
      </c>
      <c r="C312" s="11">
        <f t="shared" si="30"/>
        <v>722.84119999999996</v>
      </c>
      <c r="D312" s="16">
        <f t="shared" si="31"/>
        <v>1245.2912000000001</v>
      </c>
      <c r="E312" s="16">
        <f t="shared" si="32"/>
        <v>1249.0270736</v>
      </c>
      <c r="F312" s="11">
        <f t="shared" si="33"/>
        <v>3.7358735999998771</v>
      </c>
      <c r="G312" s="11">
        <f t="shared" si="34"/>
        <v>726.57707359999984</v>
      </c>
      <c r="H312" s="17"/>
      <c r="I312" s="16"/>
      <c r="J312" s="11"/>
      <c r="K312" s="11"/>
      <c r="L312" s="37"/>
    </row>
    <row r="313" spans="1:12">
      <c r="A313" s="27">
        <v>36836</v>
      </c>
      <c r="B313" s="16">
        <v>153.0402</v>
      </c>
      <c r="C313" s="11">
        <f t="shared" si="30"/>
        <v>724.50979999999993</v>
      </c>
      <c r="D313" s="16">
        <f t="shared" si="31"/>
        <v>1246.9598000000001</v>
      </c>
      <c r="E313" s="16">
        <f t="shared" si="32"/>
        <v>1250.7006793999999</v>
      </c>
      <c r="F313" s="11">
        <f t="shared" si="33"/>
        <v>3.7408793999998124</v>
      </c>
      <c r="G313" s="11">
        <f t="shared" si="34"/>
        <v>728.25067939999974</v>
      </c>
      <c r="H313" s="17"/>
      <c r="I313" s="16"/>
      <c r="J313" s="11"/>
      <c r="K313" s="11"/>
      <c r="L313" s="37"/>
    </row>
    <row r="314" spans="1:12">
      <c r="A314" s="27">
        <v>36837</v>
      </c>
      <c r="B314" s="16">
        <v>151.53559999999999</v>
      </c>
      <c r="C314" s="11">
        <f t="shared" si="30"/>
        <v>726.01440000000002</v>
      </c>
      <c r="D314" s="16">
        <f t="shared" si="31"/>
        <v>1248.4644000000001</v>
      </c>
      <c r="E314" s="16">
        <f t="shared" si="32"/>
        <v>1252.2097931999999</v>
      </c>
      <c r="F314" s="11">
        <f t="shared" si="33"/>
        <v>3.7453931999998531</v>
      </c>
      <c r="G314" s="11">
        <f t="shared" si="34"/>
        <v>729.75979319999988</v>
      </c>
      <c r="H314" s="17"/>
      <c r="I314" s="16"/>
      <c r="J314" s="11"/>
      <c r="K314" s="11"/>
      <c r="L314" s="37"/>
    </row>
    <row r="315" spans="1:12">
      <c r="A315" s="27">
        <v>36838</v>
      </c>
      <c r="B315" s="16">
        <v>150.14019999999999</v>
      </c>
      <c r="C315" s="11">
        <f t="shared" si="30"/>
        <v>727.4097999999999</v>
      </c>
      <c r="D315" s="16">
        <f t="shared" si="31"/>
        <v>1249.8598</v>
      </c>
      <c r="E315" s="16">
        <f t="shared" si="32"/>
        <v>1253.6093793999999</v>
      </c>
      <c r="F315" s="11">
        <f t="shared" si="33"/>
        <v>3.7495793999999023</v>
      </c>
      <c r="G315" s="11">
        <f t="shared" si="34"/>
        <v>731.15937939999981</v>
      </c>
      <c r="H315" s="17"/>
      <c r="I315" s="16"/>
      <c r="J315" s="11"/>
      <c r="K315" s="11"/>
      <c r="L315" s="37"/>
    </row>
    <row r="316" spans="1:12">
      <c r="A316" s="27">
        <v>36839</v>
      </c>
      <c r="B316" s="16">
        <v>148.68690000000001</v>
      </c>
      <c r="C316" s="11">
        <f t="shared" si="30"/>
        <v>728.86309999999992</v>
      </c>
      <c r="D316" s="16">
        <f t="shared" si="31"/>
        <v>1251.3131000000001</v>
      </c>
      <c r="E316" s="16">
        <f t="shared" si="32"/>
        <v>1255.0670393</v>
      </c>
      <c r="F316" s="11">
        <f t="shared" si="33"/>
        <v>3.7539392999999563</v>
      </c>
      <c r="G316" s="11">
        <f t="shared" si="34"/>
        <v>732.61703929999987</v>
      </c>
      <c r="H316" s="17"/>
      <c r="I316" s="16"/>
      <c r="J316" s="11"/>
      <c r="K316" s="11"/>
      <c r="L316" s="37"/>
    </row>
    <row r="317" spans="1:12">
      <c r="A317" s="27">
        <v>36840</v>
      </c>
      <c r="B317" s="16">
        <v>147.27189999999999</v>
      </c>
      <c r="C317" s="11">
        <f t="shared" si="30"/>
        <v>730.27809999999999</v>
      </c>
      <c r="D317" s="16">
        <f t="shared" si="31"/>
        <v>1252.7281</v>
      </c>
      <c r="E317" s="16">
        <f t="shared" si="32"/>
        <v>1256.4862842999999</v>
      </c>
      <c r="F317" s="11">
        <f t="shared" si="33"/>
        <v>3.7581842999998116</v>
      </c>
      <c r="G317" s="11">
        <f t="shared" si="34"/>
        <v>734.03628429999981</v>
      </c>
      <c r="H317" s="17"/>
      <c r="I317" s="16"/>
      <c r="J317" s="11"/>
      <c r="K317" s="11"/>
      <c r="L317" s="37"/>
    </row>
    <row r="318" spans="1:12">
      <c r="A318" s="27">
        <v>36841</v>
      </c>
      <c r="B318" s="16">
        <v>145.75479999999999</v>
      </c>
      <c r="C318" s="11">
        <f t="shared" si="30"/>
        <v>731.79520000000002</v>
      </c>
      <c r="D318" s="16">
        <f t="shared" si="31"/>
        <v>1254.2452000000001</v>
      </c>
      <c r="E318" s="16">
        <f t="shared" si="32"/>
        <v>1258.0079355999999</v>
      </c>
      <c r="F318" s="11">
        <f t="shared" si="33"/>
        <v>3.7627355999998144</v>
      </c>
      <c r="G318" s="11">
        <f t="shared" si="34"/>
        <v>735.55793559999984</v>
      </c>
      <c r="H318" s="17"/>
      <c r="I318" s="16"/>
      <c r="J318" s="11"/>
      <c r="K318" s="11"/>
      <c r="L318" s="37"/>
    </row>
    <row r="319" spans="1:12">
      <c r="A319" s="27">
        <v>36842</v>
      </c>
      <c r="B319" s="16">
        <v>144.28919999999999</v>
      </c>
      <c r="C319" s="11">
        <f t="shared" si="30"/>
        <v>733.26080000000002</v>
      </c>
      <c r="D319" s="16">
        <f t="shared" si="31"/>
        <v>1255.7108000000001</v>
      </c>
      <c r="E319" s="16">
        <f t="shared" si="32"/>
        <v>1259.4779323999999</v>
      </c>
      <c r="F319" s="11">
        <f t="shared" si="33"/>
        <v>3.7671323999998094</v>
      </c>
      <c r="G319" s="11">
        <f t="shared" si="34"/>
        <v>737.02793239999983</v>
      </c>
      <c r="H319" s="17"/>
      <c r="I319" s="16"/>
      <c r="J319" s="11"/>
      <c r="K319" s="11"/>
      <c r="L319" s="37"/>
    </row>
    <row r="320" spans="1:12">
      <c r="A320" s="27">
        <v>36843</v>
      </c>
      <c r="B320" s="16">
        <v>143.14920000000001</v>
      </c>
      <c r="C320" s="11">
        <f t="shared" si="30"/>
        <v>734.40079999999989</v>
      </c>
      <c r="D320" s="16">
        <f t="shared" si="31"/>
        <v>1256.8507999999999</v>
      </c>
      <c r="E320" s="16">
        <f t="shared" si="32"/>
        <v>1260.6213523999998</v>
      </c>
      <c r="F320" s="11">
        <f t="shared" si="33"/>
        <v>3.770552399999815</v>
      </c>
      <c r="G320" s="11">
        <f t="shared" si="34"/>
        <v>738.17135239999971</v>
      </c>
      <c r="H320" s="17"/>
      <c r="I320" s="16"/>
      <c r="J320" s="11"/>
      <c r="K320" s="11"/>
      <c r="L320" s="37"/>
    </row>
    <row r="321" spans="1:12">
      <c r="A321" s="27">
        <v>36844</v>
      </c>
      <c r="B321" s="16">
        <v>141.89349999999999</v>
      </c>
      <c r="C321" s="11">
        <f t="shared" si="30"/>
        <v>735.65649999999994</v>
      </c>
      <c r="D321" s="16">
        <f t="shared" si="31"/>
        <v>1258.1065000000001</v>
      </c>
      <c r="E321" s="16">
        <f t="shared" si="32"/>
        <v>1261.8808194999999</v>
      </c>
      <c r="F321" s="11">
        <f t="shared" si="33"/>
        <v>3.7743194999998195</v>
      </c>
      <c r="G321" s="11">
        <f t="shared" si="34"/>
        <v>739.43081949999976</v>
      </c>
      <c r="H321" s="17"/>
      <c r="I321" s="16"/>
      <c r="J321" s="11"/>
      <c r="K321" s="11"/>
      <c r="L321" s="37"/>
    </row>
    <row r="322" spans="1:12">
      <c r="A322" s="27">
        <v>36845</v>
      </c>
      <c r="B322" s="16">
        <v>140.3629</v>
      </c>
      <c r="C322" s="11">
        <f t="shared" si="30"/>
        <v>737.18709999999999</v>
      </c>
      <c r="D322" s="16">
        <f t="shared" si="31"/>
        <v>1259.6370999999999</v>
      </c>
      <c r="E322" s="16">
        <f t="shared" si="32"/>
        <v>1263.4160112999998</v>
      </c>
      <c r="F322" s="11">
        <f t="shared" si="33"/>
        <v>3.7789112999998906</v>
      </c>
      <c r="G322" s="11">
        <f t="shared" si="34"/>
        <v>740.96601129999988</v>
      </c>
      <c r="H322" s="17"/>
      <c r="I322" s="16"/>
      <c r="J322" s="11"/>
      <c r="K322" s="11"/>
      <c r="L322" s="37"/>
    </row>
    <row r="323" spans="1:12">
      <c r="A323" s="27">
        <v>36846</v>
      </c>
      <c r="B323" s="16">
        <v>139.00829999999999</v>
      </c>
      <c r="C323" s="11">
        <f t="shared" si="30"/>
        <v>738.54169999999999</v>
      </c>
      <c r="D323" s="16">
        <f t="shared" si="31"/>
        <v>1260.9917</v>
      </c>
      <c r="E323" s="16">
        <f t="shared" si="32"/>
        <v>1264.7746751</v>
      </c>
      <c r="F323" s="11">
        <f t="shared" si="33"/>
        <v>3.7829750999999305</v>
      </c>
      <c r="G323" s="11">
        <f t="shared" si="34"/>
        <v>742.32467509999992</v>
      </c>
      <c r="H323" s="17"/>
      <c r="I323" s="16"/>
      <c r="J323" s="11"/>
      <c r="K323" s="11"/>
      <c r="L323" s="37"/>
    </row>
    <row r="324" spans="1:12">
      <c r="A324" s="27">
        <v>36847</v>
      </c>
      <c r="B324" s="16">
        <v>137.95189999999999</v>
      </c>
      <c r="C324" s="11">
        <f t="shared" si="30"/>
        <v>739.59809999999993</v>
      </c>
      <c r="D324" s="16">
        <f t="shared" si="31"/>
        <v>1262.0481</v>
      </c>
      <c r="E324" s="16">
        <f t="shared" si="32"/>
        <v>1265.8342442999999</v>
      </c>
      <c r="F324" s="11">
        <f t="shared" si="33"/>
        <v>3.7861442999999326</v>
      </c>
      <c r="G324" s="11">
        <f t="shared" si="34"/>
        <v>743.38424429999986</v>
      </c>
      <c r="H324" s="17"/>
      <c r="I324" s="16"/>
      <c r="J324" s="11"/>
      <c r="K324" s="11"/>
      <c r="L324" s="37"/>
    </row>
    <row r="325" spans="1:12">
      <c r="A325" s="27">
        <v>36848</v>
      </c>
      <c r="B325" s="16">
        <v>136.71619999999999</v>
      </c>
      <c r="C325" s="11">
        <f t="shared" si="30"/>
        <v>740.8338</v>
      </c>
      <c r="D325" s="16">
        <f t="shared" si="31"/>
        <v>1263.2837999999999</v>
      </c>
      <c r="E325" s="16">
        <f t="shared" si="32"/>
        <v>1267.0736513999998</v>
      </c>
      <c r="F325" s="11">
        <f t="shared" si="33"/>
        <v>3.7898513999998613</v>
      </c>
      <c r="G325" s="11">
        <f t="shared" si="34"/>
        <v>744.62365139999986</v>
      </c>
      <c r="H325" s="17"/>
      <c r="I325" s="16"/>
      <c r="J325" s="11"/>
      <c r="K325" s="11"/>
      <c r="L325" s="37"/>
    </row>
    <row r="326" spans="1:12">
      <c r="A326" s="27">
        <v>36849</v>
      </c>
      <c r="B326" s="16">
        <v>135.66980000000001</v>
      </c>
      <c r="C326" s="11">
        <f t="shared" si="30"/>
        <v>741.88019999999995</v>
      </c>
      <c r="D326" s="16">
        <f t="shared" si="31"/>
        <v>1264.3301999999999</v>
      </c>
      <c r="E326" s="16">
        <f t="shared" si="32"/>
        <v>1268.1231905999998</v>
      </c>
      <c r="F326" s="11">
        <f t="shared" si="33"/>
        <v>3.7929905999999391</v>
      </c>
      <c r="G326" s="11">
        <f t="shared" si="34"/>
        <v>745.67319059999988</v>
      </c>
      <c r="H326" s="17"/>
      <c r="I326" s="16"/>
      <c r="J326" s="11"/>
      <c r="K326" s="11"/>
      <c r="L326" s="37"/>
    </row>
    <row r="327" spans="1:12">
      <c r="A327" s="27">
        <v>36850</v>
      </c>
      <c r="B327" s="16">
        <v>134.6421</v>
      </c>
      <c r="C327" s="11">
        <f t="shared" si="30"/>
        <v>742.90789999999993</v>
      </c>
      <c r="D327" s="16">
        <f t="shared" si="31"/>
        <v>1265.3579</v>
      </c>
      <c r="E327" s="16">
        <f t="shared" si="32"/>
        <v>1269.1539736999998</v>
      </c>
      <c r="F327" s="11">
        <f t="shared" si="33"/>
        <v>3.7960736999998517</v>
      </c>
      <c r="G327" s="11">
        <f t="shared" si="34"/>
        <v>746.70397369999978</v>
      </c>
      <c r="H327" s="17"/>
      <c r="I327" s="16"/>
      <c r="J327" s="11"/>
      <c r="K327" s="11"/>
      <c r="L327" s="37"/>
    </row>
    <row r="328" spans="1:12">
      <c r="A328" s="27">
        <v>36851</v>
      </c>
      <c r="B328" s="16">
        <v>133.5958</v>
      </c>
      <c r="C328" s="11">
        <f t="shared" si="30"/>
        <v>743.9541999999999</v>
      </c>
      <c r="D328" s="16">
        <f t="shared" si="31"/>
        <v>1266.4041999999999</v>
      </c>
      <c r="E328" s="16">
        <f t="shared" si="32"/>
        <v>1270.2034125999999</v>
      </c>
      <c r="F328" s="11">
        <f t="shared" si="33"/>
        <v>3.7992125999999189</v>
      </c>
      <c r="G328" s="11">
        <f t="shared" si="34"/>
        <v>747.75341259999982</v>
      </c>
      <c r="H328" s="17"/>
      <c r="I328" s="16"/>
      <c r="J328" s="11"/>
      <c r="K328" s="11"/>
      <c r="L328" s="37"/>
    </row>
    <row r="329" spans="1:12">
      <c r="A329" s="27">
        <v>36852</v>
      </c>
      <c r="B329" s="16">
        <v>132.30420000000001</v>
      </c>
      <c r="C329" s="11">
        <f t="shared" si="30"/>
        <v>745.24579999999992</v>
      </c>
      <c r="D329" s="16">
        <f t="shared" si="31"/>
        <v>1267.6958</v>
      </c>
      <c r="E329" s="16">
        <f t="shared" si="32"/>
        <v>1271.4988873999998</v>
      </c>
      <c r="F329" s="11">
        <f t="shared" si="33"/>
        <v>3.8030873999998676</v>
      </c>
      <c r="G329" s="11">
        <f t="shared" si="34"/>
        <v>749.04888739999978</v>
      </c>
      <c r="H329" s="17"/>
      <c r="I329" s="16"/>
      <c r="J329" s="11"/>
      <c r="K329" s="11"/>
      <c r="L329" s="37"/>
    </row>
    <row r="330" spans="1:12">
      <c r="A330" s="27">
        <v>36853</v>
      </c>
      <c r="B330" s="16">
        <v>130.97229999999999</v>
      </c>
      <c r="C330" s="11">
        <f t="shared" si="30"/>
        <v>746.57769999999994</v>
      </c>
      <c r="D330" s="16">
        <f t="shared" si="31"/>
        <v>1269.0277000000001</v>
      </c>
      <c r="E330" s="16">
        <f t="shared" si="32"/>
        <v>1272.8347830999999</v>
      </c>
      <c r="F330" s="11">
        <f t="shared" si="33"/>
        <v>3.8070830999997725</v>
      </c>
      <c r="G330" s="11">
        <f t="shared" si="34"/>
        <v>750.38478309999971</v>
      </c>
      <c r="H330" s="17"/>
      <c r="I330" s="16"/>
      <c r="J330" s="11"/>
      <c r="K330" s="11"/>
      <c r="L330" s="37"/>
    </row>
    <row r="331" spans="1:12">
      <c r="A331" s="27">
        <v>36854</v>
      </c>
      <c r="B331" s="16">
        <v>130.00020000000001</v>
      </c>
      <c r="C331" s="11">
        <f t="shared" si="30"/>
        <v>747.5498</v>
      </c>
      <c r="D331" s="16">
        <f t="shared" si="31"/>
        <v>1269.9998000000001</v>
      </c>
      <c r="E331" s="16">
        <f t="shared" si="32"/>
        <v>1273.8097994</v>
      </c>
      <c r="F331" s="11">
        <f t="shared" si="33"/>
        <v>3.8099993999999242</v>
      </c>
      <c r="G331" s="11">
        <f t="shared" si="34"/>
        <v>751.35979939999993</v>
      </c>
      <c r="H331" s="17"/>
      <c r="I331" s="16"/>
      <c r="J331" s="11"/>
      <c r="K331" s="11"/>
      <c r="L331" s="37"/>
    </row>
    <row r="332" spans="1:12">
      <c r="A332" s="27">
        <v>36855</v>
      </c>
      <c r="B332" s="16">
        <v>129.06059999999999</v>
      </c>
      <c r="C332" s="11">
        <f t="shared" si="30"/>
        <v>748.48939999999993</v>
      </c>
      <c r="D332" s="16">
        <f t="shared" si="31"/>
        <v>1270.9394</v>
      </c>
      <c r="E332" s="16">
        <f t="shared" si="32"/>
        <v>1274.7522181999998</v>
      </c>
      <c r="F332" s="11">
        <f t="shared" si="33"/>
        <v>3.8128181999998105</v>
      </c>
      <c r="G332" s="11">
        <f t="shared" si="34"/>
        <v>752.30221819999974</v>
      </c>
      <c r="H332" s="17"/>
      <c r="I332" s="16"/>
      <c r="J332" s="11"/>
      <c r="K332" s="11"/>
      <c r="L332" s="37"/>
    </row>
    <row r="333" spans="1:12">
      <c r="A333" s="27">
        <v>36856</v>
      </c>
      <c r="B333" s="16">
        <v>128.1429</v>
      </c>
      <c r="C333" s="11">
        <f t="shared" si="30"/>
        <v>749.4070999999999</v>
      </c>
      <c r="D333" s="16">
        <f t="shared" si="31"/>
        <v>1271.8570999999999</v>
      </c>
      <c r="E333" s="16">
        <f t="shared" si="32"/>
        <v>1275.6726712999998</v>
      </c>
      <c r="F333" s="11">
        <f t="shared" ref="F333:F364" si="35">G333-C333</f>
        <v>3.8155712999998741</v>
      </c>
      <c r="G333" s="11">
        <f t="shared" ref="G333:G364" si="36">C333+(E333-D333)</f>
        <v>753.22267129999977</v>
      </c>
      <c r="H333" s="17"/>
      <c r="I333" s="16"/>
      <c r="J333" s="11"/>
      <c r="K333" s="11"/>
      <c r="L333" s="37"/>
    </row>
    <row r="334" spans="1:12">
      <c r="A334" s="27">
        <v>36857</v>
      </c>
      <c r="B334" s="16">
        <v>127.14790000000001</v>
      </c>
      <c r="C334" s="11">
        <f t="shared" si="30"/>
        <v>750.4020999999999</v>
      </c>
      <c r="D334" s="16">
        <f t="shared" si="31"/>
        <v>1272.8521000000001</v>
      </c>
      <c r="E334" s="16">
        <f t="shared" si="32"/>
        <v>1276.6706563</v>
      </c>
      <c r="F334" s="11">
        <f t="shared" si="35"/>
        <v>3.8185562999999547</v>
      </c>
      <c r="G334" s="11">
        <f t="shared" si="36"/>
        <v>754.22065629999986</v>
      </c>
      <c r="H334" s="17"/>
      <c r="I334" s="16"/>
      <c r="J334" s="11"/>
      <c r="K334" s="11"/>
      <c r="L334" s="37"/>
    </row>
    <row r="335" spans="1:12">
      <c r="A335" s="27">
        <v>36858</v>
      </c>
      <c r="B335" s="16">
        <v>126.15900000000001</v>
      </c>
      <c r="C335" s="11">
        <f t="shared" si="30"/>
        <v>751.39099999999996</v>
      </c>
      <c r="D335" s="16">
        <f t="shared" si="31"/>
        <v>1273.8409999999999</v>
      </c>
      <c r="E335" s="16">
        <f t="shared" si="32"/>
        <v>1277.6625229999997</v>
      </c>
      <c r="F335" s="11">
        <f t="shared" si="35"/>
        <v>3.8215229999998428</v>
      </c>
      <c r="G335" s="11">
        <f t="shared" si="36"/>
        <v>755.21252299999981</v>
      </c>
      <c r="H335" s="17"/>
      <c r="I335" s="16"/>
      <c r="J335" s="11"/>
      <c r="K335" s="11"/>
      <c r="L335" s="37"/>
    </row>
    <row r="336" spans="1:12">
      <c r="A336" s="27">
        <v>36859</v>
      </c>
      <c r="B336" s="16">
        <v>125.3977</v>
      </c>
      <c r="C336" s="11">
        <f t="shared" si="30"/>
        <v>752.15229999999997</v>
      </c>
      <c r="D336" s="16">
        <f t="shared" si="31"/>
        <v>1274.6023</v>
      </c>
      <c r="E336" s="16">
        <f t="shared" si="32"/>
        <v>1278.4261068999999</v>
      </c>
      <c r="F336" s="11">
        <f t="shared" si="35"/>
        <v>3.8238068999999086</v>
      </c>
      <c r="G336" s="11">
        <f t="shared" si="36"/>
        <v>755.97610689999988</v>
      </c>
      <c r="H336" s="17"/>
      <c r="I336" s="16"/>
      <c r="J336" s="11"/>
      <c r="K336" s="11"/>
      <c r="L336" s="37"/>
    </row>
    <row r="337" spans="1:12">
      <c r="A337" s="27">
        <v>36860</v>
      </c>
      <c r="B337" s="16">
        <v>124.50190000000001</v>
      </c>
      <c r="C337" s="11">
        <f t="shared" si="30"/>
        <v>753.04809999999998</v>
      </c>
      <c r="D337" s="16">
        <f t="shared" si="31"/>
        <v>1275.4981</v>
      </c>
      <c r="E337" s="16">
        <f t="shared" si="32"/>
        <v>1279.3245942999999</v>
      </c>
      <c r="F337" s="11">
        <f t="shared" si="35"/>
        <v>3.8264942999999221</v>
      </c>
      <c r="G337" s="11">
        <f t="shared" si="36"/>
        <v>756.8745942999999</v>
      </c>
      <c r="H337" s="17"/>
      <c r="I337" s="16"/>
      <c r="J337" s="11"/>
      <c r="K337" s="11"/>
      <c r="L337" s="37"/>
    </row>
    <row r="338" spans="1:12">
      <c r="A338" s="27">
        <v>36861</v>
      </c>
      <c r="B338" s="16">
        <v>123.6829</v>
      </c>
      <c r="C338" s="11">
        <f t="shared" si="30"/>
        <v>753.86709999999994</v>
      </c>
      <c r="D338" s="16">
        <f t="shared" si="31"/>
        <v>1276.3171</v>
      </c>
      <c r="E338" s="16">
        <f t="shared" si="32"/>
        <v>1280.1460513</v>
      </c>
      <c r="F338" s="11">
        <f t="shared" si="35"/>
        <v>3.8289512999999715</v>
      </c>
      <c r="G338" s="11">
        <f t="shared" si="36"/>
        <v>757.69605129999991</v>
      </c>
      <c r="H338" s="17"/>
      <c r="I338" s="16"/>
      <c r="J338" s="11"/>
      <c r="K338" s="11"/>
      <c r="L338" s="37"/>
    </row>
    <row r="339" spans="1:12">
      <c r="A339" s="27">
        <v>36862</v>
      </c>
      <c r="B339" s="16">
        <v>123.1542</v>
      </c>
      <c r="C339" s="11">
        <f t="shared" si="30"/>
        <v>754.39580000000001</v>
      </c>
      <c r="D339" s="16">
        <f t="shared" si="31"/>
        <v>1276.8458000000001</v>
      </c>
      <c r="E339" s="16">
        <f t="shared" si="32"/>
        <v>1280.6763374</v>
      </c>
      <c r="F339" s="11">
        <f t="shared" si="35"/>
        <v>3.8305373999999119</v>
      </c>
      <c r="G339" s="11">
        <f t="shared" si="36"/>
        <v>758.22633739999992</v>
      </c>
      <c r="H339" s="17"/>
      <c r="I339" s="16"/>
      <c r="J339" s="11"/>
      <c r="K339" s="11"/>
      <c r="L339" s="37"/>
    </row>
    <row r="340" spans="1:12">
      <c r="A340" s="27">
        <v>36863</v>
      </c>
      <c r="B340" s="16">
        <v>122.4746</v>
      </c>
      <c r="C340" s="11">
        <f t="shared" si="30"/>
        <v>755.07539999999995</v>
      </c>
      <c r="D340" s="16">
        <f t="shared" si="31"/>
        <v>1277.5254</v>
      </c>
      <c r="E340" s="16">
        <f t="shared" si="32"/>
        <v>1281.3579761999999</v>
      </c>
      <c r="F340" s="11">
        <f t="shared" si="35"/>
        <v>3.8325761999999486</v>
      </c>
      <c r="G340" s="11">
        <f t="shared" si="36"/>
        <v>758.90797619999989</v>
      </c>
      <c r="H340" s="17"/>
      <c r="I340" s="16"/>
      <c r="J340" s="11"/>
      <c r="K340" s="11"/>
      <c r="L340" s="37"/>
    </row>
    <row r="341" spans="1:12">
      <c r="A341" s="27">
        <v>36864</v>
      </c>
      <c r="B341" s="16">
        <v>121.75020000000001</v>
      </c>
      <c r="C341" s="11">
        <f t="shared" si="30"/>
        <v>755.7998</v>
      </c>
      <c r="D341" s="16">
        <f t="shared" si="31"/>
        <v>1278.2498000000001</v>
      </c>
      <c r="E341" s="16">
        <f t="shared" si="32"/>
        <v>1282.0845494</v>
      </c>
      <c r="F341" s="11">
        <f t="shared" si="35"/>
        <v>3.8347493999999642</v>
      </c>
      <c r="G341" s="11">
        <f t="shared" si="36"/>
        <v>759.63454939999997</v>
      </c>
      <c r="H341" s="17"/>
      <c r="I341" s="16"/>
      <c r="J341" s="11"/>
      <c r="K341" s="11"/>
      <c r="L341" s="37"/>
    </row>
    <row r="342" spans="1:12">
      <c r="A342" s="27">
        <v>36865</v>
      </c>
      <c r="B342" s="16">
        <v>121.006</v>
      </c>
      <c r="C342" s="11">
        <f t="shared" si="30"/>
        <v>756.54399999999998</v>
      </c>
      <c r="D342" s="16">
        <f t="shared" si="31"/>
        <v>1278.9939999999999</v>
      </c>
      <c r="E342" s="16">
        <f t="shared" si="32"/>
        <v>1282.8309819999997</v>
      </c>
      <c r="F342" s="11">
        <f t="shared" si="35"/>
        <v>3.8369819999998072</v>
      </c>
      <c r="G342" s="11">
        <f t="shared" si="36"/>
        <v>760.38098199999979</v>
      </c>
      <c r="H342" s="17"/>
      <c r="I342" s="16"/>
      <c r="J342" s="11"/>
      <c r="K342" s="11"/>
      <c r="L342" s="37"/>
    </row>
    <row r="343" spans="1:12">
      <c r="A343" s="27">
        <v>36866</v>
      </c>
      <c r="B343" s="16">
        <v>120.2469</v>
      </c>
      <c r="C343" s="11">
        <f t="shared" si="30"/>
        <v>757.30309999999997</v>
      </c>
      <c r="D343" s="16">
        <f t="shared" si="31"/>
        <v>1279.7530999999999</v>
      </c>
      <c r="E343" s="16">
        <f t="shared" si="32"/>
        <v>1283.5923592999998</v>
      </c>
      <c r="F343" s="11">
        <f t="shared" si="35"/>
        <v>3.8392592999998669</v>
      </c>
      <c r="G343" s="11">
        <f t="shared" si="36"/>
        <v>761.14235929999984</v>
      </c>
      <c r="H343" s="17"/>
      <c r="I343" s="16"/>
      <c r="J343" s="11"/>
      <c r="K343" s="11"/>
      <c r="L343" s="37"/>
    </row>
    <row r="344" spans="1:12">
      <c r="A344" s="27">
        <v>36867</v>
      </c>
      <c r="B344" s="16">
        <v>119.5331</v>
      </c>
      <c r="C344" s="11">
        <f t="shared" si="30"/>
        <v>758.01689999999996</v>
      </c>
      <c r="D344" s="16">
        <f t="shared" si="31"/>
        <v>1280.4668999999999</v>
      </c>
      <c r="E344" s="16">
        <f t="shared" si="32"/>
        <v>1284.3083006999998</v>
      </c>
      <c r="F344" s="11">
        <f t="shared" si="35"/>
        <v>3.8414006999998946</v>
      </c>
      <c r="G344" s="11">
        <f t="shared" si="36"/>
        <v>761.85830069999986</v>
      </c>
      <c r="H344" s="17"/>
      <c r="I344" s="16"/>
      <c r="J344" s="11"/>
      <c r="K344" s="11"/>
      <c r="L344" s="37"/>
    </row>
    <row r="345" spans="1:12">
      <c r="A345" s="27">
        <v>36868</v>
      </c>
      <c r="B345" s="16">
        <v>118.83920000000001</v>
      </c>
      <c r="C345" s="11">
        <f t="shared" si="30"/>
        <v>758.71079999999995</v>
      </c>
      <c r="D345" s="16">
        <f t="shared" si="31"/>
        <v>1281.1608000000001</v>
      </c>
      <c r="E345" s="16">
        <f t="shared" si="32"/>
        <v>1285.0042824</v>
      </c>
      <c r="F345" s="11">
        <f t="shared" si="35"/>
        <v>3.8434823999998571</v>
      </c>
      <c r="G345" s="11">
        <f t="shared" si="36"/>
        <v>762.55428239999981</v>
      </c>
      <c r="H345" s="17"/>
      <c r="I345" s="16"/>
      <c r="J345" s="11"/>
      <c r="K345" s="11"/>
      <c r="L345" s="37"/>
    </row>
    <row r="346" spans="1:12">
      <c r="A346" s="27">
        <v>36869</v>
      </c>
      <c r="B346" s="16">
        <v>118.1952</v>
      </c>
      <c r="C346" s="11">
        <f t="shared" si="30"/>
        <v>759.35479999999995</v>
      </c>
      <c r="D346" s="16">
        <f t="shared" si="31"/>
        <v>1281.8047999999999</v>
      </c>
      <c r="E346" s="16">
        <f t="shared" si="32"/>
        <v>1285.6502143999996</v>
      </c>
      <c r="F346" s="11">
        <f t="shared" si="35"/>
        <v>3.8454143999997541</v>
      </c>
      <c r="G346" s="11">
        <f t="shared" si="36"/>
        <v>763.20021439999971</v>
      </c>
      <c r="H346" s="17"/>
      <c r="I346" s="16"/>
      <c r="J346" s="11"/>
      <c r="K346" s="11"/>
      <c r="L346" s="37"/>
    </row>
    <row r="347" spans="1:12">
      <c r="A347" s="27">
        <v>36870</v>
      </c>
      <c r="B347" s="16">
        <v>117.5462</v>
      </c>
      <c r="C347" s="11">
        <f t="shared" si="30"/>
        <v>760.00379999999996</v>
      </c>
      <c r="D347" s="16">
        <f t="shared" si="31"/>
        <v>1282.4538</v>
      </c>
      <c r="E347" s="16">
        <f t="shared" si="32"/>
        <v>1286.3011614</v>
      </c>
      <c r="F347" s="11">
        <f t="shared" si="35"/>
        <v>3.8473613999999543</v>
      </c>
      <c r="G347" s="11">
        <f t="shared" si="36"/>
        <v>763.85116139999991</v>
      </c>
      <c r="H347" s="17"/>
      <c r="I347" s="16"/>
      <c r="J347" s="11"/>
      <c r="K347" s="11"/>
      <c r="L347" s="37"/>
    </row>
    <row r="348" spans="1:12">
      <c r="A348" s="27">
        <v>36871</v>
      </c>
      <c r="B348" s="16">
        <v>116.96080000000001</v>
      </c>
      <c r="C348" s="11">
        <f t="shared" si="30"/>
        <v>760.58919999999989</v>
      </c>
      <c r="D348" s="16">
        <f t="shared" si="31"/>
        <v>1283.0391999999999</v>
      </c>
      <c r="E348" s="16">
        <f t="shared" si="32"/>
        <v>1286.8883175999997</v>
      </c>
      <c r="F348" s="11">
        <f t="shared" si="35"/>
        <v>3.8491175999997722</v>
      </c>
      <c r="G348" s="11">
        <f t="shared" si="36"/>
        <v>764.43831759999966</v>
      </c>
      <c r="H348" s="17"/>
      <c r="I348" s="16"/>
      <c r="J348" s="11"/>
      <c r="K348" s="11"/>
      <c r="L348" s="37"/>
    </row>
    <row r="349" spans="1:12">
      <c r="A349" s="27">
        <v>36872</v>
      </c>
      <c r="B349" s="16">
        <v>116.63330000000001</v>
      </c>
      <c r="C349" s="11">
        <f t="shared" si="30"/>
        <v>760.91669999999999</v>
      </c>
      <c r="D349" s="16">
        <f t="shared" si="31"/>
        <v>1283.3667</v>
      </c>
      <c r="E349" s="16">
        <f t="shared" si="32"/>
        <v>1287.2168001</v>
      </c>
      <c r="F349" s="11">
        <f t="shared" si="35"/>
        <v>3.8501000999999633</v>
      </c>
      <c r="G349" s="11">
        <f t="shared" si="36"/>
        <v>764.76680009999995</v>
      </c>
      <c r="H349" s="17"/>
      <c r="I349" s="16"/>
      <c r="J349" s="11"/>
      <c r="K349" s="11"/>
      <c r="L349" s="37"/>
    </row>
    <row r="350" spans="1:12">
      <c r="A350" s="27">
        <v>36873</v>
      </c>
      <c r="B350" s="16">
        <v>115.9119</v>
      </c>
      <c r="C350" s="11">
        <f t="shared" si="30"/>
        <v>761.63809999999989</v>
      </c>
      <c r="D350" s="16">
        <f t="shared" si="31"/>
        <v>1284.0880999999999</v>
      </c>
      <c r="E350" s="16">
        <f t="shared" si="32"/>
        <v>1287.9403642999998</v>
      </c>
      <c r="F350" s="11">
        <f t="shared" si="35"/>
        <v>3.852264299999888</v>
      </c>
      <c r="G350" s="11">
        <f t="shared" si="36"/>
        <v>765.49036429999978</v>
      </c>
      <c r="H350" s="17"/>
      <c r="I350" s="16"/>
      <c r="J350" s="11"/>
      <c r="K350" s="11"/>
      <c r="L350" s="37"/>
    </row>
    <row r="351" spans="1:12">
      <c r="A351" s="27">
        <v>36874</v>
      </c>
      <c r="B351" s="16">
        <v>115.5365</v>
      </c>
      <c r="C351" s="11">
        <f t="shared" si="30"/>
        <v>762.01349999999991</v>
      </c>
      <c r="D351" s="16">
        <f t="shared" si="31"/>
        <v>1284.4635000000001</v>
      </c>
      <c r="E351" s="16">
        <f t="shared" si="32"/>
        <v>1288.3168905</v>
      </c>
      <c r="F351" s="11">
        <f t="shared" si="35"/>
        <v>3.8533904999999322</v>
      </c>
      <c r="G351" s="11">
        <f t="shared" si="36"/>
        <v>765.86689049999984</v>
      </c>
      <c r="H351" s="17"/>
      <c r="I351" s="16"/>
      <c r="J351" s="11"/>
      <c r="K351" s="11"/>
      <c r="L351" s="37"/>
    </row>
    <row r="352" spans="1:12">
      <c r="A352" s="27">
        <v>36875</v>
      </c>
      <c r="B352" s="16">
        <v>114.8381</v>
      </c>
      <c r="C352" s="11">
        <f t="shared" si="30"/>
        <v>762.71190000000001</v>
      </c>
      <c r="D352" s="16">
        <f t="shared" si="31"/>
        <v>1285.1619000000001</v>
      </c>
      <c r="E352" s="16">
        <f t="shared" si="32"/>
        <v>1289.0173857</v>
      </c>
      <c r="F352" s="11">
        <f t="shared" si="35"/>
        <v>3.8554856999999174</v>
      </c>
      <c r="G352" s="11">
        <f t="shared" si="36"/>
        <v>766.56738569999993</v>
      </c>
      <c r="H352" s="17"/>
      <c r="I352" s="16"/>
      <c r="J352" s="11"/>
      <c r="K352" s="11"/>
      <c r="L352" s="37"/>
    </row>
    <row r="353" spans="1:12">
      <c r="A353" s="27">
        <v>36876</v>
      </c>
      <c r="B353" s="16">
        <v>114.3771</v>
      </c>
      <c r="C353" s="11">
        <f t="shared" si="30"/>
        <v>763.17289999999991</v>
      </c>
      <c r="D353" s="16">
        <f t="shared" si="31"/>
        <v>1285.6229000000001</v>
      </c>
      <c r="E353" s="16">
        <f t="shared" si="32"/>
        <v>1289.4797687</v>
      </c>
      <c r="F353" s="11">
        <f t="shared" si="35"/>
        <v>3.85686869999995</v>
      </c>
      <c r="G353" s="11">
        <f t="shared" si="36"/>
        <v>767.02976869999986</v>
      </c>
      <c r="H353" s="17"/>
      <c r="I353" s="16"/>
      <c r="J353" s="11"/>
      <c r="K353" s="11"/>
      <c r="L353" s="37"/>
    </row>
    <row r="354" spans="1:12">
      <c r="A354" s="27">
        <v>36877</v>
      </c>
      <c r="B354" s="16">
        <v>113.97880000000001</v>
      </c>
      <c r="C354" s="11">
        <f t="shared" si="30"/>
        <v>763.57119999999998</v>
      </c>
      <c r="D354" s="16">
        <f t="shared" si="31"/>
        <v>1286.0211999999999</v>
      </c>
      <c r="E354" s="16">
        <f t="shared" si="32"/>
        <v>1289.8792635999998</v>
      </c>
      <c r="F354" s="11">
        <f t="shared" si="35"/>
        <v>3.8580635999999231</v>
      </c>
      <c r="G354" s="11">
        <f t="shared" si="36"/>
        <v>767.4292635999999</v>
      </c>
      <c r="H354" s="17"/>
      <c r="I354" s="16"/>
      <c r="J354" s="11"/>
      <c r="K354" s="11"/>
      <c r="L354" s="37"/>
    </row>
    <row r="355" spans="1:12">
      <c r="A355" s="27">
        <v>36878</v>
      </c>
      <c r="B355" s="16">
        <v>113.4508</v>
      </c>
      <c r="C355" s="11">
        <f t="shared" si="30"/>
        <v>764.0992</v>
      </c>
      <c r="D355" s="16">
        <f t="shared" si="31"/>
        <v>1286.5491999999999</v>
      </c>
      <c r="E355" s="16">
        <f t="shared" si="32"/>
        <v>1290.4088475999997</v>
      </c>
      <c r="F355" s="11">
        <f t="shared" si="35"/>
        <v>3.8596475999997892</v>
      </c>
      <c r="G355" s="11">
        <f t="shared" si="36"/>
        <v>767.95884759999979</v>
      </c>
      <c r="H355" s="17"/>
      <c r="I355" s="16"/>
      <c r="J355" s="11"/>
      <c r="K355" s="11"/>
      <c r="L355" s="37"/>
    </row>
    <row r="356" spans="1:12">
      <c r="A356" s="27">
        <v>36879</v>
      </c>
      <c r="B356" s="16">
        <v>113.0954</v>
      </c>
      <c r="C356" s="11">
        <f t="shared" si="30"/>
        <v>764.45459999999991</v>
      </c>
      <c r="D356" s="16">
        <f t="shared" si="31"/>
        <v>1286.9046000000001</v>
      </c>
      <c r="E356" s="16">
        <f t="shared" si="32"/>
        <v>1290.7653137999998</v>
      </c>
      <c r="F356" s="11">
        <f t="shared" si="35"/>
        <v>3.8607137999997576</v>
      </c>
      <c r="G356" s="11">
        <f t="shared" si="36"/>
        <v>768.31531379999967</v>
      </c>
      <c r="H356" s="17"/>
      <c r="I356" s="16"/>
      <c r="J356" s="11"/>
      <c r="K356" s="11"/>
      <c r="L356" s="37"/>
    </row>
    <row r="357" spans="1:12">
      <c r="A357" s="27">
        <v>36880</v>
      </c>
      <c r="B357" s="16">
        <v>112.2931</v>
      </c>
      <c r="C357" s="11">
        <f t="shared" si="30"/>
        <v>765.25689999999997</v>
      </c>
      <c r="D357" s="16">
        <f t="shared" si="31"/>
        <v>1287.7068999999999</v>
      </c>
      <c r="E357" s="16">
        <f t="shared" si="32"/>
        <v>1291.5700206999998</v>
      </c>
      <c r="F357" s="11">
        <f t="shared" si="35"/>
        <v>3.863120699999854</v>
      </c>
      <c r="G357" s="11">
        <f t="shared" si="36"/>
        <v>769.12002069999983</v>
      </c>
      <c r="H357" s="17"/>
      <c r="I357" s="16"/>
      <c r="J357" s="11"/>
      <c r="K357" s="11"/>
      <c r="L357" s="37"/>
    </row>
    <row r="358" spans="1:12">
      <c r="A358" s="27">
        <v>36881</v>
      </c>
      <c r="B358" s="16">
        <v>112.07380000000001</v>
      </c>
      <c r="C358" s="11">
        <f t="shared" si="30"/>
        <v>765.47619999999995</v>
      </c>
      <c r="D358" s="16">
        <f t="shared" si="31"/>
        <v>1287.9261999999999</v>
      </c>
      <c r="E358" s="16">
        <f t="shared" si="32"/>
        <v>1291.7899785999998</v>
      </c>
      <c r="F358" s="11">
        <f t="shared" si="35"/>
        <v>3.8637785999999323</v>
      </c>
      <c r="G358" s="11">
        <f t="shared" si="36"/>
        <v>769.33997859999988</v>
      </c>
      <c r="H358" s="17"/>
      <c r="I358" s="16"/>
      <c r="J358" s="11"/>
      <c r="K358" s="11"/>
      <c r="L358" s="37"/>
    </row>
    <row r="359" spans="1:12">
      <c r="A359" s="27">
        <v>36882</v>
      </c>
      <c r="B359" s="16">
        <v>111.6904</v>
      </c>
      <c r="C359" s="11">
        <f t="shared" si="30"/>
        <v>765.8596</v>
      </c>
      <c r="D359" s="16">
        <f t="shared" si="31"/>
        <v>1288.3096</v>
      </c>
      <c r="E359" s="16">
        <f t="shared" si="32"/>
        <v>1292.1745288</v>
      </c>
      <c r="F359" s="11">
        <f t="shared" si="35"/>
        <v>3.864928799999916</v>
      </c>
      <c r="G359" s="11">
        <f t="shared" si="36"/>
        <v>769.72452879999992</v>
      </c>
      <c r="H359" s="17"/>
      <c r="I359" s="16"/>
      <c r="J359" s="11"/>
      <c r="K359" s="11"/>
      <c r="L359" s="37"/>
    </row>
    <row r="360" spans="1:12">
      <c r="A360" s="27">
        <v>36883</v>
      </c>
      <c r="B360" s="16">
        <v>111.14960000000001</v>
      </c>
      <c r="C360" s="11">
        <f t="shared" si="30"/>
        <v>766.40039999999999</v>
      </c>
      <c r="D360" s="16">
        <f t="shared" si="31"/>
        <v>1288.8504</v>
      </c>
      <c r="E360" s="16">
        <f t="shared" si="32"/>
        <v>1292.7169511999998</v>
      </c>
      <c r="F360" s="11">
        <f t="shared" si="35"/>
        <v>3.8665511999997761</v>
      </c>
      <c r="G360" s="11">
        <f t="shared" si="36"/>
        <v>770.26695119999977</v>
      </c>
      <c r="H360" s="17"/>
      <c r="I360" s="16"/>
      <c r="J360" s="11"/>
      <c r="K360" s="11"/>
      <c r="L360" s="37"/>
    </row>
    <row r="361" spans="1:12">
      <c r="A361" s="27">
        <v>36884</v>
      </c>
      <c r="B361" s="16">
        <v>110.73520000000001</v>
      </c>
      <c r="C361" s="11">
        <f t="shared" si="30"/>
        <v>766.81479999999999</v>
      </c>
      <c r="D361" s="16">
        <f t="shared" si="31"/>
        <v>1289.2647999999999</v>
      </c>
      <c r="E361" s="16">
        <f t="shared" si="32"/>
        <v>1293.1325943999998</v>
      </c>
      <c r="F361" s="11">
        <f t="shared" si="35"/>
        <v>3.8677943999998661</v>
      </c>
      <c r="G361" s="11">
        <f t="shared" si="36"/>
        <v>770.68259439999986</v>
      </c>
      <c r="H361" s="17"/>
      <c r="I361" s="16"/>
      <c r="J361" s="11"/>
      <c r="K361" s="11"/>
      <c r="L361" s="37"/>
    </row>
    <row r="362" spans="1:12">
      <c r="A362" s="27">
        <v>36885</v>
      </c>
      <c r="B362" s="16">
        <v>110.2517</v>
      </c>
      <c r="C362" s="11">
        <f t="shared" si="30"/>
        <v>767.29829999999993</v>
      </c>
      <c r="D362" s="16">
        <f t="shared" si="31"/>
        <v>1289.7483</v>
      </c>
      <c r="E362" s="16">
        <f t="shared" si="32"/>
        <v>1293.6175448999998</v>
      </c>
      <c r="F362" s="11">
        <f t="shared" si="35"/>
        <v>3.869244899999785</v>
      </c>
      <c r="G362" s="11">
        <f t="shared" si="36"/>
        <v>771.16754489999971</v>
      </c>
      <c r="H362" s="17"/>
      <c r="I362" s="16"/>
      <c r="J362" s="11"/>
      <c r="K362" s="11"/>
      <c r="L362" s="37"/>
    </row>
    <row r="363" spans="1:12">
      <c r="A363" s="27">
        <v>36886</v>
      </c>
      <c r="B363" s="16">
        <v>109.8725</v>
      </c>
      <c r="C363" s="11">
        <f t="shared" si="30"/>
        <v>767.67750000000001</v>
      </c>
      <c r="D363" s="16">
        <f t="shared" si="31"/>
        <v>1290.1275000000001</v>
      </c>
      <c r="E363" s="16">
        <f t="shared" si="32"/>
        <v>1293.9978824999998</v>
      </c>
      <c r="F363" s="11">
        <f t="shared" si="35"/>
        <v>3.8703824999997778</v>
      </c>
      <c r="G363" s="11">
        <f t="shared" si="36"/>
        <v>771.54788249999979</v>
      </c>
      <c r="H363" s="17"/>
      <c r="I363" s="16"/>
      <c r="J363" s="11"/>
      <c r="K363" s="11"/>
      <c r="L363" s="37"/>
    </row>
    <row r="364" spans="1:12">
      <c r="A364" s="27">
        <v>36887</v>
      </c>
      <c r="B364" s="16">
        <v>109.57980000000001</v>
      </c>
      <c r="C364" s="11">
        <f t="shared" si="30"/>
        <v>767.97019999999998</v>
      </c>
      <c r="D364" s="16">
        <f t="shared" si="31"/>
        <v>1290.4202</v>
      </c>
      <c r="E364" s="16">
        <f t="shared" si="32"/>
        <v>1294.2914605999999</v>
      </c>
      <c r="F364" s="11">
        <f t="shared" si="35"/>
        <v>3.8712605999999141</v>
      </c>
      <c r="G364" s="11">
        <f t="shared" si="36"/>
        <v>771.84146059999989</v>
      </c>
      <c r="H364" s="17"/>
      <c r="I364" s="16"/>
      <c r="J364" s="11"/>
      <c r="K364" s="11"/>
      <c r="L364" s="37"/>
    </row>
    <row r="365" spans="1:12">
      <c r="A365" s="27">
        <v>36888</v>
      </c>
      <c r="B365" s="16">
        <v>109.12439999999999</v>
      </c>
      <c r="C365" s="11">
        <f t="shared" ref="C365:C397" si="37">877.55-B365</f>
        <v>768.42559999999992</v>
      </c>
      <c r="D365" s="16">
        <f t="shared" ref="D365:D397" si="38">1400-B365</f>
        <v>1290.8756000000001</v>
      </c>
      <c r="E365" s="16">
        <f t="shared" ref="E365:E397" si="39">D365*1.003</f>
        <v>1294.7482267999999</v>
      </c>
      <c r="F365" s="11">
        <f t="shared" ref="F365:F396" si="40">G365-C365</f>
        <v>3.8726267999998072</v>
      </c>
      <c r="G365" s="11">
        <f t="shared" ref="G365:G397" si="41">C365+(E365-D365)</f>
        <v>772.29822679999972</v>
      </c>
      <c r="H365" s="17"/>
      <c r="I365" s="16"/>
      <c r="J365" s="11"/>
      <c r="K365" s="11"/>
      <c r="L365" s="37"/>
    </row>
    <row r="366" spans="1:12">
      <c r="A366" s="27">
        <v>36889</v>
      </c>
      <c r="B366" s="16">
        <v>108.9117</v>
      </c>
      <c r="C366" s="11">
        <f t="shared" si="37"/>
        <v>768.63829999999996</v>
      </c>
      <c r="D366" s="16">
        <f t="shared" si="38"/>
        <v>1291.0882999999999</v>
      </c>
      <c r="E366" s="16">
        <f t="shared" si="39"/>
        <v>1294.9615648999998</v>
      </c>
      <c r="F366" s="11">
        <f t="shared" si="40"/>
        <v>3.8732648999998673</v>
      </c>
      <c r="G366" s="11">
        <f t="shared" si="41"/>
        <v>772.51156489999983</v>
      </c>
      <c r="H366" s="17"/>
      <c r="I366" s="16"/>
      <c r="J366" s="11"/>
      <c r="K366" s="11"/>
      <c r="L366" s="37"/>
    </row>
    <row r="367" spans="1:12">
      <c r="A367" s="27">
        <v>36890</v>
      </c>
      <c r="B367" s="16">
        <v>108.5556</v>
      </c>
      <c r="C367" s="11">
        <f t="shared" si="37"/>
        <v>768.99439999999993</v>
      </c>
      <c r="D367" s="16">
        <f t="shared" si="38"/>
        <v>1291.4444000000001</v>
      </c>
      <c r="E367" s="16">
        <f t="shared" si="39"/>
        <v>1295.3187332</v>
      </c>
      <c r="F367" s="11">
        <f t="shared" si="40"/>
        <v>3.87433319999991</v>
      </c>
      <c r="G367" s="11">
        <f t="shared" si="41"/>
        <v>772.86873319999984</v>
      </c>
      <c r="H367" s="17"/>
      <c r="I367" s="16"/>
      <c r="J367" s="11"/>
      <c r="K367" s="11"/>
      <c r="L367" s="37"/>
    </row>
    <row r="368" spans="1:12">
      <c r="A368" s="27">
        <v>36891</v>
      </c>
      <c r="B368" s="16">
        <v>108.1225</v>
      </c>
      <c r="C368" s="11">
        <f t="shared" si="37"/>
        <v>769.42750000000001</v>
      </c>
      <c r="D368" s="16">
        <f t="shared" si="38"/>
        <v>1291.8775000000001</v>
      </c>
      <c r="E368" s="16">
        <f t="shared" si="39"/>
        <v>1295.7531325</v>
      </c>
      <c r="F368" s="11">
        <f t="shared" si="40"/>
        <v>3.8756324999999379</v>
      </c>
      <c r="G368" s="11">
        <f t="shared" si="41"/>
        <v>773.30313249999995</v>
      </c>
      <c r="H368" s="17"/>
      <c r="I368" s="16"/>
      <c r="J368" s="11"/>
      <c r="K368" s="11"/>
      <c r="L368" s="37"/>
    </row>
    <row r="369" spans="1:12">
      <c r="A369" s="27">
        <v>36892</v>
      </c>
      <c r="B369" s="16">
        <v>107.9196</v>
      </c>
      <c r="C369" s="11">
        <f t="shared" si="37"/>
        <v>769.63040000000001</v>
      </c>
      <c r="D369" s="16">
        <f t="shared" si="38"/>
        <v>1292.0804000000001</v>
      </c>
      <c r="E369" s="16">
        <f t="shared" si="39"/>
        <v>1295.9566411999999</v>
      </c>
      <c r="F369" s="11">
        <f t="shared" si="40"/>
        <v>3.8762411999998676</v>
      </c>
      <c r="G369" s="11">
        <f t="shared" si="41"/>
        <v>773.50664119999988</v>
      </c>
      <c r="H369" s="17"/>
      <c r="I369" s="16"/>
      <c r="J369" s="11"/>
      <c r="K369" s="11"/>
      <c r="L369" s="37"/>
    </row>
    <row r="370" spans="1:12">
      <c r="A370" s="27">
        <v>36893</v>
      </c>
      <c r="B370" s="16">
        <v>107.7458</v>
      </c>
      <c r="C370" s="11">
        <f t="shared" si="37"/>
        <v>769.80419999999992</v>
      </c>
      <c r="D370" s="16">
        <f t="shared" si="38"/>
        <v>1292.2542000000001</v>
      </c>
      <c r="E370" s="16">
        <f t="shared" si="39"/>
        <v>1296.1309626</v>
      </c>
      <c r="F370" s="11">
        <f t="shared" si="40"/>
        <v>3.8767625999998927</v>
      </c>
      <c r="G370" s="11">
        <f t="shared" si="41"/>
        <v>773.68096259999982</v>
      </c>
      <c r="H370" s="17"/>
      <c r="I370" s="16"/>
      <c r="J370" s="11"/>
      <c r="K370" s="11"/>
      <c r="L370" s="37"/>
    </row>
    <row r="371" spans="1:12">
      <c r="A371" s="27">
        <v>36894</v>
      </c>
      <c r="B371" s="16">
        <v>107.41</v>
      </c>
      <c r="C371" s="11">
        <f t="shared" si="37"/>
        <v>770.14</v>
      </c>
      <c r="D371" s="16">
        <f t="shared" si="38"/>
        <v>1292.5899999999999</v>
      </c>
      <c r="E371" s="16">
        <f t="shared" si="39"/>
        <v>1296.4677699999997</v>
      </c>
      <c r="F371" s="11">
        <f t="shared" si="40"/>
        <v>3.8777699999998276</v>
      </c>
      <c r="G371" s="11">
        <f t="shared" si="41"/>
        <v>774.01776999999981</v>
      </c>
      <c r="H371" s="17"/>
      <c r="I371" s="16"/>
      <c r="J371" s="11"/>
      <c r="K371" s="11"/>
      <c r="L371" s="37"/>
    </row>
    <row r="372" spans="1:12">
      <c r="A372" s="27">
        <v>36895</v>
      </c>
      <c r="B372" s="16">
        <v>106.8869</v>
      </c>
      <c r="C372" s="11">
        <f t="shared" si="37"/>
        <v>770.66309999999999</v>
      </c>
      <c r="D372" s="16">
        <f t="shared" si="38"/>
        <v>1293.1131</v>
      </c>
      <c r="E372" s="16">
        <f t="shared" si="39"/>
        <v>1296.9924392999999</v>
      </c>
      <c r="F372" s="11">
        <f t="shared" si="40"/>
        <v>3.8793392999998559</v>
      </c>
      <c r="G372" s="11">
        <f t="shared" si="41"/>
        <v>774.54243929999984</v>
      </c>
      <c r="H372" s="17"/>
      <c r="I372" s="16"/>
      <c r="J372" s="11"/>
      <c r="K372" s="11"/>
      <c r="L372" s="37"/>
    </row>
    <row r="373" spans="1:12">
      <c r="A373" s="27">
        <v>36896</v>
      </c>
      <c r="B373" s="16">
        <v>106.4435</v>
      </c>
      <c r="C373" s="11">
        <f t="shared" si="37"/>
        <v>771.10649999999998</v>
      </c>
      <c r="D373" s="16">
        <f t="shared" si="38"/>
        <v>1293.5564999999999</v>
      </c>
      <c r="E373" s="16">
        <f t="shared" si="39"/>
        <v>1297.4371694999998</v>
      </c>
      <c r="F373" s="11">
        <f t="shared" si="40"/>
        <v>3.8806694999998399</v>
      </c>
      <c r="G373" s="11">
        <f t="shared" si="41"/>
        <v>774.98716949999982</v>
      </c>
      <c r="H373" s="17"/>
      <c r="I373" s="16"/>
      <c r="J373" s="11"/>
      <c r="K373" s="11"/>
      <c r="L373" s="37"/>
    </row>
    <row r="374" spans="1:12">
      <c r="A374" s="27">
        <v>36897</v>
      </c>
      <c r="B374" s="16">
        <v>106.015</v>
      </c>
      <c r="C374" s="11">
        <f t="shared" si="37"/>
        <v>771.53499999999997</v>
      </c>
      <c r="D374" s="16">
        <f t="shared" si="38"/>
        <v>1293.9849999999999</v>
      </c>
      <c r="E374" s="16">
        <f t="shared" si="39"/>
        <v>1297.8669549999997</v>
      </c>
      <c r="F374" s="11">
        <f t="shared" si="40"/>
        <v>3.8819549999998344</v>
      </c>
      <c r="G374" s="11">
        <f t="shared" si="41"/>
        <v>775.4169549999998</v>
      </c>
      <c r="H374" s="17"/>
      <c r="I374" s="16"/>
      <c r="J374" s="11"/>
      <c r="K374" s="11"/>
      <c r="L374" s="37"/>
    </row>
    <row r="375" spans="1:12">
      <c r="A375" s="27">
        <v>36898</v>
      </c>
      <c r="B375" s="16">
        <v>105.7377</v>
      </c>
      <c r="C375" s="11">
        <f t="shared" si="37"/>
        <v>771.81229999999994</v>
      </c>
      <c r="D375" s="16">
        <f t="shared" si="38"/>
        <v>1294.2623000000001</v>
      </c>
      <c r="E375" s="16">
        <f t="shared" si="39"/>
        <v>1298.1450869</v>
      </c>
      <c r="F375" s="11">
        <f t="shared" si="40"/>
        <v>3.8827868999999282</v>
      </c>
      <c r="G375" s="11">
        <f t="shared" si="41"/>
        <v>775.69508689999986</v>
      </c>
      <c r="H375" s="17"/>
      <c r="I375" s="16"/>
      <c r="J375" s="11"/>
      <c r="K375" s="11"/>
      <c r="L375" s="37"/>
    </row>
    <row r="376" spans="1:12">
      <c r="A376" s="27">
        <v>36899</v>
      </c>
      <c r="B376" s="16">
        <v>105.70959999999999</v>
      </c>
      <c r="C376" s="11">
        <f t="shared" si="37"/>
        <v>771.84039999999993</v>
      </c>
      <c r="D376" s="16">
        <f t="shared" si="38"/>
        <v>1294.2904000000001</v>
      </c>
      <c r="E376" s="16">
        <f t="shared" si="39"/>
        <v>1298.1732712</v>
      </c>
      <c r="F376" s="11">
        <f t="shared" si="40"/>
        <v>3.8828711999999541</v>
      </c>
      <c r="G376" s="11">
        <f t="shared" si="41"/>
        <v>775.72327119999989</v>
      </c>
      <c r="H376" s="17"/>
      <c r="I376" s="16"/>
      <c r="J376" s="11"/>
      <c r="K376" s="11"/>
      <c r="L376" s="37"/>
    </row>
    <row r="377" spans="1:12">
      <c r="A377" s="27">
        <v>36900</v>
      </c>
      <c r="B377" s="16">
        <v>105.4285</v>
      </c>
      <c r="C377" s="11">
        <f t="shared" si="37"/>
        <v>772.12149999999997</v>
      </c>
      <c r="D377" s="16">
        <f t="shared" si="38"/>
        <v>1294.5715</v>
      </c>
      <c r="E377" s="16">
        <f t="shared" si="39"/>
        <v>1298.4552144999998</v>
      </c>
      <c r="F377" s="11">
        <f t="shared" si="40"/>
        <v>3.883714499999769</v>
      </c>
      <c r="G377" s="11">
        <f t="shared" si="41"/>
        <v>776.00521449999974</v>
      </c>
      <c r="H377" s="17"/>
      <c r="I377" s="16"/>
      <c r="J377" s="11"/>
      <c r="K377" s="11"/>
      <c r="L377" s="37"/>
    </row>
    <row r="378" spans="1:12">
      <c r="A378" s="27">
        <v>36901</v>
      </c>
      <c r="B378" s="16">
        <v>104.99939999999999</v>
      </c>
      <c r="C378" s="11">
        <f t="shared" si="37"/>
        <v>772.55059999999992</v>
      </c>
      <c r="D378" s="16">
        <f t="shared" si="38"/>
        <v>1295.0006000000001</v>
      </c>
      <c r="E378" s="16">
        <f t="shared" si="39"/>
        <v>1298.8856017999999</v>
      </c>
      <c r="F378" s="11">
        <f t="shared" si="40"/>
        <v>3.8850017999998272</v>
      </c>
      <c r="G378" s="11">
        <f t="shared" si="41"/>
        <v>776.43560179999974</v>
      </c>
      <c r="H378" s="17"/>
      <c r="I378" s="16"/>
      <c r="J378" s="11"/>
      <c r="K378" s="11"/>
      <c r="L378" s="37"/>
    </row>
    <row r="379" spans="1:12">
      <c r="A379" s="27">
        <v>36902</v>
      </c>
      <c r="B379" s="16">
        <v>104.8442</v>
      </c>
      <c r="C379" s="11">
        <f t="shared" si="37"/>
        <v>772.70579999999995</v>
      </c>
      <c r="D379" s="16">
        <f t="shared" si="38"/>
        <v>1295.1558</v>
      </c>
      <c r="E379" s="16">
        <f t="shared" si="39"/>
        <v>1299.0412673999999</v>
      </c>
      <c r="F379" s="11">
        <f t="shared" si="40"/>
        <v>3.885467399999925</v>
      </c>
      <c r="G379" s="11">
        <f t="shared" si="41"/>
        <v>776.59126739999988</v>
      </c>
      <c r="H379" s="17"/>
      <c r="I379" s="16"/>
      <c r="J379" s="11"/>
      <c r="K379" s="11"/>
      <c r="L379" s="37"/>
    </row>
    <row r="380" spans="1:12">
      <c r="A380" s="27">
        <v>36903</v>
      </c>
      <c r="B380" s="16">
        <v>104.6644</v>
      </c>
      <c r="C380" s="11">
        <f t="shared" si="37"/>
        <v>772.88559999999995</v>
      </c>
      <c r="D380" s="16">
        <f t="shared" si="38"/>
        <v>1295.3355999999999</v>
      </c>
      <c r="E380" s="16">
        <f t="shared" si="39"/>
        <v>1299.2216067999998</v>
      </c>
      <c r="F380" s="11">
        <f t="shared" si="40"/>
        <v>3.8860067999999046</v>
      </c>
      <c r="G380" s="11">
        <f t="shared" si="41"/>
        <v>776.77160679999986</v>
      </c>
      <c r="H380" s="17"/>
      <c r="I380" s="16"/>
      <c r="J380" s="11"/>
      <c r="K380" s="11"/>
      <c r="L380" s="37"/>
    </row>
    <row r="381" spans="1:12">
      <c r="A381" s="27">
        <v>36904</v>
      </c>
      <c r="B381" s="16">
        <v>104.3325</v>
      </c>
      <c r="C381" s="11">
        <f t="shared" si="37"/>
        <v>773.21749999999997</v>
      </c>
      <c r="D381" s="16">
        <f t="shared" si="38"/>
        <v>1295.6675</v>
      </c>
      <c r="E381" s="16">
        <f t="shared" si="39"/>
        <v>1299.5545024999999</v>
      </c>
      <c r="F381" s="11">
        <f t="shared" si="40"/>
        <v>3.8870024999998805</v>
      </c>
      <c r="G381" s="11">
        <f t="shared" si="41"/>
        <v>777.10450249999985</v>
      </c>
      <c r="H381" s="17"/>
      <c r="I381" s="16"/>
      <c r="J381" s="11"/>
      <c r="K381" s="11"/>
      <c r="L381" s="37"/>
    </row>
    <row r="382" spans="1:12">
      <c r="A382" s="27">
        <v>36905</v>
      </c>
      <c r="B382" s="16">
        <v>104.19629999999999</v>
      </c>
      <c r="C382" s="11">
        <f t="shared" si="37"/>
        <v>773.3537</v>
      </c>
      <c r="D382" s="16">
        <f t="shared" si="38"/>
        <v>1295.8036999999999</v>
      </c>
      <c r="E382" s="16">
        <f t="shared" si="39"/>
        <v>1299.6911110999997</v>
      </c>
      <c r="F382" s="11">
        <f t="shared" si="40"/>
        <v>3.8874110999997811</v>
      </c>
      <c r="G382" s="11">
        <f t="shared" si="41"/>
        <v>777.24111109999978</v>
      </c>
      <c r="H382" s="17"/>
      <c r="I382" s="16"/>
      <c r="J382" s="11"/>
      <c r="K382" s="11"/>
      <c r="L382" s="37"/>
    </row>
    <row r="383" spans="1:12">
      <c r="A383" s="27">
        <v>36906</v>
      </c>
      <c r="B383" s="16">
        <v>103.9875</v>
      </c>
      <c r="C383" s="11">
        <f t="shared" si="37"/>
        <v>773.5625</v>
      </c>
      <c r="D383" s="16">
        <f t="shared" si="38"/>
        <v>1296.0125</v>
      </c>
      <c r="E383" s="16">
        <f t="shared" si="39"/>
        <v>1299.9005374999999</v>
      </c>
      <c r="F383" s="11">
        <f t="shared" si="40"/>
        <v>3.8880374999998821</v>
      </c>
      <c r="G383" s="11">
        <f t="shared" si="41"/>
        <v>777.45053749999988</v>
      </c>
      <c r="H383" s="17"/>
      <c r="I383" s="16"/>
      <c r="J383" s="11"/>
      <c r="K383" s="11"/>
      <c r="L383" s="37"/>
    </row>
    <row r="384" spans="1:12">
      <c r="A384" s="27">
        <v>36907</v>
      </c>
      <c r="B384" s="16">
        <v>103.63809999999999</v>
      </c>
      <c r="C384" s="11">
        <f t="shared" si="37"/>
        <v>773.91189999999995</v>
      </c>
      <c r="D384" s="16">
        <f t="shared" si="38"/>
        <v>1296.3619000000001</v>
      </c>
      <c r="E384" s="16">
        <f t="shared" si="39"/>
        <v>1300.2509857</v>
      </c>
      <c r="F384" s="11">
        <f t="shared" si="40"/>
        <v>3.889085699999896</v>
      </c>
      <c r="G384" s="11">
        <f t="shared" si="41"/>
        <v>777.80098569999984</v>
      </c>
      <c r="H384" s="17"/>
      <c r="I384" s="16"/>
      <c r="J384" s="11"/>
      <c r="K384" s="11"/>
      <c r="L384" s="37"/>
    </row>
    <row r="385" spans="1:12">
      <c r="A385" s="27">
        <v>36908</v>
      </c>
      <c r="B385" s="16">
        <v>103.4337</v>
      </c>
      <c r="C385" s="11">
        <f t="shared" si="37"/>
        <v>774.11629999999991</v>
      </c>
      <c r="D385" s="16">
        <f t="shared" si="38"/>
        <v>1296.5663</v>
      </c>
      <c r="E385" s="16">
        <f t="shared" si="39"/>
        <v>1300.4559988999997</v>
      </c>
      <c r="F385" s="11">
        <f t="shared" si="40"/>
        <v>3.8896988999997575</v>
      </c>
      <c r="G385" s="11">
        <f t="shared" si="41"/>
        <v>778.00599889999967</v>
      </c>
      <c r="H385" s="17"/>
      <c r="I385" s="16"/>
      <c r="J385" s="11"/>
      <c r="K385" s="11"/>
      <c r="L385" s="37"/>
    </row>
    <row r="386" spans="1:12">
      <c r="A386" s="27">
        <v>36909</v>
      </c>
      <c r="B386" s="16">
        <v>103.2196</v>
      </c>
      <c r="C386" s="11">
        <f t="shared" si="37"/>
        <v>774.33039999999994</v>
      </c>
      <c r="D386" s="16">
        <f t="shared" si="38"/>
        <v>1296.7804000000001</v>
      </c>
      <c r="E386" s="16">
        <f t="shared" si="39"/>
        <v>1300.6707412000001</v>
      </c>
      <c r="F386" s="11">
        <f t="shared" si="40"/>
        <v>3.8903411999999662</v>
      </c>
      <c r="G386" s="11">
        <f t="shared" si="41"/>
        <v>778.22074119999991</v>
      </c>
      <c r="H386" s="17"/>
      <c r="I386" s="16"/>
      <c r="J386" s="11"/>
      <c r="K386" s="11"/>
      <c r="L386" s="37"/>
    </row>
    <row r="387" spans="1:12">
      <c r="A387" s="27">
        <v>36910</v>
      </c>
      <c r="B387" s="16">
        <v>103.21129999999999</v>
      </c>
      <c r="C387" s="11">
        <f t="shared" si="37"/>
        <v>774.33870000000002</v>
      </c>
      <c r="D387" s="16">
        <f t="shared" si="38"/>
        <v>1296.7887000000001</v>
      </c>
      <c r="E387" s="16">
        <f t="shared" si="39"/>
        <v>1300.6790661</v>
      </c>
      <c r="F387" s="11">
        <f t="shared" si="40"/>
        <v>3.8903660999999374</v>
      </c>
      <c r="G387" s="11">
        <f t="shared" si="41"/>
        <v>778.22906609999995</v>
      </c>
      <c r="H387" s="17"/>
      <c r="I387" s="16"/>
      <c r="J387" s="11"/>
      <c r="K387" s="11"/>
      <c r="L387" s="37"/>
    </row>
    <row r="388" spans="1:12">
      <c r="A388" s="27">
        <v>36911</v>
      </c>
      <c r="B388" s="16">
        <v>102.9971</v>
      </c>
      <c r="C388" s="11">
        <f t="shared" si="37"/>
        <v>774.55289999999991</v>
      </c>
      <c r="D388" s="16">
        <f t="shared" si="38"/>
        <v>1297.0029</v>
      </c>
      <c r="E388" s="16">
        <f t="shared" si="39"/>
        <v>1300.8939086999999</v>
      </c>
      <c r="F388" s="11">
        <f t="shared" si="40"/>
        <v>3.8910086999999294</v>
      </c>
      <c r="G388" s="11">
        <f t="shared" si="41"/>
        <v>778.44390869999984</v>
      </c>
      <c r="H388" s="17"/>
      <c r="I388" s="16"/>
      <c r="J388" s="11"/>
      <c r="K388" s="11"/>
      <c r="L388" s="37"/>
    </row>
    <row r="389" spans="1:12">
      <c r="A389" s="27">
        <v>36912</v>
      </c>
      <c r="B389" s="16">
        <v>102.75579999999999</v>
      </c>
      <c r="C389" s="11">
        <f t="shared" si="37"/>
        <v>774.79419999999993</v>
      </c>
      <c r="D389" s="16">
        <f t="shared" si="38"/>
        <v>1297.2442000000001</v>
      </c>
      <c r="E389" s="16">
        <f t="shared" si="39"/>
        <v>1301.1359325999999</v>
      </c>
      <c r="F389" s="11">
        <f t="shared" si="40"/>
        <v>3.8917325999998411</v>
      </c>
      <c r="G389" s="11">
        <f t="shared" si="41"/>
        <v>778.68593259999977</v>
      </c>
      <c r="H389" s="17"/>
      <c r="I389" s="16"/>
      <c r="J389" s="11"/>
      <c r="K389" s="11"/>
      <c r="L389" s="37"/>
    </row>
    <row r="390" spans="1:12">
      <c r="A390" s="27">
        <v>36913</v>
      </c>
      <c r="B390" s="16">
        <v>102.50830000000001</v>
      </c>
      <c r="C390" s="11">
        <f t="shared" si="37"/>
        <v>775.04169999999999</v>
      </c>
      <c r="D390" s="16">
        <f t="shared" si="38"/>
        <v>1297.4917</v>
      </c>
      <c r="E390" s="16">
        <f t="shared" si="39"/>
        <v>1301.3841751</v>
      </c>
      <c r="F390" s="11">
        <f t="shared" si="40"/>
        <v>3.892475099999956</v>
      </c>
      <c r="G390" s="11">
        <f t="shared" si="41"/>
        <v>778.93417509999995</v>
      </c>
      <c r="H390" s="17"/>
      <c r="I390" s="16"/>
      <c r="J390" s="11"/>
      <c r="K390" s="11"/>
      <c r="L390" s="37"/>
    </row>
    <row r="391" spans="1:12">
      <c r="A391" s="27">
        <v>36914</v>
      </c>
      <c r="B391" s="16">
        <v>102.1108</v>
      </c>
      <c r="C391" s="11">
        <f t="shared" si="37"/>
        <v>775.43919999999991</v>
      </c>
      <c r="D391" s="16">
        <f t="shared" si="38"/>
        <v>1297.8892000000001</v>
      </c>
      <c r="E391" s="16">
        <f t="shared" si="39"/>
        <v>1301.7828675999999</v>
      </c>
      <c r="F391" s="11">
        <f t="shared" si="40"/>
        <v>3.8936675999998442</v>
      </c>
      <c r="G391" s="11">
        <f t="shared" si="41"/>
        <v>779.33286759999976</v>
      </c>
      <c r="H391" s="17"/>
      <c r="I391" s="16"/>
      <c r="J391" s="11"/>
      <c r="K391" s="11"/>
      <c r="L391" s="37"/>
    </row>
    <row r="392" spans="1:12">
      <c r="A392" s="27">
        <v>36915</v>
      </c>
      <c r="B392" s="16">
        <v>101.9027</v>
      </c>
      <c r="C392" s="11">
        <f t="shared" si="37"/>
        <v>775.64729999999997</v>
      </c>
      <c r="D392" s="16">
        <f t="shared" si="38"/>
        <v>1298.0972999999999</v>
      </c>
      <c r="E392" s="16">
        <f t="shared" si="39"/>
        <v>1301.9915918999998</v>
      </c>
      <c r="F392" s="11">
        <f t="shared" si="40"/>
        <v>3.894291899999871</v>
      </c>
      <c r="G392" s="11">
        <f t="shared" si="41"/>
        <v>779.54159189999984</v>
      </c>
      <c r="H392" s="17"/>
      <c r="I392" s="16"/>
      <c r="J392" s="11"/>
      <c r="K392" s="11"/>
      <c r="L392" s="37"/>
    </row>
    <row r="393" spans="1:12">
      <c r="A393" s="27">
        <v>36916</v>
      </c>
      <c r="B393" s="16">
        <v>101.629</v>
      </c>
      <c r="C393" s="11">
        <f t="shared" si="37"/>
        <v>775.92099999999994</v>
      </c>
      <c r="D393" s="16">
        <f t="shared" si="38"/>
        <v>1298.3710000000001</v>
      </c>
      <c r="E393" s="16">
        <f t="shared" si="39"/>
        <v>1302.2661129999999</v>
      </c>
      <c r="F393" s="11">
        <f t="shared" si="40"/>
        <v>3.8951129999998102</v>
      </c>
      <c r="G393" s="11">
        <f t="shared" si="41"/>
        <v>779.81611299999975</v>
      </c>
      <c r="H393" s="17"/>
      <c r="I393" s="16"/>
      <c r="J393" s="11"/>
      <c r="K393" s="11"/>
      <c r="L393" s="37"/>
    </row>
    <row r="394" spans="1:12">
      <c r="A394" s="27">
        <v>36917</v>
      </c>
      <c r="B394" s="16">
        <v>101.2248</v>
      </c>
      <c r="C394" s="11">
        <f t="shared" si="37"/>
        <v>776.3252</v>
      </c>
      <c r="D394" s="16">
        <f t="shared" si="38"/>
        <v>1298.7752</v>
      </c>
      <c r="E394" s="16">
        <f t="shared" si="39"/>
        <v>1302.6715256</v>
      </c>
      <c r="F394" s="11">
        <f t="shared" si="40"/>
        <v>3.8963255999999546</v>
      </c>
      <c r="G394" s="11">
        <f t="shared" si="41"/>
        <v>780.22152559999995</v>
      </c>
      <c r="H394" s="17"/>
      <c r="I394" s="16"/>
      <c r="J394" s="11"/>
      <c r="K394" s="11"/>
      <c r="L394" s="37"/>
    </row>
    <row r="395" spans="1:12">
      <c r="A395" s="27">
        <v>36918</v>
      </c>
      <c r="B395" s="16">
        <v>100.8869</v>
      </c>
      <c r="C395" s="11">
        <f t="shared" si="37"/>
        <v>776.66309999999999</v>
      </c>
      <c r="D395" s="16">
        <f t="shared" si="38"/>
        <v>1299.1131</v>
      </c>
      <c r="E395" s="16">
        <f t="shared" si="39"/>
        <v>1303.0104392999999</v>
      </c>
      <c r="F395" s="11">
        <f t="shared" si="40"/>
        <v>3.897339299999885</v>
      </c>
      <c r="G395" s="11">
        <f t="shared" si="41"/>
        <v>780.56043929999987</v>
      </c>
      <c r="H395" s="17"/>
      <c r="I395" s="16"/>
      <c r="J395" s="11"/>
      <c r="K395" s="11"/>
      <c r="L395" s="37"/>
    </row>
    <row r="396" spans="1:12">
      <c r="A396" s="27">
        <v>36919</v>
      </c>
      <c r="B396" s="16">
        <v>100.5506</v>
      </c>
      <c r="C396" s="11">
        <f t="shared" si="37"/>
        <v>776.99939999999992</v>
      </c>
      <c r="D396" s="16">
        <f t="shared" si="38"/>
        <v>1299.4494</v>
      </c>
      <c r="E396" s="16">
        <f t="shared" si="39"/>
        <v>1303.3477481999998</v>
      </c>
      <c r="F396" s="11">
        <f t="shared" si="40"/>
        <v>3.898348199999873</v>
      </c>
      <c r="G396" s="11">
        <f t="shared" si="41"/>
        <v>780.8977481999998</v>
      </c>
      <c r="H396" s="17"/>
      <c r="I396" s="16"/>
      <c r="J396" s="11"/>
      <c r="K396" s="11"/>
      <c r="L396" s="37"/>
    </row>
    <row r="397" spans="1:12">
      <c r="A397" s="27">
        <v>36920</v>
      </c>
      <c r="B397" s="16">
        <v>100.3394</v>
      </c>
      <c r="C397" s="11">
        <f t="shared" si="37"/>
        <v>777.2106</v>
      </c>
      <c r="D397" s="16">
        <f t="shared" si="38"/>
        <v>1299.6605999999999</v>
      </c>
      <c r="E397" s="16">
        <f t="shared" si="39"/>
        <v>1303.5595817999997</v>
      </c>
      <c r="F397" s="11">
        <f>G397-C397</f>
        <v>3.898981799999774</v>
      </c>
      <c r="G397" s="11">
        <f t="shared" si="41"/>
        <v>781.10958179999977</v>
      </c>
      <c r="H397" s="17"/>
      <c r="I397" s="16"/>
      <c r="J397" s="11"/>
      <c r="K397" s="11"/>
      <c r="L397" s="37"/>
    </row>
    <row r="398" spans="1:12">
      <c r="A398" s="27">
        <v>36921</v>
      </c>
      <c r="B398" s="16"/>
      <c r="C398" s="15"/>
      <c r="D398" s="16"/>
      <c r="E398" s="16"/>
      <c r="F398" s="15"/>
      <c r="G398" s="15"/>
      <c r="H398" s="17"/>
    </row>
    <row r="399" spans="1:12">
      <c r="A399" s="27">
        <v>36922</v>
      </c>
      <c r="B399" s="16"/>
      <c r="C399" s="15"/>
      <c r="D399" s="16"/>
      <c r="E399" s="16"/>
      <c r="F399" s="15"/>
      <c r="G399" s="15"/>
      <c r="H399" s="17"/>
    </row>
    <row r="400" spans="1:12">
      <c r="A400" s="27">
        <v>36923</v>
      </c>
      <c r="B400" s="16">
        <v>100.07210000000001</v>
      </c>
      <c r="C400" s="11">
        <f t="shared" ref="C400:C405" si="42">877.55-B400</f>
        <v>777.47789999999998</v>
      </c>
      <c r="D400" s="16">
        <f t="shared" ref="D400:D405" si="43">1400-B400</f>
        <v>1299.9278999999999</v>
      </c>
      <c r="E400" s="16">
        <f t="shared" ref="E400:E405" si="44">D400*1.003</f>
        <v>1303.8276836999999</v>
      </c>
      <c r="F400" s="11">
        <f t="shared" ref="F400:F405" si="45">G400-C400</f>
        <v>3.8997836999999436</v>
      </c>
      <c r="G400" s="11">
        <f t="shared" ref="G400:G405" si="46">C400+(E400-D400)</f>
        <v>781.37768369999992</v>
      </c>
      <c r="H400" s="17"/>
      <c r="I400" s="16"/>
      <c r="J400" s="11"/>
      <c r="K400" s="11"/>
      <c r="L400" s="37"/>
    </row>
    <row r="401" spans="1:12">
      <c r="A401" s="27">
        <v>36924</v>
      </c>
      <c r="B401" s="16">
        <v>99.97166</v>
      </c>
      <c r="C401" s="11">
        <f t="shared" si="42"/>
        <v>777.57833999999991</v>
      </c>
      <c r="D401" s="16">
        <f t="shared" si="43"/>
        <v>1300.0283400000001</v>
      </c>
      <c r="E401" s="16">
        <f t="shared" si="44"/>
        <v>1303.9284250199998</v>
      </c>
      <c r="F401" s="11">
        <f t="shared" si="45"/>
        <v>3.9000850199997785</v>
      </c>
      <c r="G401" s="11">
        <f t="shared" si="46"/>
        <v>781.47842501999969</v>
      </c>
      <c r="H401" s="17"/>
      <c r="I401" s="16"/>
      <c r="J401" s="11"/>
      <c r="K401" s="11"/>
      <c r="L401" s="37"/>
    </row>
    <row r="402" spans="1:12">
      <c r="A402" s="27">
        <v>36925</v>
      </c>
      <c r="B402" s="16">
        <v>99.626249999999999</v>
      </c>
      <c r="C402" s="11">
        <f t="shared" si="42"/>
        <v>777.92374999999993</v>
      </c>
      <c r="D402" s="16">
        <f t="shared" si="43"/>
        <v>1300.37375</v>
      </c>
      <c r="E402" s="16">
        <f t="shared" si="44"/>
        <v>1304.2748712499999</v>
      </c>
      <c r="F402" s="11">
        <f t="shared" si="45"/>
        <v>3.9011212499999601</v>
      </c>
      <c r="G402" s="11">
        <f t="shared" si="46"/>
        <v>781.82487124999989</v>
      </c>
      <c r="H402" s="17"/>
      <c r="I402" s="16"/>
      <c r="J402" s="11"/>
      <c r="K402" s="11"/>
      <c r="L402" s="37"/>
    </row>
    <row r="403" spans="1:12">
      <c r="A403" s="27">
        <v>36926</v>
      </c>
      <c r="B403" s="16">
        <v>99.408540000000002</v>
      </c>
      <c r="C403" s="11">
        <f t="shared" si="42"/>
        <v>778.14145999999994</v>
      </c>
      <c r="D403" s="16">
        <f t="shared" si="43"/>
        <v>1300.5914600000001</v>
      </c>
      <c r="E403" s="16">
        <f t="shared" si="44"/>
        <v>1304.4932343799999</v>
      </c>
      <c r="F403" s="11">
        <f t="shared" si="45"/>
        <v>3.9017743799997788</v>
      </c>
      <c r="G403" s="11">
        <f t="shared" si="46"/>
        <v>782.04323437999972</v>
      </c>
      <c r="H403" s="17"/>
      <c r="I403" s="16"/>
      <c r="J403" s="11"/>
      <c r="K403" s="11"/>
      <c r="L403" s="37"/>
    </row>
    <row r="404" spans="1:12">
      <c r="A404" s="27">
        <v>36927</v>
      </c>
      <c r="B404" s="16">
        <v>99.170209999999997</v>
      </c>
      <c r="C404" s="11">
        <f t="shared" si="42"/>
        <v>778.37978999999996</v>
      </c>
      <c r="D404" s="16">
        <f t="shared" si="43"/>
        <v>1300.82979</v>
      </c>
      <c r="E404" s="16">
        <f t="shared" si="44"/>
        <v>1304.7322793699998</v>
      </c>
      <c r="F404" s="11">
        <f t="shared" si="45"/>
        <v>3.9024893699997847</v>
      </c>
      <c r="G404" s="11">
        <f t="shared" si="46"/>
        <v>782.28227936999974</v>
      </c>
      <c r="H404" s="17"/>
      <c r="I404" s="16"/>
      <c r="J404" s="11"/>
      <c r="K404" s="11"/>
      <c r="L404" s="37"/>
    </row>
    <row r="405" spans="1:12">
      <c r="A405" s="27">
        <v>36928</v>
      </c>
      <c r="B405" s="16">
        <v>98.772710000000004</v>
      </c>
      <c r="C405" s="11">
        <f t="shared" si="42"/>
        <v>778.77728999999999</v>
      </c>
      <c r="D405" s="16">
        <f t="shared" si="43"/>
        <v>1301.22729</v>
      </c>
      <c r="E405" s="16">
        <f t="shared" si="44"/>
        <v>1305.1309718699999</v>
      </c>
      <c r="F405" s="11">
        <f t="shared" si="45"/>
        <v>3.9036818699999003</v>
      </c>
      <c r="G405" s="11">
        <f t="shared" si="46"/>
        <v>782.68097186999989</v>
      </c>
      <c r="H405" s="17"/>
      <c r="I405" s="16"/>
      <c r="J405" s="11"/>
      <c r="K405" s="11"/>
      <c r="L405" s="37"/>
    </row>
    <row r="406" spans="1:12">
      <c r="A406" s="27">
        <v>36929</v>
      </c>
      <c r="B406" s="16"/>
      <c r="C406" s="15"/>
      <c r="D406" s="16"/>
      <c r="E406" s="16"/>
      <c r="F406" s="15"/>
      <c r="G406" s="15"/>
      <c r="H406" s="17"/>
    </row>
    <row r="407" spans="1:12">
      <c r="A407" s="27">
        <v>36930</v>
      </c>
      <c r="B407" s="16"/>
      <c r="C407" s="15"/>
      <c r="D407" s="16"/>
      <c r="E407" s="16"/>
      <c r="F407" s="15"/>
      <c r="G407" s="15"/>
      <c r="H407" s="17"/>
    </row>
    <row r="408" spans="1:12">
      <c r="A408" s="27">
        <v>36931</v>
      </c>
      <c r="B408" s="16"/>
      <c r="C408" s="15"/>
      <c r="D408" s="16"/>
      <c r="E408" s="16"/>
      <c r="F408" s="15"/>
      <c r="G408" s="15"/>
      <c r="H408" s="17"/>
    </row>
    <row r="409" spans="1:12">
      <c r="A409" s="27">
        <v>36932</v>
      </c>
      <c r="B409" s="16"/>
      <c r="C409" s="15"/>
      <c r="D409" s="16"/>
      <c r="E409" s="16"/>
      <c r="F409" s="15"/>
      <c r="G409" s="15"/>
      <c r="H409" s="17"/>
    </row>
    <row r="410" spans="1:12">
      <c r="A410" s="27">
        <v>36933</v>
      </c>
      <c r="B410" s="16"/>
      <c r="C410" s="15"/>
      <c r="D410" s="16"/>
      <c r="E410" s="16"/>
      <c r="F410" s="15"/>
      <c r="G410" s="15"/>
      <c r="H410" s="17"/>
    </row>
    <row r="411" spans="1:12">
      <c r="A411" s="27">
        <v>36934</v>
      </c>
      <c r="B411" s="16"/>
      <c r="C411" s="15"/>
      <c r="D411" s="16"/>
      <c r="E411" s="16"/>
      <c r="F411" s="15"/>
      <c r="G411" s="15"/>
      <c r="H411" s="17"/>
    </row>
    <row r="412" spans="1:12">
      <c r="A412" s="27">
        <v>36935</v>
      </c>
      <c r="B412" s="16"/>
      <c r="C412" s="15"/>
      <c r="D412" s="16"/>
      <c r="E412" s="16"/>
      <c r="F412" s="15"/>
      <c r="G412" s="15"/>
      <c r="H412" s="17"/>
    </row>
    <row r="413" spans="1:12">
      <c r="A413" s="27">
        <v>36936</v>
      </c>
      <c r="B413" s="16"/>
      <c r="C413" s="15"/>
      <c r="D413" s="16"/>
      <c r="E413" s="16"/>
      <c r="F413" s="15"/>
      <c r="G413" s="15"/>
      <c r="H413" s="17"/>
    </row>
    <row r="414" spans="1:12">
      <c r="A414" s="27">
        <v>36937</v>
      </c>
      <c r="B414" s="16"/>
      <c r="C414" s="15"/>
      <c r="D414" s="16"/>
      <c r="E414" s="16"/>
      <c r="F414" s="15"/>
      <c r="G414" s="15"/>
      <c r="H414" s="17"/>
    </row>
    <row r="415" spans="1:12">
      <c r="A415" s="27">
        <v>36938</v>
      </c>
      <c r="B415" s="16"/>
      <c r="C415" s="15"/>
      <c r="D415" s="16"/>
      <c r="E415" s="16"/>
      <c r="F415" s="15"/>
      <c r="G415" s="15"/>
      <c r="H415" s="17"/>
    </row>
    <row r="416" spans="1:12">
      <c r="A416" s="27">
        <v>36939</v>
      </c>
      <c r="B416" s="16"/>
      <c r="C416" s="15"/>
      <c r="D416" s="16"/>
      <c r="E416" s="16"/>
      <c r="F416" s="15"/>
      <c r="G416" s="15"/>
      <c r="H416" s="17"/>
    </row>
    <row r="417" spans="1:8">
      <c r="A417" s="27">
        <v>36940</v>
      </c>
      <c r="B417" s="16"/>
      <c r="C417" s="15"/>
      <c r="D417" s="16"/>
      <c r="E417" s="16"/>
      <c r="F417" s="15"/>
      <c r="G417" s="15"/>
      <c r="H417" s="17"/>
    </row>
    <row r="418" spans="1:8">
      <c r="A418" s="27">
        <v>36941</v>
      </c>
      <c r="B418" s="16"/>
      <c r="C418" s="15"/>
      <c r="D418" s="16"/>
      <c r="E418" s="16"/>
      <c r="F418" s="15"/>
      <c r="G418" s="15"/>
      <c r="H418" s="17"/>
    </row>
    <row r="419" spans="1:8">
      <c r="A419" s="27">
        <v>36942</v>
      </c>
      <c r="B419" s="16"/>
      <c r="C419" s="15"/>
      <c r="D419" s="16"/>
      <c r="E419" s="16"/>
      <c r="F419" s="15"/>
      <c r="G419" s="15"/>
      <c r="H419" s="17"/>
    </row>
    <row r="420" spans="1:8">
      <c r="A420" s="27">
        <v>36943</v>
      </c>
      <c r="B420" s="16"/>
      <c r="C420" s="15"/>
      <c r="D420" s="16"/>
      <c r="E420" s="16"/>
      <c r="F420" s="15"/>
      <c r="G420" s="15"/>
      <c r="H420" s="17"/>
    </row>
    <row r="421" spans="1:8">
      <c r="A421" s="27">
        <v>36944</v>
      </c>
      <c r="B421" s="16"/>
      <c r="C421" s="15"/>
      <c r="D421" s="16"/>
      <c r="E421" s="16"/>
      <c r="F421" s="15"/>
      <c r="G421" s="15"/>
      <c r="H421" s="17"/>
    </row>
    <row r="422" spans="1:8">
      <c r="A422" s="27">
        <v>36945</v>
      </c>
      <c r="B422" s="16"/>
      <c r="C422" s="15"/>
      <c r="D422" s="16"/>
      <c r="E422" s="16"/>
      <c r="F422" s="15"/>
      <c r="G422" s="15"/>
      <c r="H422" s="17"/>
    </row>
    <row r="423" spans="1:8">
      <c r="A423" s="27">
        <v>36946</v>
      </c>
      <c r="B423" s="16"/>
      <c r="C423" s="15"/>
      <c r="D423" s="16"/>
      <c r="E423" s="16"/>
      <c r="F423" s="15"/>
      <c r="G423" s="15"/>
      <c r="H423" s="17"/>
    </row>
    <row r="424" spans="1:8">
      <c r="A424" s="27">
        <v>36947</v>
      </c>
      <c r="B424" s="16"/>
      <c r="C424" s="15"/>
      <c r="D424" s="16"/>
      <c r="E424" s="16"/>
      <c r="F424" s="15"/>
      <c r="G424" s="15"/>
      <c r="H424" s="17"/>
    </row>
    <row r="425" spans="1:8">
      <c r="A425" s="27">
        <v>36948</v>
      </c>
      <c r="B425" s="16"/>
      <c r="C425" s="15"/>
      <c r="D425" s="16"/>
      <c r="E425" s="16"/>
      <c r="F425" s="15"/>
      <c r="G425" s="15"/>
      <c r="H425" s="17"/>
    </row>
    <row r="426" spans="1:8">
      <c r="A426" s="27">
        <v>36949</v>
      </c>
      <c r="B426" s="16"/>
      <c r="C426" s="15"/>
      <c r="D426" s="16"/>
      <c r="E426" s="16"/>
      <c r="F426" s="15"/>
      <c r="G426" s="15"/>
      <c r="H426" s="17"/>
    </row>
    <row r="427" spans="1:8">
      <c r="A427" s="27">
        <v>36950</v>
      </c>
      <c r="B427" s="16"/>
      <c r="C427" s="15"/>
      <c r="D427" s="16"/>
      <c r="E427" s="16"/>
      <c r="F427" s="15"/>
      <c r="G427" s="15"/>
      <c r="H427" s="17"/>
    </row>
    <row r="428" spans="1:8">
      <c r="A428" s="27">
        <v>36951</v>
      </c>
      <c r="B428" s="16"/>
      <c r="C428" s="15"/>
      <c r="D428" s="16"/>
      <c r="E428" s="16"/>
      <c r="F428" s="15"/>
      <c r="G428" s="15"/>
      <c r="H428" s="17"/>
    </row>
    <row r="429" spans="1:8">
      <c r="A429" s="27">
        <v>36952</v>
      </c>
      <c r="B429" s="16"/>
      <c r="C429" s="15"/>
      <c r="D429" s="16"/>
      <c r="E429" s="16"/>
      <c r="F429" s="15"/>
      <c r="G429" s="15"/>
      <c r="H429" s="17"/>
    </row>
    <row r="430" spans="1:8">
      <c r="A430" s="27">
        <v>36953</v>
      </c>
      <c r="B430" s="16"/>
      <c r="C430" s="15"/>
      <c r="D430" s="16"/>
      <c r="E430" s="16"/>
      <c r="F430" s="15"/>
      <c r="G430" s="15"/>
      <c r="H430" s="17"/>
    </row>
    <row r="431" spans="1:8">
      <c r="A431" s="27">
        <v>36954</v>
      </c>
      <c r="B431" s="16"/>
      <c r="C431" s="15"/>
      <c r="D431" s="16"/>
      <c r="E431" s="16"/>
      <c r="F431" s="15"/>
      <c r="G431" s="15"/>
      <c r="H431" s="17"/>
    </row>
    <row r="432" spans="1:8">
      <c r="A432" s="27">
        <v>36955</v>
      </c>
      <c r="B432" s="16"/>
      <c r="C432" s="15"/>
      <c r="D432" s="16"/>
      <c r="E432" s="16"/>
      <c r="F432" s="15"/>
      <c r="G432" s="15"/>
      <c r="H432" s="17"/>
    </row>
    <row r="433" spans="1:12">
      <c r="A433" s="27">
        <v>36956</v>
      </c>
      <c r="B433" s="16"/>
      <c r="C433" s="15"/>
      <c r="D433" s="16"/>
      <c r="E433" s="16"/>
      <c r="F433" s="15"/>
      <c r="G433" s="15"/>
      <c r="H433" s="17"/>
    </row>
    <row r="434" spans="1:12">
      <c r="A434" s="27">
        <v>36957</v>
      </c>
      <c r="B434" s="16"/>
      <c r="C434" s="15"/>
      <c r="D434" s="16"/>
      <c r="E434" s="16"/>
      <c r="F434" s="15"/>
      <c r="G434" s="15"/>
      <c r="H434" s="17"/>
    </row>
    <row r="435" spans="1:12">
      <c r="A435" s="27">
        <v>36958</v>
      </c>
      <c r="B435" s="16"/>
      <c r="C435" s="15"/>
      <c r="D435" s="16"/>
      <c r="E435" s="16"/>
      <c r="F435" s="15"/>
      <c r="G435" s="15"/>
      <c r="H435" s="17"/>
    </row>
    <row r="436" spans="1:12">
      <c r="A436" s="27">
        <v>36959</v>
      </c>
      <c r="B436" s="16"/>
      <c r="C436" s="15"/>
      <c r="D436" s="16"/>
      <c r="E436" s="16"/>
      <c r="F436" s="15"/>
      <c r="G436" s="15"/>
      <c r="H436" s="17"/>
    </row>
    <row r="437" spans="1:12">
      <c r="A437" s="27">
        <v>36960</v>
      </c>
      <c r="B437" s="16"/>
      <c r="C437" s="15"/>
      <c r="D437" s="16"/>
      <c r="E437" s="16"/>
      <c r="F437" s="15"/>
      <c r="G437" s="15"/>
      <c r="H437" s="17"/>
    </row>
    <row r="438" spans="1:12">
      <c r="A438" s="27">
        <v>36961</v>
      </c>
      <c r="B438" s="16"/>
      <c r="C438" s="15"/>
      <c r="D438" s="16"/>
      <c r="E438" s="16"/>
      <c r="F438" s="15"/>
      <c r="G438" s="15"/>
      <c r="H438" s="17"/>
    </row>
    <row r="439" spans="1:12">
      <c r="A439" s="27">
        <v>36962</v>
      </c>
      <c r="B439" s="16"/>
      <c r="C439" s="15"/>
      <c r="D439" s="16"/>
      <c r="E439" s="16"/>
      <c r="F439" s="15"/>
      <c r="G439" s="15"/>
      <c r="H439" s="17"/>
    </row>
    <row r="440" spans="1:12">
      <c r="A440" s="27">
        <v>36963</v>
      </c>
      <c r="B440" s="16"/>
      <c r="C440" s="15"/>
      <c r="D440" s="16"/>
      <c r="E440" s="16"/>
      <c r="F440" s="15"/>
      <c r="G440" s="15"/>
      <c r="H440" s="17"/>
    </row>
    <row r="441" spans="1:12">
      <c r="A441" s="27">
        <v>36964</v>
      </c>
      <c r="B441" s="16">
        <v>93.670839999999998</v>
      </c>
      <c r="C441" s="11">
        <f t="shared" ref="C441:C489" si="47">877.55-B441</f>
        <v>783.87915999999996</v>
      </c>
      <c r="D441" s="16">
        <f t="shared" ref="D441:D489" si="48">1400-B441</f>
        <v>1306.32916</v>
      </c>
      <c r="E441" s="16">
        <f t="shared" ref="E441:E489" si="49">D441*1.003</f>
        <v>1310.2481474799999</v>
      </c>
      <c r="F441" s="11">
        <f t="shared" ref="F441:F472" si="50">G441-C441</f>
        <v>3.9189874799999416</v>
      </c>
      <c r="G441" s="11">
        <f t="shared" ref="G441:G472" si="51">C441+(E441-D441)</f>
        <v>787.7981474799999</v>
      </c>
      <c r="H441" s="17"/>
      <c r="I441" s="16"/>
      <c r="J441" s="11"/>
      <c r="K441" s="11"/>
      <c r="L441" s="37"/>
    </row>
    <row r="442" spans="1:12">
      <c r="A442" s="27">
        <v>36965</v>
      </c>
      <c r="B442" s="16">
        <v>93.54083</v>
      </c>
      <c r="C442" s="11">
        <f t="shared" si="47"/>
        <v>784.00916999999993</v>
      </c>
      <c r="D442" s="16">
        <f t="shared" si="48"/>
        <v>1306.4591700000001</v>
      </c>
      <c r="E442" s="16">
        <f t="shared" si="49"/>
        <v>1310.3785475099999</v>
      </c>
      <c r="F442" s="11">
        <f t="shared" si="50"/>
        <v>3.9193775099997765</v>
      </c>
      <c r="G442" s="11">
        <f t="shared" si="51"/>
        <v>787.9285475099997</v>
      </c>
      <c r="H442" s="17"/>
      <c r="I442" s="16"/>
      <c r="J442" s="11"/>
      <c r="K442" s="11"/>
      <c r="L442" s="37"/>
    </row>
    <row r="443" spans="1:12">
      <c r="A443" s="27">
        <v>36966</v>
      </c>
      <c r="B443" s="16">
        <v>93.532300000000006</v>
      </c>
      <c r="C443" s="11">
        <f t="shared" si="47"/>
        <v>784.01769999999999</v>
      </c>
      <c r="D443" s="16">
        <f t="shared" si="48"/>
        <v>1306.4676999999999</v>
      </c>
      <c r="E443" s="16">
        <f t="shared" si="49"/>
        <v>1310.3871030999999</v>
      </c>
      <c r="F443" s="11">
        <f t="shared" si="50"/>
        <v>3.9194030999999541</v>
      </c>
      <c r="G443" s="11">
        <f t="shared" si="51"/>
        <v>787.93710309999994</v>
      </c>
      <c r="H443" s="17"/>
      <c r="I443" s="16"/>
      <c r="J443" s="11"/>
      <c r="K443" s="11"/>
      <c r="L443" s="37"/>
    </row>
    <row r="444" spans="1:12">
      <c r="A444" s="27">
        <v>36967</v>
      </c>
      <c r="B444" s="16">
        <v>93.44229</v>
      </c>
      <c r="C444" s="11">
        <f t="shared" si="47"/>
        <v>784.10771</v>
      </c>
      <c r="D444" s="16">
        <f t="shared" si="48"/>
        <v>1306.55771</v>
      </c>
      <c r="E444" s="16">
        <f t="shared" si="49"/>
        <v>1310.4773831299999</v>
      </c>
      <c r="F444" s="11">
        <f t="shared" si="50"/>
        <v>3.9196731299998646</v>
      </c>
      <c r="G444" s="11">
        <f t="shared" si="51"/>
        <v>788.02738312999986</v>
      </c>
      <c r="H444" s="17"/>
      <c r="I444" s="16"/>
      <c r="J444" s="11"/>
      <c r="K444" s="11"/>
      <c r="L444" s="37"/>
    </row>
    <row r="445" spans="1:12">
      <c r="A445" s="27">
        <v>36968</v>
      </c>
      <c r="B445" s="16">
        <v>93.441040000000001</v>
      </c>
      <c r="C445" s="11">
        <f t="shared" si="47"/>
        <v>784.10895999999991</v>
      </c>
      <c r="D445" s="16">
        <f t="shared" si="48"/>
        <v>1306.5589600000001</v>
      </c>
      <c r="E445" s="16">
        <f t="shared" si="49"/>
        <v>1310.4786368799998</v>
      </c>
      <c r="F445" s="11">
        <f t="shared" si="50"/>
        <v>3.9196768799997699</v>
      </c>
      <c r="G445" s="11">
        <f t="shared" si="51"/>
        <v>788.02863687999968</v>
      </c>
      <c r="H445" s="17"/>
      <c r="I445" s="16"/>
      <c r="J445" s="11"/>
      <c r="K445" s="11"/>
      <c r="L445" s="37"/>
    </row>
    <row r="446" spans="1:12">
      <c r="A446" s="27">
        <v>36969</v>
      </c>
      <c r="B446" s="16">
        <v>93.451250000000002</v>
      </c>
      <c r="C446" s="11">
        <f t="shared" si="47"/>
        <v>784.09875</v>
      </c>
      <c r="D446" s="16">
        <f t="shared" si="48"/>
        <v>1306.5487499999999</v>
      </c>
      <c r="E446" s="16">
        <f t="shared" si="49"/>
        <v>1310.4683962499998</v>
      </c>
      <c r="F446" s="11">
        <f t="shared" si="50"/>
        <v>3.9196462499999143</v>
      </c>
      <c r="G446" s="11">
        <f t="shared" si="51"/>
        <v>788.01839624999991</v>
      </c>
      <c r="H446" s="17"/>
      <c r="I446" s="16"/>
      <c r="J446" s="11"/>
      <c r="K446" s="11"/>
      <c r="L446" s="37"/>
    </row>
    <row r="447" spans="1:12">
      <c r="A447" s="27">
        <v>36970</v>
      </c>
      <c r="B447" s="16">
        <v>93.318950000000001</v>
      </c>
      <c r="C447" s="11">
        <f t="shared" si="47"/>
        <v>784.23104999999998</v>
      </c>
      <c r="D447" s="16">
        <f t="shared" si="48"/>
        <v>1306.6810499999999</v>
      </c>
      <c r="E447" s="16">
        <f t="shared" si="49"/>
        <v>1310.6010931499998</v>
      </c>
      <c r="F447" s="11">
        <f t="shared" si="50"/>
        <v>3.9200431499998558</v>
      </c>
      <c r="G447" s="11">
        <f t="shared" si="51"/>
        <v>788.15109314999984</v>
      </c>
      <c r="H447" s="17"/>
      <c r="I447" s="16"/>
      <c r="J447" s="11"/>
      <c r="K447" s="11"/>
      <c r="L447" s="37"/>
    </row>
    <row r="448" spans="1:12">
      <c r="A448" s="27">
        <v>36971</v>
      </c>
      <c r="B448" s="16">
        <v>93.080209999999994</v>
      </c>
      <c r="C448" s="11">
        <f t="shared" si="47"/>
        <v>784.46978999999999</v>
      </c>
      <c r="D448" s="16">
        <f t="shared" si="48"/>
        <v>1306.9197899999999</v>
      </c>
      <c r="E448" s="16">
        <f t="shared" si="49"/>
        <v>1310.8405493699997</v>
      </c>
      <c r="F448" s="11">
        <f t="shared" si="50"/>
        <v>3.9207593699998142</v>
      </c>
      <c r="G448" s="11">
        <f t="shared" si="51"/>
        <v>788.3905493699998</v>
      </c>
      <c r="H448" s="17"/>
      <c r="I448" s="16"/>
      <c r="J448" s="11"/>
      <c r="K448" s="11"/>
      <c r="L448" s="37"/>
    </row>
    <row r="449" spans="1:12">
      <c r="A449" s="27">
        <v>36972</v>
      </c>
      <c r="B449" s="16">
        <v>92.782300000000006</v>
      </c>
      <c r="C449" s="11">
        <f t="shared" si="47"/>
        <v>784.76769999999999</v>
      </c>
      <c r="D449" s="16">
        <f t="shared" si="48"/>
        <v>1307.2176999999999</v>
      </c>
      <c r="E449" s="16">
        <f t="shared" si="49"/>
        <v>1311.1393530999999</v>
      </c>
      <c r="F449" s="11">
        <f t="shared" si="50"/>
        <v>3.9216530999999577</v>
      </c>
      <c r="G449" s="11">
        <f t="shared" si="51"/>
        <v>788.68935309999995</v>
      </c>
      <c r="H449" s="17"/>
      <c r="I449" s="16"/>
      <c r="J449" s="11"/>
      <c r="K449" s="11"/>
      <c r="L449" s="37"/>
    </row>
    <row r="450" spans="1:12">
      <c r="A450" s="27">
        <v>36973</v>
      </c>
      <c r="B450" s="16">
        <v>92.557910000000007</v>
      </c>
      <c r="C450" s="11">
        <f t="shared" si="47"/>
        <v>784.99208999999996</v>
      </c>
      <c r="D450" s="16">
        <f t="shared" si="48"/>
        <v>1307.44209</v>
      </c>
      <c r="E450" s="16">
        <f t="shared" si="49"/>
        <v>1311.3644162699998</v>
      </c>
      <c r="F450" s="11">
        <f t="shared" si="50"/>
        <v>3.9223262699997576</v>
      </c>
      <c r="G450" s="11">
        <f t="shared" si="51"/>
        <v>788.91441626999972</v>
      </c>
      <c r="H450" s="17"/>
      <c r="I450" s="16"/>
      <c r="J450" s="11"/>
      <c r="K450" s="11"/>
      <c r="L450" s="37"/>
    </row>
    <row r="451" spans="1:12">
      <c r="A451" s="27">
        <v>36974</v>
      </c>
      <c r="B451" s="16">
        <v>92.46396</v>
      </c>
      <c r="C451" s="11">
        <f t="shared" si="47"/>
        <v>785.08603999999991</v>
      </c>
      <c r="D451" s="16">
        <f t="shared" si="48"/>
        <v>1307.53604</v>
      </c>
      <c r="E451" s="16">
        <f t="shared" si="49"/>
        <v>1311.4586481199999</v>
      </c>
      <c r="F451" s="11">
        <f t="shared" si="50"/>
        <v>3.9226081199999498</v>
      </c>
      <c r="G451" s="11">
        <f t="shared" si="51"/>
        <v>789.00864811999986</v>
      </c>
      <c r="H451" s="17"/>
      <c r="I451" s="16"/>
      <c r="J451" s="11"/>
      <c r="K451" s="11"/>
      <c r="L451" s="37"/>
    </row>
    <row r="452" spans="1:12">
      <c r="A452" s="27">
        <v>36975</v>
      </c>
      <c r="B452" s="16">
        <v>92.444370000000006</v>
      </c>
      <c r="C452" s="11">
        <f t="shared" si="47"/>
        <v>785.10562999999991</v>
      </c>
      <c r="D452" s="16">
        <f t="shared" si="48"/>
        <v>1307.5556300000001</v>
      </c>
      <c r="E452" s="16">
        <f t="shared" si="49"/>
        <v>1311.4782968899999</v>
      </c>
      <c r="F452" s="11">
        <f t="shared" si="50"/>
        <v>3.9226668899998458</v>
      </c>
      <c r="G452" s="11">
        <f t="shared" si="51"/>
        <v>789.02829688999975</v>
      </c>
      <c r="H452" s="17"/>
      <c r="I452" s="16"/>
      <c r="J452" s="11"/>
      <c r="K452" s="11"/>
      <c r="L452" s="37"/>
    </row>
    <row r="453" spans="1:12">
      <c r="A453" s="27">
        <v>36976</v>
      </c>
      <c r="B453" s="16">
        <v>92.289169999999999</v>
      </c>
      <c r="C453" s="11">
        <f t="shared" si="47"/>
        <v>785.26082999999994</v>
      </c>
      <c r="D453" s="16">
        <f t="shared" si="48"/>
        <v>1307.71083</v>
      </c>
      <c r="E453" s="16">
        <f t="shared" si="49"/>
        <v>1311.6339624899999</v>
      </c>
      <c r="F453" s="11">
        <f t="shared" si="50"/>
        <v>3.9231324899999436</v>
      </c>
      <c r="G453" s="11">
        <f t="shared" si="51"/>
        <v>789.18396248999989</v>
      </c>
      <c r="H453" s="17"/>
      <c r="I453" s="16"/>
      <c r="J453" s="11"/>
      <c r="K453" s="11"/>
      <c r="L453" s="37"/>
    </row>
    <row r="454" spans="1:12">
      <c r="A454" s="27">
        <v>36977</v>
      </c>
      <c r="B454" s="16">
        <v>92.057289999999995</v>
      </c>
      <c r="C454" s="11">
        <f t="shared" si="47"/>
        <v>785.49270999999999</v>
      </c>
      <c r="D454" s="16">
        <f t="shared" si="48"/>
        <v>1307.94271</v>
      </c>
      <c r="E454" s="16">
        <f t="shared" si="49"/>
        <v>1311.86653813</v>
      </c>
      <c r="F454" s="11">
        <f t="shared" si="50"/>
        <v>3.9238281299999471</v>
      </c>
      <c r="G454" s="11">
        <f t="shared" si="51"/>
        <v>789.41653812999994</v>
      </c>
      <c r="H454" s="17"/>
      <c r="I454" s="16"/>
      <c r="J454" s="11"/>
      <c r="K454" s="11"/>
      <c r="L454" s="37"/>
    </row>
    <row r="455" spans="1:12">
      <c r="A455" s="27">
        <v>36978</v>
      </c>
      <c r="B455" s="16">
        <v>91.791460000000001</v>
      </c>
      <c r="C455" s="11">
        <f t="shared" si="47"/>
        <v>785.75853999999993</v>
      </c>
      <c r="D455" s="16">
        <f t="shared" si="48"/>
        <v>1308.2085400000001</v>
      </c>
      <c r="E455" s="16">
        <f t="shared" si="49"/>
        <v>1312.13316562</v>
      </c>
      <c r="F455" s="11">
        <f t="shared" si="50"/>
        <v>3.9246256199999152</v>
      </c>
      <c r="G455" s="11">
        <f t="shared" si="51"/>
        <v>789.68316561999984</v>
      </c>
      <c r="H455" s="17"/>
      <c r="I455" s="16"/>
      <c r="J455" s="11"/>
      <c r="K455" s="11"/>
      <c r="L455" s="37"/>
    </row>
    <row r="456" spans="1:12">
      <c r="A456" s="27">
        <v>36979</v>
      </c>
      <c r="B456" s="16">
        <v>91.613330000000005</v>
      </c>
      <c r="C456" s="11">
        <f t="shared" si="47"/>
        <v>785.93666999999994</v>
      </c>
      <c r="D456" s="16">
        <f t="shared" si="48"/>
        <v>1308.3866700000001</v>
      </c>
      <c r="E456" s="16">
        <f t="shared" si="49"/>
        <v>1312.31183001</v>
      </c>
      <c r="F456" s="11">
        <f t="shared" si="50"/>
        <v>3.9251600099998996</v>
      </c>
      <c r="G456" s="11">
        <f t="shared" si="51"/>
        <v>789.86183000999984</v>
      </c>
      <c r="H456" s="17"/>
      <c r="I456" s="16"/>
      <c r="J456" s="11"/>
      <c r="K456" s="11"/>
      <c r="L456" s="37"/>
    </row>
    <row r="457" spans="1:12">
      <c r="A457" s="27">
        <v>36980</v>
      </c>
      <c r="B457" s="16">
        <v>91.56</v>
      </c>
      <c r="C457" s="11">
        <f t="shared" si="47"/>
        <v>785.99</v>
      </c>
      <c r="D457" s="16">
        <f t="shared" si="48"/>
        <v>1308.44</v>
      </c>
      <c r="E457" s="16">
        <f t="shared" si="49"/>
        <v>1312.3653199999999</v>
      </c>
      <c r="F457" s="11">
        <f t="shared" si="50"/>
        <v>3.9253199999998287</v>
      </c>
      <c r="G457" s="11">
        <f t="shared" si="51"/>
        <v>789.91531999999984</v>
      </c>
      <c r="H457" s="17"/>
      <c r="I457" s="16"/>
      <c r="J457" s="11"/>
      <c r="K457" s="11"/>
      <c r="L457" s="37"/>
    </row>
    <row r="458" spans="1:12">
      <c r="A458" s="27">
        <v>36981</v>
      </c>
      <c r="B458" s="16">
        <v>91.511870000000002</v>
      </c>
      <c r="C458" s="11">
        <f t="shared" si="47"/>
        <v>786.03812999999991</v>
      </c>
      <c r="D458" s="16">
        <f t="shared" si="48"/>
        <v>1308.48813</v>
      </c>
      <c r="E458" s="16">
        <f t="shared" si="49"/>
        <v>1312.4135943899998</v>
      </c>
      <c r="F458" s="11">
        <f t="shared" si="50"/>
        <v>3.9254643899998882</v>
      </c>
      <c r="G458" s="11">
        <f t="shared" si="51"/>
        <v>789.9635943899998</v>
      </c>
      <c r="H458" s="17"/>
      <c r="I458" s="16"/>
      <c r="J458" s="11"/>
      <c r="K458" s="11"/>
      <c r="L458" s="37"/>
    </row>
    <row r="459" spans="1:12">
      <c r="A459" s="27">
        <v>36982</v>
      </c>
      <c r="B459" s="16">
        <v>91.371669999999995</v>
      </c>
      <c r="C459" s="11">
        <f t="shared" si="47"/>
        <v>786.17832999999996</v>
      </c>
      <c r="D459" s="16">
        <f t="shared" si="48"/>
        <v>1308.62833</v>
      </c>
      <c r="E459" s="16">
        <f t="shared" si="49"/>
        <v>1312.5542149899998</v>
      </c>
      <c r="F459" s="11">
        <f t="shared" si="50"/>
        <v>3.9258849899997585</v>
      </c>
      <c r="G459" s="11">
        <f t="shared" si="51"/>
        <v>790.10421498999972</v>
      </c>
      <c r="H459" s="17"/>
      <c r="I459" s="16"/>
      <c r="J459" s="11"/>
      <c r="K459" s="11"/>
      <c r="L459" s="37"/>
    </row>
    <row r="460" spans="1:12">
      <c r="A460" s="27">
        <v>36983</v>
      </c>
      <c r="B460" s="16">
        <v>91.101460000000003</v>
      </c>
      <c r="C460" s="11">
        <f t="shared" si="47"/>
        <v>786.44853999999998</v>
      </c>
      <c r="D460" s="16">
        <f t="shared" si="48"/>
        <v>1308.8985399999999</v>
      </c>
      <c r="E460" s="16">
        <f t="shared" si="49"/>
        <v>1312.8252356199998</v>
      </c>
      <c r="F460" s="11">
        <f t="shared" si="50"/>
        <v>3.9266956199999186</v>
      </c>
      <c r="G460" s="11">
        <f t="shared" si="51"/>
        <v>790.3752356199999</v>
      </c>
      <c r="H460" s="17"/>
      <c r="I460" s="16"/>
      <c r="J460" s="11"/>
      <c r="K460" s="11"/>
      <c r="L460" s="37"/>
    </row>
    <row r="461" spans="1:12">
      <c r="A461" s="27">
        <v>36984</v>
      </c>
      <c r="B461" s="16">
        <v>91.168959999999998</v>
      </c>
      <c r="C461" s="11">
        <f t="shared" si="47"/>
        <v>786.38103999999998</v>
      </c>
      <c r="D461" s="16">
        <f t="shared" si="48"/>
        <v>1308.83104</v>
      </c>
      <c r="E461" s="16">
        <f t="shared" si="49"/>
        <v>1312.7575331199998</v>
      </c>
      <c r="F461" s="11">
        <f t="shared" si="50"/>
        <v>3.9264931199998045</v>
      </c>
      <c r="G461" s="11">
        <f t="shared" si="51"/>
        <v>790.30753311999979</v>
      </c>
      <c r="H461" s="17"/>
      <c r="I461" s="16"/>
      <c r="J461" s="11"/>
      <c r="K461" s="11"/>
      <c r="L461" s="37"/>
    </row>
    <row r="462" spans="1:12">
      <c r="A462" s="27">
        <v>36985</v>
      </c>
      <c r="B462" s="16">
        <v>94.469170000000005</v>
      </c>
      <c r="C462" s="11">
        <f t="shared" si="47"/>
        <v>783.08082999999999</v>
      </c>
      <c r="D462" s="16">
        <f t="shared" si="48"/>
        <v>1305.5308299999999</v>
      </c>
      <c r="E462" s="16">
        <f t="shared" si="49"/>
        <v>1309.4474224899998</v>
      </c>
      <c r="F462" s="11">
        <f t="shared" si="50"/>
        <v>3.9165924899998572</v>
      </c>
      <c r="G462" s="11">
        <f t="shared" si="51"/>
        <v>786.99742248999985</v>
      </c>
      <c r="H462" s="17"/>
      <c r="I462" s="16"/>
      <c r="J462" s="11"/>
      <c r="K462" s="11"/>
      <c r="L462" s="37"/>
    </row>
    <row r="463" spans="1:12">
      <c r="A463" s="27">
        <v>36986</v>
      </c>
      <c r="B463" s="16">
        <v>99.801670000000001</v>
      </c>
      <c r="C463" s="11">
        <f t="shared" si="47"/>
        <v>777.7483299999999</v>
      </c>
      <c r="D463" s="16">
        <f t="shared" si="48"/>
        <v>1300.1983299999999</v>
      </c>
      <c r="E463" s="16">
        <f t="shared" si="49"/>
        <v>1304.0989249899999</v>
      </c>
      <c r="F463" s="11">
        <f t="shared" si="50"/>
        <v>3.900594989999945</v>
      </c>
      <c r="G463" s="11">
        <f t="shared" si="51"/>
        <v>781.64892498999984</v>
      </c>
      <c r="H463" s="17"/>
      <c r="I463" s="16"/>
      <c r="J463" s="11"/>
      <c r="K463" s="11"/>
      <c r="L463" s="37"/>
    </row>
    <row r="464" spans="1:12">
      <c r="A464" s="27">
        <v>36987</v>
      </c>
      <c r="B464" s="16">
        <v>104.8733</v>
      </c>
      <c r="C464" s="11">
        <f t="shared" si="47"/>
        <v>772.67669999999998</v>
      </c>
      <c r="D464" s="16">
        <f t="shared" si="48"/>
        <v>1295.1267</v>
      </c>
      <c r="E464" s="16">
        <f t="shared" si="49"/>
        <v>1299.0120800999998</v>
      </c>
      <c r="F464" s="11">
        <f t="shared" si="50"/>
        <v>3.8853800999997929</v>
      </c>
      <c r="G464" s="11">
        <f t="shared" si="51"/>
        <v>776.56208009999978</v>
      </c>
      <c r="H464" s="17"/>
      <c r="I464" s="16"/>
      <c r="J464" s="11"/>
      <c r="K464" s="11"/>
      <c r="L464" s="37"/>
    </row>
    <row r="465" spans="1:12">
      <c r="A465" s="27">
        <v>36988</v>
      </c>
      <c r="B465" s="16">
        <v>107.729</v>
      </c>
      <c r="C465" s="11">
        <f t="shared" si="47"/>
        <v>769.82099999999991</v>
      </c>
      <c r="D465" s="16">
        <f t="shared" si="48"/>
        <v>1292.271</v>
      </c>
      <c r="E465" s="16">
        <f t="shared" si="49"/>
        <v>1296.1478129999998</v>
      </c>
      <c r="F465" s="11">
        <f t="shared" si="50"/>
        <v>3.8768129999998564</v>
      </c>
      <c r="G465" s="11">
        <f t="shared" si="51"/>
        <v>773.69781299999977</v>
      </c>
      <c r="H465" s="17"/>
      <c r="I465" s="16"/>
      <c r="J465" s="11"/>
      <c r="K465" s="11"/>
      <c r="L465" s="37"/>
    </row>
    <row r="466" spans="1:12">
      <c r="A466" s="27">
        <v>36989</v>
      </c>
      <c r="B466" s="16">
        <v>105.6756</v>
      </c>
      <c r="C466" s="11">
        <f t="shared" si="47"/>
        <v>771.87439999999992</v>
      </c>
      <c r="D466" s="16">
        <f t="shared" si="48"/>
        <v>1294.3244</v>
      </c>
      <c r="E466" s="16">
        <f t="shared" si="49"/>
        <v>1298.2073731999999</v>
      </c>
      <c r="F466" s="11">
        <f t="shared" si="50"/>
        <v>3.882973199999924</v>
      </c>
      <c r="G466" s="11">
        <f t="shared" si="51"/>
        <v>775.75737319999985</v>
      </c>
      <c r="H466" s="17"/>
      <c r="I466" s="16"/>
      <c r="J466" s="11"/>
      <c r="K466" s="11"/>
      <c r="L466" s="37"/>
    </row>
    <row r="467" spans="1:12">
      <c r="A467" s="27">
        <v>36990</v>
      </c>
      <c r="B467" s="16">
        <v>103.4092</v>
      </c>
      <c r="C467" s="11">
        <f t="shared" si="47"/>
        <v>774.1407999999999</v>
      </c>
      <c r="D467" s="16">
        <f t="shared" si="48"/>
        <v>1296.5907999999999</v>
      </c>
      <c r="E467" s="16">
        <f t="shared" si="49"/>
        <v>1300.4805723999998</v>
      </c>
      <c r="F467" s="11">
        <f t="shared" si="50"/>
        <v>3.8897723999998561</v>
      </c>
      <c r="G467" s="11">
        <f t="shared" si="51"/>
        <v>778.03057239999976</v>
      </c>
      <c r="H467" s="17"/>
      <c r="I467" s="16"/>
      <c r="J467" s="11"/>
      <c r="K467" s="11"/>
      <c r="L467" s="37"/>
    </row>
    <row r="468" spans="1:12">
      <c r="A468" s="27">
        <v>36991</v>
      </c>
      <c r="B468" s="16">
        <v>101.54600000000001</v>
      </c>
      <c r="C468" s="11">
        <f t="shared" si="47"/>
        <v>776.00399999999991</v>
      </c>
      <c r="D468" s="16">
        <f t="shared" si="48"/>
        <v>1298.454</v>
      </c>
      <c r="E468" s="16">
        <f t="shared" si="49"/>
        <v>1302.3493619999997</v>
      </c>
      <c r="F468" s="11">
        <f t="shared" si="50"/>
        <v>3.89536199999975</v>
      </c>
      <c r="G468" s="11">
        <f t="shared" si="51"/>
        <v>779.89936199999966</v>
      </c>
      <c r="H468" s="17"/>
      <c r="I468" s="16"/>
      <c r="J468" s="11"/>
      <c r="K468" s="11"/>
      <c r="L468" s="37"/>
    </row>
    <row r="469" spans="1:12">
      <c r="A469" s="27">
        <v>36992</v>
      </c>
      <c r="B469" s="16">
        <v>100.2565</v>
      </c>
      <c r="C469" s="11">
        <f t="shared" si="47"/>
        <v>777.29349999999999</v>
      </c>
      <c r="D469" s="16">
        <f t="shared" si="48"/>
        <v>1299.7435</v>
      </c>
      <c r="E469" s="16">
        <f t="shared" si="49"/>
        <v>1303.6427305</v>
      </c>
      <c r="F469" s="11">
        <f t="shared" si="50"/>
        <v>3.8992304999999305</v>
      </c>
      <c r="G469" s="11">
        <f t="shared" si="51"/>
        <v>781.19273049999993</v>
      </c>
      <c r="H469" s="17"/>
      <c r="I469" s="16"/>
      <c r="J469" s="11"/>
      <c r="K469" s="11"/>
      <c r="L469" s="37"/>
    </row>
    <row r="470" spans="1:12">
      <c r="A470" s="27">
        <v>36993</v>
      </c>
      <c r="B470" s="16">
        <v>99.343540000000004</v>
      </c>
      <c r="C470" s="11">
        <f t="shared" si="47"/>
        <v>778.20645999999999</v>
      </c>
      <c r="D470" s="16">
        <f t="shared" si="48"/>
        <v>1300.6564599999999</v>
      </c>
      <c r="E470" s="16">
        <f t="shared" si="49"/>
        <v>1304.5584293799998</v>
      </c>
      <c r="F470" s="11">
        <f t="shared" si="50"/>
        <v>3.9019693799998549</v>
      </c>
      <c r="G470" s="11">
        <f t="shared" si="51"/>
        <v>782.10842937999985</v>
      </c>
      <c r="H470" s="17"/>
      <c r="I470" s="16"/>
      <c r="J470" s="11"/>
      <c r="K470" s="11"/>
      <c r="L470" s="37"/>
    </row>
    <row r="471" spans="1:12">
      <c r="A471" s="27">
        <v>36994</v>
      </c>
      <c r="B471" s="16">
        <v>98.620410000000007</v>
      </c>
      <c r="C471" s="11">
        <f t="shared" si="47"/>
        <v>778.92958999999996</v>
      </c>
      <c r="D471" s="16">
        <f t="shared" si="48"/>
        <v>1301.37959</v>
      </c>
      <c r="E471" s="16">
        <f t="shared" si="49"/>
        <v>1305.2837287699999</v>
      </c>
      <c r="F471" s="11">
        <f t="shared" si="50"/>
        <v>3.9041387699999177</v>
      </c>
      <c r="G471" s="11">
        <f t="shared" si="51"/>
        <v>782.83372876999988</v>
      </c>
      <c r="H471" s="17"/>
      <c r="I471" s="16"/>
      <c r="J471" s="11"/>
      <c r="K471" s="11"/>
      <c r="L471" s="37"/>
    </row>
    <row r="472" spans="1:12">
      <c r="A472" s="27">
        <v>36995</v>
      </c>
      <c r="B472" s="16">
        <v>97.823329999999999</v>
      </c>
      <c r="C472" s="11">
        <f t="shared" si="47"/>
        <v>779.72667000000001</v>
      </c>
      <c r="D472" s="16">
        <f t="shared" si="48"/>
        <v>1302.1766700000001</v>
      </c>
      <c r="E472" s="16">
        <f t="shared" si="49"/>
        <v>1306.0832000099999</v>
      </c>
      <c r="F472" s="11">
        <f t="shared" si="50"/>
        <v>3.9065300099998694</v>
      </c>
      <c r="G472" s="11">
        <f t="shared" si="51"/>
        <v>783.63320000999988</v>
      </c>
      <c r="H472" s="17"/>
      <c r="I472" s="16"/>
      <c r="J472" s="11"/>
      <c r="K472" s="11"/>
      <c r="L472" s="37"/>
    </row>
    <row r="473" spans="1:12">
      <c r="A473" s="27">
        <v>36996</v>
      </c>
      <c r="B473" s="16">
        <v>97.132080000000002</v>
      </c>
      <c r="C473" s="11">
        <f t="shared" si="47"/>
        <v>780.41791999999998</v>
      </c>
      <c r="D473" s="16">
        <f t="shared" si="48"/>
        <v>1302.8679199999999</v>
      </c>
      <c r="E473" s="16">
        <f t="shared" si="49"/>
        <v>1306.7765237599997</v>
      </c>
      <c r="F473" s="11">
        <f t="shared" ref="F473:F489" si="52">G473-C473</f>
        <v>3.908603759999778</v>
      </c>
      <c r="G473" s="11">
        <f t="shared" ref="G473:G489" si="53">C473+(E473-D473)</f>
        <v>784.32652375999976</v>
      </c>
      <c r="H473" s="17"/>
      <c r="I473" s="16"/>
      <c r="J473" s="11"/>
      <c r="K473" s="11"/>
      <c r="L473" s="37"/>
    </row>
    <row r="474" spans="1:12">
      <c r="A474" s="27">
        <v>36997</v>
      </c>
      <c r="B474" s="16">
        <v>96.618750000000006</v>
      </c>
      <c r="C474" s="11">
        <f t="shared" si="47"/>
        <v>780.93124999999998</v>
      </c>
      <c r="D474" s="16">
        <f t="shared" si="48"/>
        <v>1303.3812499999999</v>
      </c>
      <c r="E474" s="16">
        <f t="shared" si="49"/>
        <v>1307.2913937499998</v>
      </c>
      <c r="F474" s="11">
        <f t="shared" si="52"/>
        <v>3.910143749999861</v>
      </c>
      <c r="G474" s="11">
        <f t="shared" si="53"/>
        <v>784.84139374999984</v>
      </c>
      <c r="H474" s="17"/>
      <c r="I474" s="16"/>
      <c r="J474" s="11"/>
      <c r="K474" s="11"/>
      <c r="L474" s="37"/>
    </row>
    <row r="475" spans="1:12">
      <c r="A475" s="27">
        <v>36998</v>
      </c>
      <c r="B475" s="16">
        <v>96.275829999999999</v>
      </c>
      <c r="C475" s="11">
        <f t="shared" si="47"/>
        <v>781.27416999999991</v>
      </c>
      <c r="D475" s="16">
        <f t="shared" si="48"/>
        <v>1303.72417</v>
      </c>
      <c r="E475" s="16">
        <f t="shared" si="49"/>
        <v>1307.6353425099999</v>
      </c>
      <c r="F475" s="11">
        <f t="shared" si="52"/>
        <v>3.9111725099999148</v>
      </c>
      <c r="G475" s="11">
        <f t="shared" si="53"/>
        <v>785.18534250999983</v>
      </c>
      <c r="H475" s="17"/>
      <c r="I475" s="16"/>
      <c r="J475" s="11"/>
      <c r="K475" s="11"/>
      <c r="L475" s="37"/>
    </row>
    <row r="476" spans="1:12">
      <c r="A476" s="27">
        <v>36999</v>
      </c>
      <c r="B476" s="16">
        <v>96.610420000000005</v>
      </c>
      <c r="C476" s="11">
        <f t="shared" si="47"/>
        <v>780.93957999999998</v>
      </c>
      <c r="D476" s="16">
        <f t="shared" si="48"/>
        <v>1303.38958</v>
      </c>
      <c r="E476" s="16">
        <f t="shared" si="49"/>
        <v>1307.2997487399998</v>
      </c>
      <c r="F476" s="11">
        <f t="shared" si="52"/>
        <v>3.91016873999979</v>
      </c>
      <c r="G476" s="11">
        <f t="shared" si="53"/>
        <v>784.84974873999977</v>
      </c>
      <c r="H476" s="17"/>
      <c r="I476" s="16"/>
      <c r="J476" s="11"/>
      <c r="K476" s="11"/>
      <c r="L476" s="37"/>
    </row>
    <row r="477" spans="1:12">
      <c r="A477" s="27">
        <v>37000</v>
      </c>
      <c r="B477" s="16">
        <v>100.9008</v>
      </c>
      <c r="C477" s="11">
        <f t="shared" si="47"/>
        <v>776.64919999999995</v>
      </c>
      <c r="D477" s="16">
        <f t="shared" si="48"/>
        <v>1299.0992000000001</v>
      </c>
      <c r="E477" s="16">
        <f t="shared" si="49"/>
        <v>1302.9964975999999</v>
      </c>
      <c r="F477" s="11">
        <f t="shared" si="52"/>
        <v>3.8972975999997743</v>
      </c>
      <c r="G477" s="11">
        <f t="shared" si="53"/>
        <v>780.54649759999973</v>
      </c>
      <c r="H477" s="17"/>
      <c r="I477" s="16"/>
      <c r="J477" s="11"/>
      <c r="K477" s="11"/>
      <c r="L477" s="37"/>
    </row>
    <row r="478" spans="1:12">
      <c r="A478" s="27">
        <v>37001</v>
      </c>
      <c r="B478" s="16">
        <v>105.7838</v>
      </c>
      <c r="C478" s="11">
        <f t="shared" si="47"/>
        <v>771.76619999999991</v>
      </c>
      <c r="D478" s="16">
        <f t="shared" si="48"/>
        <v>1294.2162000000001</v>
      </c>
      <c r="E478" s="16">
        <f t="shared" si="49"/>
        <v>1298.0988485999999</v>
      </c>
      <c r="F478" s="11">
        <f t="shared" si="52"/>
        <v>3.8826485999998113</v>
      </c>
      <c r="G478" s="11">
        <f t="shared" si="53"/>
        <v>775.64884859999972</v>
      </c>
      <c r="H478" s="17"/>
      <c r="I478" s="16"/>
      <c r="J478" s="11"/>
      <c r="K478" s="11"/>
      <c r="L478" s="37"/>
    </row>
    <row r="479" spans="1:12">
      <c r="A479" s="27">
        <v>37002</v>
      </c>
      <c r="B479" s="16">
        <v>110.2244</v>
      </c>
      <c r="C479" s="11">
        <f t="shared" si="47"/>
        <v>767.32559999999989</v>
      </c>
      <c r="D479" s="16">
        <f t="shared" si="48"/>
        <v>1289.7755999999999</v>
      </c>
      <c r="E479" s="16">
        <f t="shared" si="49"/>
        <v>1293.6449267999999</v>
      </c>
      <c r="F479" s="11">
        <f t="shared" si="52"/>
        <v>3.8693267999999534</v>
      </c>
      <c r="G479" s="11">
        <f t="shared" si="53"/>
        <v>771.19492679999985</v>
      </c>
      <c r="H479" s="17"/>
      <c r="I479" s="16"/>
      <c r="J479" s="11"/>
      <c r="K479" s="11"/>
      <c r="L479" s="37"/>
    </row>
    <row r="480" spans="1:12">
      <c r="A480" s="27">
        <v>37003</v>
      </c>
      <c r="B480" s="16">
        <v>113.839</v>
      </c>
      <c r="C480" s="11">
        <f t="shared" si="47"/>
        <v>763.71100000000001</v>
      </c>
      <c r="D480" s="16">
        <f t="shared" si="48"/>
        <v>1286.1610000000001</v>
      </c>
      <c r="E480" s="16">
        <f t="shared" si="49"/>
        <v>1290.0194829999998</v>
      </c>
      <c r="F480" s="11">
        <f t="shared" si="52"/>
        <v>3.858482999999751</v>
      </c>
      <c r="G480" s="11">
        <f t="shared" si="53"/>
        <v>767.56948299999976</v>
      </c>
      <c r="H480" s="17"/>
      <c r="I480" s="16"/>
      <c r="J480" s="11"/>
      <c r="K480" s="11"/>
      <c r="L480" s="37"/>
    </row>
    <row r="481" spans="1:12">
      <c r="A481" s="27">
        <v>37004</v>
      </c>
      <c r="B481" s="16">
        <v>113.095</v>
      </c>
      <c r="C481" s="11">
        <f t="shared" si="47"/>
        <v>764.45499999999993</v>
      </c>
      <c r="D481" s="16">
        <f t="shared" si="48"/>
        <v>1286.905</v>
      </c>
      <c r="E481" s="16">
        <f t="shared" si="49"/>
        <v>1290.7657149999998</v>
      </c>
      <c r="F481" s="11">
        <f t="shared" si="52"/>
        <v>3.8607149999998001</v>
      </c>
      <c r="G481" s="11">
        <f t="shared" si="53"/>
        <v>768.31571499999973</v>
      </c>
      <c r="H481" s="17"/>
      <c r="I481" s="16"/>
      <c r="J481" s="11"/>
      <c r="K481" s="11"/>
      <c r="L481" s="37"/>
    </row>
    <row r="482" spans="1:12">
      <c r="A482" s="27">
        <v>37005</v>
      </c>
      <c r="B482" s="16">
        <v>110.6396</v>
      </c>
      <c r="C482" s="11">
        <f t="shared" si="47"/>
        <v>766.91039999999998</v>
      </c>
      <c r="D482" s="16">
        <f t="shared" si="48"/>
        <v>1289.3604</v>
      </c>
      <c r="E482" s="16">
        <f t="shared" si="49"/>
        <v>1293.2284811999998</v>
      </c>
      <c r="F482" s="11">
        <f t="shared" si="52"/>
        <v>3.8680811999997786</v>
      </c>
      <c r="G482" s="11">
        <f t="shared" si="53"/>
        <v>770.77848119999976</v>
      </c>
      <c r="H482" s="17"/>
      <c r="I482" s="16"/>
      <c r="J482" s="11"/>
      <c r="K482" s="11"/>
      <c r="L482" s="37"/>
    </row>
    <row r="483" spans="1:12">
      <c r="A483" s="27">
        <v>37006</v>
      </c>
      <c r="B483" s="16">
        <v>108.41419999999999</v>
      </c>
      <c r="C483" s="11">
        <f t="shared" si="47"/>
        <v>769.13580000000002</v>
      </c>
      <c r="D483" s="16">
        <f t="shared" si="48"/>
        <v>1291.5858000000001</v>
      </c>
      <c r="E483" s="16">
        <f t="shared" si="49"/>
        <v>1295.4605574</v>
      </c>
      <c r="F483" s="11">
        <f t="shared" si="52"/>
        <v>3.8747573999999076</v>
      </c>
      <c r="G483" s="11">
        <f t="shared" si="53"/>
        <v>773.01055739999993</v>
      </c>
      <c r="H483" s="17"/>
      <c r="I483" s="16"/>
      <c r="J483" s="11"/>
      <c r="K483" s="11"/>
      <c r="L483" s="37"/>
    </row>
    <row r="484" spans="1:12">
      <c r="A484" s="27">
        <v>37007</v>
      </c>
      <c r="B484" s="16">
        <v>106.45829999999999</v>
      </c>
      <c r="C484" s="11">
        <f t="shared" si="47"/>
        <v>771.09169999999995</v>
      </c>
      <c r="D484" s="16">
        <f t="shared" si="48"/>
        <v>1293.5417</v>
      </c>
      <c r="E484" s="16">
        <f t="shared" si="49"/>
        <v>1297.4223250999999</v>
      </c>
      <c r="F484" s="11">
        <f t="shared" si="52"/>
        <v>3.880625099999861</v>
      </c>
      <c r="G484" s="11">
        <f t="shared" si="53"/>
        <v>774.97232509999981</v>
      </c>
      <c r="H484" s="17"/>
      <c r="I484" s="16"/>
      <c r="J484" s="11"/>
      <c r="K484" s="11"/>
      <c r="L484" s="37"/>
    </row>
    <row r="485" spans="1:12">
      <c r="A485" s="27">
        <v>37008</v>
      </c>
      <c r="B485" s="16">
        <v>104.7831</v>
      </c>
      <c r="C485" s="11">
        <f t="shared" si="47"/>
        <v>772.76689999999996</v>
      </c>
      <c r="D485" s="16">
        <f t="shared" si="48"/>
        <v>1295.2168999999999</v>
      </c>
      <c r="E485" s="16">
        <f t="shared" si="49"/>
        <v>1299.1025506999997</v>
      </c>
      <c r="F485" s="11">
        <f t="shared" si="52"/>
        <v>3.8856506999998146</v>
      </c>
      <c r="G485" s="11">
        <f t="shared" si="53"/>
        <v>776.65255069999978</v>
      </c>
      <c r="H485" s="17"/>
      <c r="I485" s="16"/>
      <c r="J485" s="11"/>
      <c r="K485" s="11"/>
      <c r="L485" s="37"/>
    </row>
    <row r="486" spans="1:12">
      <c r="A486" s="27">
        <v>37009</v>
      </c>
      <c r="B486" s="16">
        <v>103.3463</v>
      </c>
      <c r="C486" s="11">
        <f t="shared" si="47"/>
        <v>774.20369999999991</v>
      </c>
      <c r="D486" s="16">
        <f t="shared" si="48"/>
        <v>1296.6537000000001</v>
      </c>
      <c r="E486" s="16">
        <f t="shared" si="49"/>
        <v>1300.5436611</v>
      </c>
      <c r="F486" s="11">
        <f t="shared" si="52"/>
        <v>3.8899610999999368</v>
      </c>
      <c r="G486" s="11">
        <f t="shared" si="53"/>
        <v>778.09366109999985</v>
      </c>
      <c r="H486" s="17"/>
      <c r="I486" s="16"/>
      <c r="J486" s="11"/>
      <c r="K486" s="11"/>
      <c r="L486" s="37"/>
    </row>
    <row r="487" spans="1:12">
      <c r="A487" s="27">
        <v>37010</v>
      </c>
      <c r="B487" s="16">
        <v>102.1108</v>
      </c>
      <c r="C487" s="11">
        <f t="shared" si="47"/>
        <v>775.43919999999991</v>
      </c>
      <c r="D487" s="16">
        <f t="shared" si="48"/>
        <v>1297.8892000000001</v>
      </c>
      <c r="E487" s="16">
        <f t="shared" si="49"/>
        <v>1301.7828675999999</v>
      </c>
      <c r="F487" s="11">
        <f t="shared" si="52"/>
        <v>3.8936675999998442</v>
      </c>
      <c r="G487" s="11">
        <f t="shared" si="53"/>
        <v>779.33286759999976</v>
      </c>
      <c r="H487" s="17"/>
      <c r="I487" s="16"/>
      <c r="J487" s="11"/>
      <c r="K487" s="11"/>
      <c r="L487" s="37"/>
    </row>
    <row r="488" spans="1:12">
      <c r="A488" s="27">
        <v>37011</v>
      </c>
      <c r="B488" s="16">
        <v>101.00879999999999</v>
      </c>
      <c r="C488" s="11">
        <f t="shared" si="47"/>
        <v>776.5412</v>
      </c>
      <c r="D488" s="16">
        <f t="shared" si="48"/>
        <v>1298.9911999999999</v>
      </c>
      <c r="E488" s="16">
        <f t="shared" si="49"/>
        <v>1302.8881735999998</v>
      </c>
      <c r="F488" s="11">
        <f t="shared" si="52"/>
        <v>3.8969735999999102</v>
      </c>
      <c r="G488" s="11">
        <f t="shared" si="53"/>
        <v>780.43817359999991</v>
      </c>
      <c r="H488" s="17"/>
      <c r="I488" s="16"/>
      <c r="J488" s="11"/>
      <c r="K488" s="11"/>
      <c r="L488" s="37"/>
    </row>
    <row r="489" spans="1:12">
      <c r="A489" s="27">
        <v>37012</v>
      </c>
      <c r="B489" s="16">
        <v>99.988129999999998</v>
      </c>
      <c r="C489" s="11">
        <f t="shared" si="47"/>
        <v>777.56187</v>
      </c>
      <c r="D489" s="16">
        <f t="shared" si="48"/>
        <v>1300.01187</v>
      </c>
      <c r="E489" s="16">
        <f t="shared" si="49"/>
        <v>1303.9119056099998</v>
      </c>
      <c r="F489" s="11">
        <f t="shared" si="52"/>
        <v>3.9000356099998044</v>
      </c>
      <c r="G489" s="11">
        <f t="shared" si="53"/>
        <v>781.4619056099998</v>
      </c>
      <c r="H489" s="17"/>
      <c r="I489" s="16"/>
      <c r="J489" s="11"/>
      <c r="K489" s="11"/>
      <c r="L489" s="37"/>
    </row>
    <row r="490" spans="1:12">
      <c r="A490" s="27">
        <v>37013</v>
      </c>
      <c r="B490" s="16"/>
      <c r="C490" s="15"/>
      <c r="D490" s="16"/>
      <c r="E490" s="16"/>
      <c r="F490" s="15"/>
      <c r="G490" s="15"/>
      <c r="H490" s="17"/>
    </row>
    <row r="491" spans="1:12">
      <c r="A491" s="27">
        <v>37014</v>
      </c>
      <c r="B491" s="16">
        <v>98.407079999999993</v>
      </c>
      <c r="C491" s="11">
        <f t="shared" ref="C491:C517" si="54">877.55-B491</f>
        <v>779.14292</v>
      </c>
      <c r="D491" s="16">
        <f t="shared" ref="D491:D524" si="55">1400-B491</f>
        <v>1301.59292</v>
      </c>
      <c r="E491" s="16">
        <f t="shared" ref="E491:E517" si="56">D491*1.003</f>
        <v>1305.4976987599998</v>
      </c>
      <c r="F491" s="11">
        <f t="shared" ref="F491:F517" si="57">G491-C491</f>
        <v>3.9047787599997719</v>
      </c>
      <c r="G491" s="11">
        <f t="shared" ref="G491:G517" si="58">C491+(E491-D491)</f>
        <v>783.04769875999978</v>
      </c>
      <c r="H491" s="17"/>
      <c r="I491" s="16"/>
      <c r="J491" s="11"/>
      <c r="K491" s="11"/>
      <c r="L491" s="37"/>
    </row>
    <row r="492" spans="1:12">
      <c r="A492" s="27">
        <v>37015</v>
      </c>
      <c r="B492" s="16">
        <v>97.772289999999998</v>
      </c>
      <c r="C492" s="11">
        <f t="shared" si="54"/>
        <v>779.77770999999996</v>
      </c>
      <c r="D492" s="16">
        <f t="shared" si="55"/>
        <v>1302.2277100000001</v>
      </c>
      <c r="E492" s="16">
        <f t="shared" si="56"/>
        <v>1306.13439313</v>
      </c>
      <c r="F492" s="11">
        <f t="shared" si="57"/>
        <v>3.9066831299999194</v>
      </c>
      <c r="G492" s="11">
        <f t="shared" si="58"/>
        <v>783.68439312999988</v>
      </c>
      <c r="H492" s="17"/>
      <c r="I492" s="16"/>
      <c r="J492" s="11"/>
      <c r="K492" s="11"/>
      <c r="L492" s="37"/>
    </row>
    <row r="493" spans="1:12">
      <c r="A493" s="27">
        <v>37016</v>
      </c>
      <c r="B493" s="16">
        <v>97.181880000000007</v>
      </c>
      <c r="C493" s="11">
        <f t="shared" si="54"/>
        <v>780.36811999999998</v>
      </c>
      <c r="D493" s="16">
        <f t="shared" si="55"/>
        <v>1302.8181199999999</v>
      </c>
      <c r="E493" s="16">
        <f t="shared" si="56"/>
        <v>1306.7265743599999</v>
      </c>
      <c r="F493" s="11">
        <f t="shared" si="57"/>
        <v>3.9084543599999506</v>
      </c>
      <c r="G493" s="11">
        <f t="shared" si="58"/>
        <v>784.27657435999993</v>
      </c>
      <c r="H493" s="17"/>
      <c r="I493" s="16"/>
      <c r="J493" s="11"/>
      <c r="K493" s="11"/>
      <c r="L493" s="37"/>
    </row>
    <row r="494" spans="1:12">
      <c r="A494" s="27">
        <v>37017</v>
      </c>
      <c r="B494" s="16">
        <v>96.685419999999993</v>
      </c>
      <c r="C494" s="11">
        <f t="shared" si="54"/>
        <v>780.86457999999993</v>
      </c>
      <c r="D494" s="16">
        <f t="shared" si="55"/>
        <v>1303.31458</v>
      </c>
      <c r="E494" s="16">
        <f t="shared" si="56"/>
        <v>1307.2245237399998</v>
      </c>
      <c r="F494" s="11">
        <f t="shared" si="57"/>
        <v>3.9099437399997896</v>
      </c>
      <c r="G494" s="11">
        <f t="shared" si="58"/>
        <v>784.77452373999972</v>
      </c>
      <c r="H494" s="17"/>
      <c r="I494" s="16"/>
      <c r="J494" s="11"/>
      <c r="K494" s="11"/>
      <c r="L494" s="37"/>
    </row>
    <row r="495" spans="1:12">
      <c r="A495" s="27">
        <v>37018</v>
      </c>
      <c r="B495" s="16">
        <v>96.306460000000001</v>
      </c>
      <c r="C495" s="11">
        <f t="shared" si="54"/>
        <v>781.24353999999994</v>
      </c>
      <c r="D495" s="16">
        <f t="shared" si="55"/>
        <v>1303.69354</v>
      </c>
      <c r="E495" s="16">
        <f t="shared" si="56"/>
        <v>1307.6046206199999</v>
      </c>
      <c r="F495" s="11">
        <f t="shared" si="57"/>
        <v>3.9110806199998933</v>
      </c>
      <c r="G495" s="11">
        <f t="shared" si="58"/>
        <v>785.15462061999983</v>
      </c>
      <c r="H495" s="17"/>
      <c r="I495" s="16"/>
      <c r="J495" s="11"/>
      <c r="K495" s="11"/>
      <c r="L495" s="37"/>
    </row>
    <row r="496" spans="1:12">
      <c r="A496" s="27">
        <v>37019</v>
      </c>
      <c r="B496" s="16">
        <v>95.90916</v>
      </c>
      <c r="C496" s="11">
        <f t="shared" si="54"/>
        <v>781.64083999999991</v>
      </c>
      <c r="D496" s="16">
        <f t="shared" si="55"/>
        <v>1304.0908400000001</v>
      </c>
      <c r="E496" s="16">
        <f t="shared" si="56"/>
        <v>1308.0031125199998</v>
      </c>
      <c r="F496" s="11">
        <f t="shared" si="57"/>
        <v>3.9122725199997603</v>
      </c>
      <c r="G496" s="11">
        <f t="shared" si="58"/>
        <v>785.55311251999967</v>
      </c>
      <c r="H496" s="17"/>
      <c r="I496" s="16"/>
      <c r="J496" s="11"/>
      <c r="K496" s="11"/>
      <c r="L496" s="37"/>
    </row>
    <row r="497" spans="1:12">
      <c r="A497" s="27">
        <v>37020</v>
      </c>
      <c r="B497" s="16">
        <v>95.359170000000006</v>
      </c>
      <c r="C497" s="11">
        <f t="shared" si="54"/>
        <v>782.19083000000001</v>
      </c>
      <c r="D497" s="16">
        <f t="shared" si="55"/>
        <v>1304.6408300000001</v>
      </c>
      <c r="E497" s="16">
        <f t="shared" si="56"/>
        <v>1308.5547524899998</v>
      </c>
      <c r="F497" s="11">
        <f t="shared" si="57"/>
        <v>3.9139224899997771</v>
      </c>
      <c r="G497" s="11">
        <f t="shared" si="58"/>
        <v>786.10475248999978</v>
      </c>
      <c r="H497" s="17"/>
      <c r="I497" s="16"/>
      <c r="J497" s="11"/>
      <c r="K497" s="11"/>
      <c r="L497" s="37"/>
    </row>
    <row r="498" spans="1:12">
      <c r="A498" s="27">
        <v>37021</v>
      </c>
      <c r="B498" s="16">
        <v>94.804169999999999</v>
      </c>
      <c r="C498" s="11">
        <f t="shared" si="54"/>
        <v>782.74582999999996</v>
      </c>
      <c r="D498" s="16">
        <f t="shared" si="55"/>
        <v>1305.1958300000001</v>
      </c>
      <c r="E498" s="16">
        <f t="shared" si="56"/>
        <v>1309.1114174899999</v>
      </c>
      <c r="F498" s="11">
        <f t="shared" si="57"/>
        <v>3.9155874899997798</v>
      </c>
      <c r="G498" s="11">
        <f t="shared" si="58"/>
        <v>786.66141748999974</v>
      </c>
      <c r="H498" s="17"/>
      <c r="I498" s="16"/>
      <c r="J498" s="11"/>
      <c r="K498" s="11"/>
      <c r="L498" s="37"/>
    </row>
    <row r="499" spans="1:12">
      <c r="A499" s="27">
        <v>37022</v>
      </c>
      <c r="B499" s="16">
        <v>94.321250000000006</v>
      </c>
      <c r="C499" s="11">
        <f t="shared" si="54"/>
        <v>783.22874999999999</v>
      </c>
      <c r="D499" s="16">
        <f t="shared" si="55"/>
        <v>1305.67875</v>
      </c>
      <c r="E499" s="16">
        <f t="shared" si="56"/>
        <v>1309.5957862499999</v>
      </c>
      <c r="F499" s="11">
        <f t="shared" si="57"/>
        <v>3.9170362499999101</v>
      </c>
      <c r="G499" s="11">
        <f t="shared" si="58"/>
        <v>787.1457862499999</v>
      </c>
      <c r="H499" s="17"/>
      <c r="I499" s="16"/>
      <c r="J499" s="11"/>
      <c r="K499" s="11"/>
      <c r="L499" s="37"/>
    </row>
    <row r="500" spans="1:12">
      <c r="A500" s="27">
        <v>37023</v>
      </c>
      <c r="B500" s="16">
        <v>93.934370000000001</v>
      </c>
      <c r="C500" s="11">
        <f t="shared" si="54"/>
        <v>783.61563000000001</v>
      </c>
      <c r="D500" s="16">
        <f t="shared" si="55"/>
        <v>1306.0656300000001</v>
      </c>
      <c r="E500" s="16">
        <f t="shared" si="56"/>
        <v>1309.9838268899998</v>
      </c>
      <c r="F500" s="11">
        <f t="shared" si="57"/>
        <v>3.9181968899997628</v>
      </c>
      <c r="G500" s="11">
        <f t="shared" si="58"/>
        <v>787.53382688999977</v>
      </c>
      <c r="H500" s="17"/>
      <c r="I500" s="16"/>
      <c r="J500" s="11"/>
      <c r="K500" s="11"/>
      <c r="L500" s="37"/>
    </row>
    <row r="501" spans="1:12">
      <c r="A501" s="27">
        <v>37024</v>
      </c>
      <c r="B501" s="16">
        <v>93.488960000000006</v>
      </c>
      <c r="C501" s="11">
        <f t="shared" si="54"/>
        <v>784.06103999999993</v>
      </c>
      <c r="D501" s="16">
        <f t="shared" si="55"/>
        <v>1306.5110400000001</v>
      </c>
      <c r="E501" s="16">
        <f t="shared" si="56"/>
        <v>1310.43057312</v>
      </c>
      <c r="F501" s="11">
        <f t="shared" si="57"/>
        <v>3.9195331199998691</v>
      </c>
      <c r="G501" s="11">
        <f t="shared" si="58"/>
        <v>787.9805731199998</v>
      </c>
      <c r="H501" s="17"/>
      <c r="I501" s="16"/>
      <c r="J501" s="11"/>
      <c r="K501" s="11"/>
      <c r="L501" s="37"/>
    </row>
    <row r="502" spans="1:12">
      <c r="A502" s="27">
        <v>37025</v>
      </c>
      <c r="B502" s="16">
        <v>93.007499999999993</v>
      </c>
      <c r="C502" s="11">
        <f t="shared" si="54"/>
        <v>784.54250000000002</v>
      </c>
      <c r="D502" s="16">
        <f t="shared" si="55"/>
        <v>1306.9925000000001</v>
      </c>
      <c r="E502" s="16">
        <f t="shared" si="56"/>
        <v>1310.9134775</v>
      </c>
      <c r="F502" s="11">
        <f t="shared" si="57"/>
        <v>3.9209774999999354</v>
      </c>
      <c r="G502" s="11">
        <f t="shared" si="58"/>
        <v>788.46347749999995</v>
      </c>
      <c r="H502" s="17"/>
      <c r="I502" s="16"/>
      <c r="J502" s="11"/>
      <c r="K502" s="11"/>
      <c r="L502" s="37"/>
    </row>
    <row r="503" spans="1:12">
      <c r="A503" s="27">
        <v>37026</v>
      </c>
      <c r="B503" s="16">
        <v>92.577290000000005</v>
      </c>
      <c r="C503" s="11">
        <f t="shared" si="54"/>
        <v>784.97271000000001</v>
      </c>
      <c r="D503" s="16">
        <f t="shared" si="55"/>
        <v>1307.4227100000001</v>
      </c>
      <c r="E503" s="16">
        <f t="shared" si="56"/>
        <v>1311.3449781299998</v>
      </c>
      <c r="F503" s="11">
        <f t="shared" si="57"/>
        <v>3.922268129999793</v>
      </c>
      <c r="G503" s="11">
        <f t="shared" si="58"/>
        <v>788.8949781299998</v>
      </c>
      <c r="H503" s="17"/>
      <c r="I503" s="16"/>
      <c r="J503" s="11"/>
      <c r="K503" s="11"/>
      <c r="L503" s="37"/>
    </row>
    <row r="504" spans="1:12">
      <c r="A504" s="27">
        <v>37027</v>
      </c>
      <c r="B504" s="16">
        <v>95.724999999999994</v>
      </c>
      <c r="C504" s="11">
        <f t="shared" si="54"/>
        <v>781.82499999999993</v>
      </c>
      <c r="D504" s="16">
        <f t="shared" si="55"/>
        <v>1304.2750000000001</v>
      </c>
      <c r="E504" s="16">
        <f t="shared" si="56"/>
        <v>1308.187825</v>
      </c>
      <c r="F504" s="11">
        <f t="shared" si="57"/>
        <v>3.9128249999998843</v>
      </c>
      <c r="G504" s="11">
        <f t="shared" si="58"/>
        <v>785.73782499999982</v>
      </c>
      <c r="H504" s="17"/>
      <c r="I504" s="16"/>
      <c r="J504" s="11"/>
      <c r="K504" s="11"/>
      <c r="L504" s="37"/>
    </row>
    <row r="505" spans="1:12">
      <c r="A505" s="27">
        <v>37028</v>
      </c>
      <c r="B505" s="16">
        <v>100.78189999999999</v>
      </c>
      <c r="C505" s="11">
        <f t="shared" si="54"/>
        <v>776.7681</v>
      </c>
      <c r="D505" s="16">
        <f t="shared" si="55"/>
        <v>1299.2181</v>
      </c>
      <c r="E505" s="16">
        <f t="shared" si="56"/>
        <v>1303.1157542999999</v>
      </c>
      <c r="F505" s="11">
        <f t="shared" si="57"/>
        <v>3.8976542999998856</v>
      </c>
      <c r="G505" s="11">
        <f t="shared" si="58"/>
        <v>780.66575429999989</v>
      </c>
      <c r="H505" s="17"/>
      <c r="I505" s="16"/>
      <c r="J505" s="11"/>
      <c r="K505" s="11"/>
      <c r="L505" s="37"/>
    </row>
    <row r="506" spans="1:12">
      <c r="A506" s="27">
        <v>37029</v>
      </c>
      <c r="B506" s="16">
        <v>105.5204</v>
      </c>
      <c r="C506" s="11">
        <f t="shared" si="54"/>
        <v>772.02959999999996</v>
      </c>
      <c r="D506" s="16">
        <f t="shared" si="55"/>
        <v>1294.4796000000001</v>
      </c>
      <c r="E506" s="16">
        <f t="shared" si="56"/>
        <v>1298.3630387999999</v>
      </c>
      <c r="F506" s="11">
        <f t="shared" si="57"/>
        <v>3.8834387999997944</v>
      </c>
      <c r="G506" s="11">
        <f t="shared" si="58"/>
        <v>775.91303879999975</v>
      </c>
      <c r="H506" s="17"/>
      <c r="I506" s="16"/>
      <c r="J506" s="11"/>
      <c r="K506" s="11"/>
      <c r="L506" s="37"/>
    </row>
    <row r="507" spans="1:12">
      <c r="A507" s="27">
        <v>37030</v>
      </c>
      <c r="B507" s="16">
        <v>109.9229</v>
      </c>
      <c r="C507" s="11">
        <f t="shared" si="54"/>
        <v>767.62709999999993</v>
      </c>
      <c r="D507" s="16">
        <f t="shared" si="55"/>
        <v>1290.0771</v>
      </c>
      <c r="E507" s="16">
        <f t="shared" si="56"/>
        <v>1293.9473312999999</v>
      </c>
      <c r="F507" s="11">
        <f t="shared" si="57"/>
        <v>3.8702312999998867</v>
      </c>
      <c r="G507" s="11">
        <f t="shared" si="58"/>
        <v>771.49733129999981</v>
      </c>
      <c r="H507" s="17"/>
      <c r="I507" s="16"/>
      <c r="J507" s="11"/>
      <c r="K507" s="11"/>
      <c r="L507" s="37"/>
    </row>
    <row r="508" spans="1:12">
      <c r="A508" s="27">
        <v>37031</v>
      </c>
      <c r="B508" s="16">
        <v>113.3717</v>
      </c>
      <c r="C508" s="11">
        <f t="shared" si="54"/>
        <v>764.17829999999992</v>
      </c>
      <c r="D508" s="16">
        <f t="shared" si="55"/>
        <v>1286.6283000000001</v>
      </c>
      <c r="E508" s="16">
        <f t="shared" si="56"/>
        <v>1290.4881848999999</v>
      </c>
      <c r="F508" s="11">
        <f t="shared" si="57"/>
        <v>3.8598848999997699</v>
      </c>
      <c r="G508" s="11">
        <f t="shared" si="58"/>
        <v>768.03818489999969</v>
      </c>
      <c r="H508" s="17"/>
      <c r="I508" s="16"/>
      <c r="J508" s="11"/>
      <c r="K508" s="11"/>
      <c r="L508" s="37"/>
    </row>
    <row r="509" spans="1:12">
      <c r="A509" s="27">
        <v>37032</v>
      </c>
      <c r="B509" s="16">
        <v>112.66849999999999</v>
      </c>
      <c r="C509" s="11">
        <f t="shared" si="54"/>
        <v>764.88149999999996</v>
      </c>
      <c r="D509" s="16">
        <f t="shared" si="55"/>
        <v>1287.3315</v>
      </c>
      <c r="E509" s="16">
        <f t="shared" si="56"/>
        <v>1291.1934944999998</v>
      </c>
      <c r="F509" s="11">
        <f t="shared" si="57"/>
        <v>3.8619944999998097</v>
      </c>
      <c r="G509" s="11">
        <f t="shared" si="58"/>
        <v>768.74349449999977</v>
      </c>
      <c r="H509" s="17"/>
      <c r="I509" s="16"/>
      <c r="J509" s="11"/>
      <c r="K509" s="11"/>
      <c r="L509" s="37"/>
    </row>
    <row r="510" spans="1:12">
      <c r="A510" s="27">
        <v>37033</v>
      </c>
      <c r="B510" s="16">
        <v>110.7454</v>
      </c>
      <c r="C510" s="11">
        <f t="shared" si="54"/>
        <v>766.80459999999994</v>
      </c>
      <c r="D510" s="16">
        <f t="shared" si="55"/>
        <v>1289.2546</v>
      </c>
      <c r="E510" s="16">
        <f t="shared" si="56"/>
        <v>1293.1223637999999</v>
      </c>
      <c r="F510" s="11">
        <f t="shared" si="57"/>
        <v>3.8677637999999206</v>
      </c>
      <c r="G510" s="11">
        <f t="shared" si="58"/>
        <v>770.67236379999986</v>
      </c>
      <c r="H510" s="17"/>
      <c r="I510" s="16"/>
      <c r="J510" s="11"/>
      <c r="K510" s="11"/>
      <c r="L510" s="37"/>
    </row>
    <row r="511" spans="1:12">
      <c r="A511" s="27">
        <v>37034</v>
      </c>
      <c r="B511" s="16">
        <v>109.03870000000001</v>
      </c>
      <c r="C511" s="11">
        <f t="shared" si="54"/>
        <v>768.51129999999989</v>
      </c>
      <c r="D511" s="16">
        <f t="shared" si="55"/>
        <v>1290.9612999999999</v>
      </c>
      <c r="E511" s="16">
        <f t="shared" si="56"/>
        <v>1294.8341838999997</v>
      </c>
      <c r="F511" s="11">
        <f t="shared" si="57"/>
        <v>3.8728838999998061</v>
      </c>
      <c r="G511" s="11">
        <f t="shared" si="58"/>
        <v>772.3841838999997</v>
      </c>
      <c r="H511" s="17"/>
      <c r="I511" s="16"/>
      <c r="J511" s="11"/>
      <c r="K511" s="11"/>
      <c r="L511" s="37"/>
    </row>
    <row r="512" spans="1:12">
      <c r="A512" s="27">
        <v>37035</v>
      </c>
      <c r="B512" s="16">
        <v>110.8954</v>
      </c>
      <c r="C512" s="11">
        <f t="shared" si="54"/>
        <v>766.65459999999996</v>
      </c>
      <c r="D512" s="16">
        <f t="shared" si="55"/>
        <v>1289.1046000000001</v>
      </c>
      <c r="E512" s="16">
        <f t="shared" si="56"/>
        <v>1292.9719138</v>
      </c>
      <c r="F512" s="11">
        <f t="shared" si="57"/>
        <v>3.8673137999999199</v>
      </c>
      <c r="G512" s="11">
        <f t="shared" si="58"/>
        <v>770.52191379999988</v>
      </c>
      <c r="H512" s="17"/>
      <c r="I512" s="16"/>
      <c r="J512" s="11"/>
      <c r="K512" s="11"/>
      <c r="L512" s="37"/>
    </row>
    <row r="513" spans="1:12">
      <c r="A513" s="27">
        <v>37036</v>
      </c>
      <c r="B513" s="16">
        <v>115.1288</v>
      </c>
      <c r="C513" s="11">
        <f t="shared" si="54"/>
        <v>762.4212</v>
      </c>
      <c r="D513" s="16">
        <f t="shared" si="55"/>
        <v>1284.8712</v>
      </c>
      <c r="E513" s="16">
        <f t="shared" si="56"/>
        <v>1288.7258135999998</v>
      </c>
      <c r="F513" s="11">
        <f t="shared" si="57"/>
        <v>3.8546135999997659</v>
      </c>
      <c r="G513" s="11">
        <f t="shared" si="58"/>
        <v>766.27581359999976</v>
      </c>
      <c r="H513" s="17"/>
      <c r="I513" s="16"/>
      <c r="J513" s="11"/>
      <c r="K513" s="11"/>
      <c r="L513" s="37"/>
    </row>
    <row r="514" spans="1:12">
      <c r="A514" s="27">
        <v>37037</v>
      </c>
      <c r="B514" s="16">
        <v>114.7615</v>
      </c>
      <c r="C514" s="11">
        <f t="shared" si="54"/>
        <v>762.7885</v>
      </c>
      <c r="D514" s="16">
        <f t="shared" si="55"/>
        <v>1285.2384999999999</v>
      </c>
      <c r="E514" s="16">
        <f t="shared" si="56"/>
        <v>1289.0942154999998</v>
      </c>
      <c r="F514" s="11">
        <f t="shared" si="57"/>
        <v>3.8557154999998602</v>
      </c>
      <c r="G514" s="11">
        <f t="shared" si="58"/>
        <v>766.64421549999986</v>
      </c>
      <c r="H514" s="17"/>
      <c r="I514" s="16"/>
      <c r="J514" s="11"/>
      <c r="K514" s="11"/>
      <c r="L514" s="37"/>
    </row>
    <row r="515" spans="1:12">
      <c r="A515" s="27">
        <v>37038</v>
      </c>
      <c r="B515" s="16">
        <v>116.5033</v>
      </c>
      <c r="C515" s="11">
        <f t="shared" si="54"/>
        <v>761.04669999999999</v>
      </c>
      <c r="D515" s="16">
        <f t="shared" si="55"/>
        <v>1283.4966999999999</v>
      </c>
      <c r="E515" s="16">
        <f t="shared" si="56"/>
        <v>1287.3471900999998</v>
      </c>
      <c r="F515" s="11">
        <f t="shared" si="57"/>
        <v>3.8504900999998881</v>
      </c>
      <c r="G515" s="11">
        <f t="shared" si="58"/>
        <v>764.89719009999988</v>
      </c>
      <c r="H515" s="17"/>
      <c r="I515" s="16"/>
      <c r="J515" s="11"/>
      <c r="K515" s="11"/>
      <c r="L515" s="37"/>
    </row>
    <row r="516" spans="1:12">
      <c r="A516" s="27">
        <v>37039</v>
      </c>
      <c r="B516" s="16">
        <v>120.0808</v>
      </c>
      <c r="C516" s="11">
        <f t="shared" si="54"/>
        <v>757.4692</v>
      </c>
      <c r="D516" s="16">
        <f t="shared" si="55"/>
        <v>1279.9192</v>
      </c>
      <c r="E516" s="16">
        <f t="shared" si="56"/>
        <v>1283.7589575999998</v>
      </c>
      <c r="F516" s="11">
        <f t="shared" si="57"/>
        <v>3.8397575999997571</v>
      </c>
      <c r="G516" s="11">
        <f t="shared" si="58"/>
        <v>761.30895759999976</v>
      </c>
      <c r="H516" s="17"/>
      <c r="I516" s="16"/>
      <c r="J516" s="11"/>
      <c r="K516" s="11"/>
      <c r="L516" s="37"/>
    </row>
    <row r="517" spans="1:12">
      <c r="A517" s="27">
        <v>37040</v>
      </c>
      <c r="B517" s="16">
        <v>119.25709999999999</v>
      </c>
      <c r="C517" s="11">
        <f t="shared" si="54"/>
        <v>758.29289999999992</v>
      </c>
      <c r="D517" s="16">
        <f t="shared" si="55"/>
        <v>1280.7429</v>
      </c>
      <c r="E517" s="16">
        <f t="shared" si="56"/>
        <v>1284.5851286999998</v>
      </c>
      <c r="F517" s="11">
        <f t="shared" si="57"/>
        <v>3.8422286999998505</v>
      </c>
      <c r="G517" s="11">
        <f t="shared" si="58"/>
        <v>762.13512869999977</v>
      </c>
      <c r="H517" s="17"/>
      <c r="I517" s="16"/>
      <c r="J517" s="11"/>
      <c r="K517" s="11"/>
      <c r="L517" s="37"/>
    </row>
    <row r="518" spans="1:12">
      <c r="A518" s="27">
        <v>37041</v>
      </c>
      <c r="B518" s="16"/>
      <c r="C518" s="15"/>
      <c r="D518" s="16"/>
      <c r="E518" s="16"/>
      <c r="F518" s="15"/>
      <c r="G518" s="15"/>
      <c r="H518" s="17"/>
    </row>
    <row r="519" spans="1:12">
      <c r="A519" s="27">
        <v>37042</v>
      </c>
      <c r="B519" s="16">
        <v>114.0744</v>
      </c>
      <c r="C519" s="11">
        <f t="shared" ref="C519:C524" si="59">877.55-B519</f>
        <v>763.47559999999999</v>
      </c>
      <c r="D519" s="16">
        <f t="shared" si="55"/>
        <v>1285.9256</v>
      </c>
      <c r="E519" s="16">
        <f t="shared" ref="E519:E524" si="60">D519*1.003</f>
        <v>1289.7833767999998</v>
      </c>
      <c r="F519" s="11">
        <f t="shared" ref="F519:F524" si="61">G519-C519</f>
        <v>3.8577767999997832</v>
      </c>
      <c r="G519" s="11">
        <f t="shared" ref="G519:G524" si="62">C519+(E519-D519)</f>
        <v>767.33337679999977</v>
      </c>
      <c r="H519" s="17"/>
      <c r="I519" s="16"/>
      <c r="J519" s="11"/>
      <c r="K519" s="11"/>
      <c r="L519" s="37"/>
    </row>
    <row r="520" spans="1:12">
      <c r="A520" s="27">
        <v>37043</v>
      </c>
      <c r="B520" s="16">
        <v>112.7246</v>
      </c>
      <c r="C520" s="11">
        <f t="shared" si="59"/>
        <v>764.82539999999995</v>
      </c>
      <c r="D520" s="16">
        <f t="shared" si="55"/>
        <v>1287.2754</v>
      </c>
      <c r="E520" s="16">
        <f t="shared" si="60"/>
        <v>1291.1372261999998</v>
      </c>
      <c r="F520" s="11">
        <f t="shared" si="61"/>
        <v>3.8618261999997685</v>
      </c>
      <c r="G520" s="11">
        <f t="shared" si="62"/>
        <v>768.68722619999971</v>
      </c>
      <c r="H520" s="17"/>
      <c r="I520" s="16"/>
      <c r="J520" s="11"/>
      <c r="K520" s="11"/>
      <c r="L520" s="37"/>
    </row>
    <row r="521" spans="1:12">
      <c r="A521" s="27">
        <v>37044</v>
      </c>
      <c r="B521" s="16">
        <v>116.2594</v>
      </c>
      <c r="C521" s="11">
        <f t="shared" si="59"/>
        <v>761.29059999999993</v>
      </c>
      <c r="D521" s="16">
        <f t="shared" si="55"/>
        <v>1283.7406000000001</v>
      </c>
      <c r="E521" s="16">
        <f t="shared" si="60"/>
        <v>1287.5918217999999</v>
      </c>
      <c r="F521" s="11">
        <f t="shared" si="61"/>
        <v>3.8512217999998484</v>
      </c>
      <c r="G521" s="11">
        <f t="shared" si="62"/>
        <v>765.14182179999978</v>
      </c>
      <c r="H521" s="17"/>
      <c r="I521" s="16"/>
      <c r="J521" s="11"/>
      <c r="K521" s="11"/>
      <c r="L521" s="37"/>
    </row>
    <row r="522" spans="1:12">
      <c r="A522" s="27">
        <v>37045</v>
      </c>
      <c r="B522" s="16">
        <v>120.99979999999999</v>
      </c>
      <c r="C522" s="11">
        <f t="shared" si="59"/>
        <v>756.5501999999999</v>
      </c>
      <c r="D522" s="16">
        <f t="shared" si="55"/>
        <v>1279.0001999999999</v>
      </c>
      <c r="E522" s="16">
        <f t="shared" si="60"/>
        <v>1282.8372005999997</v>
      </c>
      <c r="F522" s="11">
        <f t="shared" si="61"/>
        <v>3.8370005999997829</v>
      </c>
      <c r="G522" s="11">
        <f t="shared" si="62"/>
        <v>760.38720059999969</v>
      </c>
      <c r="H522" s="17"/>
      <c r="I522" s="16"/>
      <c r="J522" s="11"/>
      <c r="K522" s="11"/>
      <c r="L522" s="37"/>
    </row>
    <row r="523" spans="1:12">
      <c r="A523" s="27">
        <v>37046</v>
      </c>
      <c r="B523" s="16">
        <v>125.5735</v>
      </c>
      <c r="C523" s="11">
        <f t="shared" si="59"/>
        <v>751.97649999999999</v>
      </c>
      <c r="D523" s="16">
        <f t="shared" si="55"/>
        <v>1274.4265</v>
      </c>
      <c r="E523" s="16">
        <f t="shared" si="60"/>
        <v>1278.2497794999999</v>
      </c>
      <c r="F523" s="11">
        <f t="shared" si="61"/>
        <v>3.8232794999998987</v>
      </c>
      <c r="G523" s="11">
        <f t="shared" si="62"/>
        <v>755.79977949999989</v>
      </c>
      <c r="H523" s="17"/>
      <c r="I523" s="16"/>
      <c r="J523" s="11"/>
      <c r="K523" s="11"/>
      <c r="L523" s="37"/>
    </row>
    <row r="524" spans="1:12">
      <c r="A524" s="27">
        <v>37047</v>
      </c>
      <c r="B524" s="16">
        <v>129.64269999999999</v>
      </c>
      <c r="C524" s="11">
        <f t="shared" si="59"/>
        <v>747.90729999999996</v>
      </c>
      <c r="D524" s="16">
        <f t="shared" si="55"/>
        <v>1270.3573000000001</v>
      </c>
      <c r="E524" s="16">
        <f t="shared" si="60"/>
        <v>1274.1683719</v>
      </c>
      <c r="F524" s="11">
        <f t="shared" si="61"/>
        <v>3.811071899999888</v>
      </c>
      <c r="G524" s="11">
        <f t="shared" si="62"/>
        <v>751.71837189999985</v>
      </c>
      <c r="H524" s="17"/>
      <c r="I524" s="16"/>
      <c r="J524" s="11"/>
      <c r="K524" s="11"/>
      <c r="L524" s="37"/>
    </row>
    <row r="525" spans="1:12">
      <c r="A525" s="27">
        <v>37048</v>
      </c>
      <c r="B525" s="16"/>
      <c r="C525" s="15"/>
      <c r="D525" s="16"/>
      <c r="E525" s="16"/>
      <c r="F525" s="15"/>
      <c r="G525" s="15"/>
      <c r="H525" s="17"/>
    </row>
    <row r="526" spans="1:12">
      <c r="A526" s="27">
        <v>37049</v>
      </c>
      <c r="B526" s="16"/>
      <c r="C526" s="15"/>
      <c r="D526" s="16"/>
      <c r="E526" s="16"/>
      <c r="F526" s="15"/>
      <c r="G526" s="15"/>
      <c r="H526" s="17"/>
    </row>
    <row r="527" spans="1:12">
      <c r="A527" s="27">
        <v>37050</v>
      </c>
      <c r="B527" s="16"/>
      <c r="C527" s="15"/>
      <c r="D527" s="16"/>
      <c r="E527" s="16"/>
      <c r="F527" s="15"/>
      <c r="G527" s="15"/>
      <c r="H527" s="17"/>
    </row>
    <row r="528" spans="1:12">
      <c r="A528" s="27">
        <v>37051</v>
      </c>
      <c r="B528" s="16"/>
      <c r="C528" s="15"/>
      <c r="D528" s="16"/>
      <c r="E528" s="16"/>
      <c r="F528" s="15"/>
      <c r="G528" s="15"/>
      <c r="H528" s="17"/>
    </row>
    <row r="529" spans="1:8">
      <c r="A529" s="27">
        <v>37052</v>
      </c>
      <c r="B529" s="16"/>
      <c r="C529" s="15"/>
      <c r="D529" s="16"/>
      <c r="E529" s="16"/>
      <c r="F529" s="15"/>
      <c r="G529" s="15"/>
      <c r="H529" s="17"/>
    </row>
    <row r="530" spans="1:8">
      <c r="A530" s="27">
        <v>37053</v>
      </c>
      <c r="B530" s="16"/>
      <c r="C530" s="15"/>
      <c r="D530" s="16"/>
      <c r="E530" s="16"/>
      <c r="F530" s="15"/>
      <c r="G530" s="15"/>
      <c r="H530" s="17"/>
    </row>
    <row r="531" spans="1:8">
      <c r="A531" s="27">
        <v>37054</v>
      </c>
      <c r="B531" s="16"/>
      <c r="C531" s="15"/>
      <c r="D531" s="16"/>
      <c r="E531" s="16"/>
      <c r="F531" s="15"/>
      <c r="G531" s="15"/>
      <c r="H531" s="17"/>
    </row>
    <row r="532" spans="1:8">
      <c r="A532" s="27">
        <v>37055</v>
      </c>
      <c r="B532" s="16"/>
      <c r="C532" s="15"/>
      <c r="D532" s="16"/>
      <c r="E532" s="16"/>
      <c r="F532" s="15"/>
      <c r="G532" s="15"/>
      <c r="H532" s="17"/>
    </row>
    <row r="533" spans="1:8">
      <c r="A533" s="27">
        <v>37056</v>
      </c>
      <c r="B533" s="16"/>
      <c r="C533" s="15"/>
      <c r="D533" s="16"/>
      <c r="E533" s="16"/>
      <c r="F533" s="15"/>
      <c r="G533" s="15"/>
      <c r="H533" s="17"/>
    </row>
    <row r="534" spans="1:8">
      <c r="A534" s="27">
        <v>37057</v>
      </c>
      <c r="B534" s="16"/>
      <c r="C534" s="15"/>
      <c r="D534" s="16"/>
      <c r="E534" s="16"/>
      <c r="F534" s="15"/>
      <c r="G534" s="15"/>
      <c r="H534" s="17"/>
    </row>
    <row r="535" spans="1:8">
      <c r="A535" s="27">
        <v>37058</v>
      </c>
      <c r="B535" s="16"/>
      <c r="C535" s="15"/>
      <c r="D535" s="16"/>
      <c r="E535" s="16"/>
      <c r="F535" s="15"/>
      <c r="G535" s="15"/>
      <c r="H535" s="17"/>
    </row>
    <row r="536" spans="1:8">
      <c r="A536" s="27">
        <v>37059</v>
      </c>
      <c r="B536" s="16"/>
      <c r="C536" s="15"/>
      <c r="D536" s="16"/>
      <c r="E536" s="16"/>
      <c r="F536" s="15"/>
      <c r="G536" s="15"/>
      <c r="H536" s="17"/>
    </row>
    <row r="537" spans="1:8">
      <c r="A537" s="27">
        <v>37060</v>
      </c>
      <c r="B537" s="16"/>
      <c r="C537" s="15"/>
      <c r="D537" s="16"/>
      <c r="E537" s="16"/>
      <c r="F537" s="15"/>
      <c r="G537" s="15"/>
      <c r="H537" s="17"/>
    </row>
    <row r="538" spans="1:8">
      <c r="A538" s="27">
        <v>37061</v>
      </c>
      <c r="B538" s="16"/>
      <c r="C538" s="15"/>
      <c r="D538" s="16"/>
      <c r="E538" s="16"/>
      <c r="F538" s="15"/>
      <c r="G538" s="15"/>
      <c r="H538" s="17"/>
    </row>
    <row r="539" spans="1:8">
      <c r="A539" s="27">
        <v>37062</v>
      </c>
      <c r="B539" s="16"/>
      <c r="C539" s="15"/>
      <c r="D539" s="16"/>
      <c r="E539" s="16"/>
      <c r="F539" s="15"/>
      <c r="G539" s="15"/>
      <c r="H539" s="17"/>
    </row>
    <row r="540" spans="1:8">
      <c r="A540" s="27">
        <v>37063</v>
      </c>
      <c r="B540" s="16"/>
      <c r="C540" s="15"/>
      <c r="D540" s="16"/>
      <c r="E540" s="16"/>
      <c r="F540" s="15"/>
      <c r="G540" s="15"/>
      <c r="H540" s="17"/>
    </row>
    <row r="541" spans="1:8">
      <c r="A541" s="27">
        <v>37064</v>
      </c>
      <c r="B541" s="16"/>
      <c r="C541" s="15"/>
      <c r="D541" s="16"/>
      <c r="E541" s="16"/>
      <c r="F541" s="15"/>
      <c r="G541" s="15"/>
      <c r="H541" s="17"/>
    </row>
    <row r="542" spans="1:8">
      <c r="A542" s="27">
        <v>37065</v>
      </c>
      <c r="B542" s="16"/>
      <c r="C542" s="15"/>
      <c r="D542" s="16"/>
      <c r="E542" s="16"/>
      <c r="F542" s="15"/>
      <c r="G542" s="15"/>
      <c r="H542" s="17"/>
    </row>
    <row r="543" spans="1:8">
      <c r="A543" s="27">
        <v>37066</v>
      </c>
      <c r="B543" s="16"/>
      <c r="C543" s="15"/>
      <c r="D543" s="16"/>
      <c r="E543" s="16"/>
      <c r="F543" s="15"/>
      <c r="G543" s="15"/>
      <c r="H543" s="17"/>
    </row>
    <row r="544" spans="1:8">
      <c r="A544" s="27">
        <v>37067</v>
      </c>
      <c r="B544" s="16"/>
      <c r="C544" s="15"/>
      <c r="D544" s="16"/>
      <c r="E544" s="16"/>
      <c r="F544" s="15"/>
      <c r="G544" s="15"/>
      <c r="H544" s="17"/>
    </row>
    <row r="545" spans="1:12">
      <c r="A545" s="27">
        <v>37068</v>
      </c>
      <c r="B545" s="16"/>
      <c r="C545" s="15"/>
      <c r="D545" s="16"/>
      <c r="E545" s="16"/>
      <c r="F545" s="15"/>
      <c r="G545" s="15"/>
      <c r="H545" s="17"/>
    </row>
    <row r="546" spans="1:12">
      <c r="A546" s="27">
        <v>37069</v>
      </c>
      <c r="B546" s="16">
        <v>160.96039999999999</v>
      </c>
      <c r="C546" s="11">
        <f t="shared" ref="C546:C563" si="63">877.55-B546</f>
        <v>716.58960000000002</v>
      </c>
      <c r="D546" s="16">
        <f t="shared" ref="D546:D563" si="64">1400-B546</f>
        <v>1239.0396000000001</v>
      </c>
      <c r="E546" s="16">
        <f t="shared" ref="E546:E563" si="65">D546*1.003</f>
        <v>1242.7567187999998</v>
      </c>
      <c r="F546" s="11">
        <f t="shared" ref="F546:F563" si="66">G546-C546</f>
        <v>3.7171187999997528</v>
      </c>
      <c r="G546" s="11">
        <f t="shared" ref="G546:G563" si="67">C546+(E546-D546)</f>
        <v>720.30671879999977</v>
      </c>
      <c r="H546" s="17"/>
      <c r="I546" s="16"/>
      <c r="J546" s="11"/>
      <c r="K546" s="11"/>
      <c r="L546" s="37"/>
    </row>
    <row r="547" spans="1:12">
      <c r="A547" s="27">
        <v>37070</v>
      </c>
      <c r="B547" s="16">
        <v>157.89850000000001</v>
      </c>
      <c r="C547" s="11">
        <f t="shared" si="63"/>
        <v>719.65149999999994</v>
      </c>
      <c r="D547" s="16">
        <f t="shared" si="64"/>
        <v>1242.1015</v>
      </c>
      <c r="E547" s="16">
        <f t="shared" si="65"/>
        <v>1245.8278045</v>
      </c>
      <c r="F547" s="11">
        <f t="shared" si="66"/>
        <v>3.7263044999999693</v>
      </c>
      <c r="G547" s="11">
        <f t="shared" si="67"/>
        <v>723.37780449999991</v>
      </c>
      <c r="H547" s="17"/>
      <c r="I547" s="16"/>
      <c r="J547" s="11"/>
      <c r="K547" s="11"/>
      <c r="L547" s="37"/>
    </row>
    <row r="548" spans="1:12">
      <c r="A548" s="27">
        <v>37071</v>
      </c>
      <c r="B548" s="16">
        <v>155.0025</v>
      </c>
      <c r="C548" s="11">
        <f t="shared" si="63"/>
        <v>722.5474999999999</v>
      </c>
      <c r="D548" s="16">
        <f t="shared" si="64"/>
        <v>1244.9974999999999</v>
      </c>
      <c r="E548" s="16">
        <f t="shared" si="65"/>
        <v>1248.7324924999998</v>
      </c>
      <c r="F548" s="11">
        <f t="shared" si="66"/>
        <v>3.734992499999862</v>
      </c>
      <c r="G548" s="11">
        <f t="shared" si="67"/>
        <v>726.28249249999976</v>
      </c>
      <c r="H548" s="17"/>
      <c r="I548" s="16"/>
      <c r="J548" s="11"/>
      <c r="K548" s="11"/>
      <c r="L548" s="37"/>
    </row>
    <row r="549" spans="1:12">
      <c r="A549" s="27">
        <v>37072</v>
      </c>
      <c r="B549" s="16">
        <v>152.4265</v>
      </c>
      <c r="C549" s="11">
        <f t="shared" si="63"/>
        <v>725.12349999999992</v>
      </c>
      <c r="D549" s="16">
        <f t="shared" si="64"/>
        <v>1247.5735</v>
      </c>
      <c r="E549" s="16">
        <f t="shared" si="65"/>
        <v>1251.3162204999999</v>
      </c>
      <c r="F549" s="11">
        <f t="shared" si="66"/>
        <v>3.7427204999999049</v>
      </c>
      <c r="G549" s="11">
        <f t="shared" si="67"/>
        <v>728.86622049999983</v>
      </c>
      <c r="H549" s="17"/>
      <c r="I549" s="16"/>
      <c r="J549" s="11"/>
      <c r="K549" s="11"/>
      <c r="L549" s="37"/>
    </row>
    <row r="550" spans="1:12">
      <c r="A550" s="27">
        <v>37073</v>
      </c>
      <c r="B550" s="16">
        <v>152.12540000000001</v>
      </c>
      <c r="C550" s="11">
        <f t="shared" si="63"/>
        <v>725.42459999999994</v>
      </c>
      <c r="D550" s="16">
        <f t="shared" si="64"/>
        <v>1247.8746000000001</v>
      </c>
      <c r="E550" s="16">
        <f t="shared" si="65"/>
        <v>1251.6182237999999</v>
      </c>
      <c r="F550" s="11">
        <f t="shared" si="66"/>
        <v>3.7436237999997957</v>
      </c>
      <c r="G550" s="11">
        <f t="shared" si="67"/>
        <v>729.16822379999974</v>
      </c>
      <c r="H550" s="17"/>
      <c r="I550" s="16"/>
      <c r="J550" s="11"/>
      <c r="K550" s="11"/>
      <c r="L550" s="37"/>
    </row>
    <row r="551" spans="1:12">
      <c r="A551" s="27">
        <v>37074</v>
      </c>
      <c r="B551" s="16">
        <v>155.44710000000001</v>
      </c>
      <c r="C551" s="11">
        <f t="shared" si="63"/>
        <v>722.10289999999998</v>
      </c>
      <c r="D551" s="16">
        <f t="shared" si="64"/>
        <v>1244.5528999999999</v>
      </c>
      <c r="E551" s="16">
        <f t="shared" si="65"/>
        <v>1248.2865586999999</v>
      </c>
      <c r="F551" s="11">
        <f t="shared" si="66"/>
        <v>3.7336586999999781</v>
      </c>
      <c r="G551" s="11">
        <f t="shared" si="67"/>
        <v>725.83655869999996</v>
      </c>
      <c r="H551" s="17"/>
      <c r="I551" s="16"/>
      <c r="J551" s="11"/>
      <c r="K551" s="11"/>
      <c r="L551" s="37"/>
    </row>
    <row r="552" spans="1:12">
      <c r="A552" s="27">
        <v>37075</v>
      </c>
      <c r="B552" s="16">
        <v>155.54849999999999</v>
      </c>
      <c r="C552" s="11">
        <f t="shared" si="63"/>
        <v>722.00149999999996</v>
      </c>
      <c r="D552" s="16">
        <f t="shared" si="64"/>
        <v>1244.4515000000001</v>
      </c>
      <c r="E552" s="16">
        <f t="shared" si="65"/>
        <v>1248.1848545</v>
      </c>
      <c r="F552" s="11">
        <f t="shared" si="66"/>
        <v>3.7333544999999049</v>
      </c>
      <c r="G552" s="11">
        <f t="shared" si="67"/>
        <v>725.73485449999987</v>
      </c>
      <c r="H552" s="17"/>
      <c r="I552" s="16"/>
      <c r="J552" s="11"/>
      <c r="K552" s="11"/>
      <c r="L552" s="37"/>
    </row>
    <row r="553" spans="1:12">
      <c r="A553" s="27">
        <v>37076</v>
      </c>
      <c r="B553" s="16">
        <v>152.32830000000001</v>
      </c>
      <c r="C553" s="11">
        <f t="shared" si="63"/>
        <v>725.22169999999994</v>
      </c>
      <c r="D553" s="16">
        <f t="shared" si="64"/>
        <v>1247.6716999999999</v>
      </c>
      <c r="E553" s="16">
        <f t="shared" si="65"/>
        <v>1251.4147150999997</v>
      </c>
      <c r="F553" s="11">
        <f t="shared" si="66"/>
        <v>3.7430150999998659</v>
      </c>
      <c r="G553" s="11">
        <f t="shared" si="67"/>
        <v>728.96471509999981</v>
      </c>
      <c r="H553" s="17"/>
      <c r="I553" s="16"/>
      <c r="J553" s="11"/>
      <c r="K553" s="11"/>
      <c r="L553" s="37"/>
    </row>
    <row r="554" spans="1:12">
      <c r="A554" s="27">
        <v>37077</v>
      </c>
      <c r="B554" s="16">
        <v>149.06460000000001</v>
      </c>
      <c r="C554" s="11">
        <f t="shared" si="63"/>
        <v>728.48539999999991</v>
      </c>
      <c r="D554" s="16">
        <f t="shared" si="64"/>
        <v>1250.9354000000001</v>
      </c>
      <c r="E554" s="16">
        <f t="shared" si="65"/>
        <v>1254.6882062</v>
      </c>
      <c r="F554" s="11">
        <f t="shared" si="66"/>
        <v>3.7528061999998954</v>
      </c>
      <c r="G554" s="11">
        <f t="shared" si="67"/>
        <v>732.23820619999981</v>
      </c>
      <c r="H554" s="17"/>
      <c r="I554" s="16"/>
      <c r="J554" s="11"/>
      <c r="K554" s="11"/>
      <c r="L554" s="37"/>
    </row>
    <row r="555" spans="1:12">
      <c r="A555" s="27">
        <v>37078</v>
      </c>
      <c r="B555" s="16">
        <v>146.0506</v>
      </c>
      <c r="C555" s="11">
        <f t="shared" si="63"/>
        <v>731.49939999999992</v>
      </c>
      <c r="D555" s="16">
        <f t="shared" si="64"/>
        <v>1253.9494</v>
      </c>
      <c r="E555" s="16">
        <f t="shared" si="65"/>
        <v>1257.7112481999998</v>
      </c>
      <c r="F555" s="11">
        <f t="shared" si="66"/>
        <v>3.7618481999998039</v>
      </c>
      <c r="G555" s="11">
        <f t="shared" si="67"/>
        <v>735.26124819999973</v>
      </c>
      <c r="H555" s="17"/>
      <c r="I555" s="16"/>
      <c r="J555" s="11"/>
      <c r="K555" s="11"/>
      <c r="L555" s="37"/>
    </row>
    <row r="556" spans="1:12">
      <c r="A556" s="27">
        <v>37079</v>
      </c>
      <c r="B556" s="16">
        <v>143.2698</v>
      </c>
      <c r="C556" s="11">
        <f t="shared" si="63"/>
        <v>734.28019999999992</v>
      </c>
      <c r="D556" s="16">
        <f t="shared" si="64"/>
        <v>1256.7302</v>
      </c>
      <c r="E556" s="16">
        <f t="shared" si="65"/>
        <v>1260.5003905999997</v>
      </c>
      <c r="F556" s="11">
        <f t="shared" si="66"/>
        <v>3.7701905999997507</v>
      </c>
      <c r="G556" s="11">
        <f t="shared" si="67"/>
        <v>738.05039059999967</v>
      </c>
      <c r="H556" s="17"/>
      <c r="I556" s="16"/>
      <c r="J556" s="11"/>
      <c r="K556" s="11"/>
      <c r="L556" s="37"/>
    </row>
    <row r="557" spans="1:12">
      <c r="A557" s="27">
        <v>37080</v>
      </c>
      <c r="B557" s="16">
        <v>140.745</v>
      </c>
      <c r="C557" s="11">
        <f t="shared" si="63"/>
        <v>736.80499999999995</v>
      </c>
      <c r="D557" s="16">
        <f t="shared" si="64"/>
        <v>1259.2550000000001</v>
      </c>
      <c r="E557" s="16">
        <f t="shared" si="65"/>
        <v>1263.0327649999999</v>
      </c>
      <c r="F557" s="11">
        <f t="shared" si="66"/>
        <v>3.7777649999998175</v>
      </c>
      <c r="G557" s="11">
        <f t="shared" si="67"/>
        <v>740.58276499999977</v>
      </c>
      <c r="H557" s="17"/>
      <c r="I557" s="16"/>
      <c r="J557" s="11"/>
      <c r="K557" s="11"/>
      <c r="L557" s="37"/>
    </row>
    <row r="558" spans="1:12">
      <c r="A558" s="27">
        <v>37081</v>
      </c>
      <c r="B558" s="16">
        <v>141.9427</v>
      </c>
      <c r="C558" s="11">
        <f t="shared" si="63"/>
        <v>735.6072999999999</v>
      </c>
      <c r="D558" s="16">
        <f t="shared" si="64"/>
        <v>1258.0572999999999</v>
      </c>
      <c r="E558" s="16">
        <f t="shared" si="65"/>
        <v>1261.8314718999998</v>
      </c>
      <c r="F558" s="11">
        <f t="shared" si="66"/>
        <v>3.7741718999998284</v>
      </c>
      <c r="G558" s="11">
        <f t="shared" si="67"/>
        <v>739.38147189999972</v>
      </c>
      <c r="H558" s="17"/>
      <c r="I558" s="16"/>
      <c r="J558" s="11"/>
      <c r="K558" s="11"/>
      <c r="L558" s="37"/>
    </row>
    <row r="559" spans="1:12">
      <c r="A559" s="27">
        <v>37082</v>
      </c>
      <c r="B559" s="16">
        <v>145.47020000000001</v>
      </c>
      <c r="C559" s="11">
        <f t="shared" si="63"/>
        <v>732.07979999999998</v>
      </c>
      <c r="D559" s="16">
        <f t="shared" si="64"/>
        <v>1254.5298</v>
      </c>
      <c r="E559" s="16">
        <f t="shared" si="65"/>
        <v>1258.2933893999998</v>
      </c>
      <c r="F559" s="11">
        <f t="shared" si="66"/>
        <v>3.7635893999997734</v>
      </c>
      <c r="G559" s="11">
        <f t="shared" si="67"/>
        <v>735.84338939999975</v>
      </c>
      <c r="H559" s="17"/>
      <c r="I559" s="16"/>
      <c r="J559" s="11"/>
      <c r="K559" s="11"/>
      <c r="L559" s="37"/>
    </row>
    <row r="560" spans="1:12">
      <c r="A560" s="27">
        <v>37083</v>
      </c>
      <c r="B560" s="16">
        <v>148.59039999999999</v>
      </c>
      <c r="C560" s="11">
        <f t="shared" si="63"/>
        <v>728.95959999999991</v>
      </c>
      <c r="D560" s="16">
        <f t="shared" si="64"/>
        <v>1251.4096</v>
      </c>
      <c r="E560" s="16">
        <f t="shared" si="65"/>
        <v>1255.1638287999999</v>
      </c>
      <c r="F560" s="11">
        <f t="shared" si="66"/>
        <v>3.7542287999999644</v>
      </c>
      <c r="G560" s="11">
        <f t="shared" si="67"/>
        <v>732.71382879999987</v>
      </c>
      <c r="H560" s="17"/>
      <c r="I560" s="16"/>
      <c r="J560" s="11"/>
      <c r="K560" s="11"/>
      <c r="L560" s="37"/>
    </row>
    <row r="561" spans="1:12">
      <c r="A561" s="27">
        <v>37084</v>
      </c>
      <c r="B561" s="16">
        <v>151.42939999999999</v>
      </c>
      <c r="C561" s="11">
        <f t="shared" si="63"/>
        <v>726.12059999999997</v>
      </c>
      <c r="D561" s="16">
        <f t="shared" si="64"/>
        <v>1248.5706</v>
      </c>
      <c r="E561" s="16">
        <f t="shared" si="65"/>
        <v>1252.3163117999998</v>
      </c>
      <c r="F561" s="11">
        <f t="shared" si="66"/>
        <v>3.7457117999997536</v>
      </c>
      <c r="G561" s="11">
        <f t="shared" si="67"/>
        <v>729.86631179999972</v>
      </c>
      <c r="H561" s="17"/>
      <c r="I561" s="16"/>
      <c r="J561" s="11"/>
      <c r="K561" s="11"/>
      <c r="L561" s="37"/>
    </row>
    <row r="562" spans="1:12">
      <c r="A562" s="27">
        <v>37085</v>
      </c>
      <c r="B562" s="16">
        <v>154.0669</v>
      </c>
      <c r="C562" s="11">
        <f t="shared" si="63"/>
        <v>723.48309999999992</v>
      </c>
      <c r="D562" s="16">
        <f t="shared" si="64"/>
        <v>1245.9331</v>
      </c>
      <c r="E562" s="16">
        <f t="shared" si="65"/>
        <v>1249.6708992999997</v>
      </c>
      <c r="F562" s="11">
        <f t="shared" si="66"/>
        <v>3.7377992999997787</v>
      </c>
      <c r="G562" s="11">
        <f t="shared" si="67"/>
        <v>727.2208992999997</v>
      </c>
      <c r="H562" s="17"/>
      <c r="I562" s="16"/>
      <c r="J562" s="11"/>
      <c r="K562" s="11"/>
      <c r="L562" s="37"/>
    </row>
    <row r="563" spans="1:12">
      <c r="A563" s="27">
        <v>37086</v>
      </c>
      <c r="B563" s="16">
        <v>156.4727</v>
      </c>
      <c r="C563" s="11">
        <f t="shared" si="63"/>
        <v>721.07729999999992</v>
      </c>
      <c r="D563" s="16">
        <f t="shared" si="64"/>
        <v>1243.5273</v>
      </c>
      <c r="E563" s="16">
        <f t="shared" si="65"/>
        <v>1247.2578818999998</v>
      </c>
      <c r="F563" s="11">
        <f t="shared" si="66"/>
        <v>3.7305818999998337</v>
      </c>
      <c r="G563" s="11">
        <f t="shared" si="67"/>
        <v>724.80788189999976</v>
      </c>
      <c r="H563" s="17"/>
      <c r="I563" s="16"/>
      <c r="J563" s="11"/>
      <c r="K563" s="11"/>
      <c r="L563" s="37"/>
    </row>
    <row r="564" spans="1:12">
      <c r="A564" s="27">
        <v>37087</v>
      </c>
      <c r="B564" s="16"/>
      <c r="C564" s="15"/>
      <c r="D564" s="16"/>
      <c r="E564" s="16"/>
      <c r="F564" s="15"/>
      <c r="G564" s="15"/>
      <c r="H564" s="17"/>
    </row>
    <row r="565" spans="1:12">
      <c r="A565" s="27">
        <v>37088</v>
      </c>
      <c r="B565" s="16"/>
      <c r="C565" s="15"/>
      <c r="D565" s="16"/>
      <c r="E565" s="16"/>
      <c r="F565" s="15"/>
      <c r="G565" s="15"/>
      <c r="H565" s="17"/>
    </row>
    <row r="566" spans="1:12">
      <c r="A566" s="27">
        <v>37089</v>
      </c>
      <c r="B566" s="16"/>
      <c r="C566" s="15"/>
      <c r="D566" s="16"/>
      <c r="E566" s="16"/>
      <c r="F566" s="15"/>
      <c r="G566" s="15"/>
      <c r="H566" s="17"/>
    </row>
    <row r="567" spans="1:12">
      <c r="A567" s="27">
        <v>37090</v>
      </c>
      <c r="B567" s="16"/>
      <c r="C567" s="15"/>
      <c r="D567" s="16"/>
      <c r="E567" s="16"/>
      <c r="F567" s="15"/>
      <c r="G567" s="15"/>
      <c r="H567" s="17"/>
    </row>
    <row r="568" spans="1:12">
      <c r="A568" s="27">
        <v>37091</v>
      </c>
      <c r="B568" s="16"/>
      <c r="C568" s="15"/>
      <c r="D568" s="16"/>
      <c r="E568" s="16"/>
      <c r="F568" s="15"/>
      <c r="G568" s="15"/>
      <c r="H568" s="17"/>
    </row>
    <row r="569" spans="1:12">
      <c r="A569" s="27">
        <v>37092</v>
      </c>
      <c r="B569" s="16"/>
      <c r="C569" s="15"/>
      <c r="D569" s="16"/>
      <c r="E569" s="16"/>
      <c r="F569" s="15"/>
      <c r="G569" s="15"/>
      <c r="H569" s="17"/>
    </row>
    <row r="570" spans="1:12">
      <c r="A570" s="27">
        <v>37093</v>
      </c>
      <c r="B570" s="16"/>
      <c r="C570" s="15"/>
      <c r="D570" s="16"/>
      <c r="E570" s="16"/>
      <c r="F570" s="15"/>
      <c r="G570" s="15"/>
      <c r="H570" s="17"/>
    </row>
    <row r="571" spans="1:12">
      <c r="A571" s="27">
        <v>37094</v>
      </c>
      <c r="B571" s="16"/>
      <c r="C571" s="15"/>
      <c r="D571" s="16"/>
      <c r="E571" s="16"/>
      <c r="F571" s="15"/>
      <c r="G571" s="15"/>
      <c r="H571" s="17"/>
    </row>
    <row r="572" spans="1:12">
      <c r="A572" s="27">
        <v>37095</v>
      </c>
      <c r="B572" s="16"/>
      <c r="C572" s="15"/>
      <c r="D572" s="16"/>
      <c r="E572" s="16"/>
      <c r="F572" s="15"/>
      <c r="G572" s="15"/>
      <c r="H572" s="17"/>
    </row>
    <row r="573" spans="1:12">
      <c r="A573" s="27">
        <v>37096</v>
      </c>
      <c r="B573" s="16"/>
      <c r="C573" s="15"/>
      <c r="D573" s="16"/>
      <c r="E573" s="16"/>
      <c r="F573" s="15"/>
      <c r="G573" s="15"/>
      <c r="H573" s="17"/>
    </row>
    <row r="574" spans="1:12">
      <c r="A574" s="27">
        <v>37097</v>
      </c>
      <c r="B574" s="16"/>
      <c r="C574" s="15"/>
      <c r="D574" s="16"/>
      <c r="E574" s="16"/>
      <c r="F574" s="15"/>
      <c r="G574" s="15"/>
      <c r="H574" s="17"/>
    </row>
    <row r="575" spans="1:12">
      <c r="A575" s="27">
        <v>37098</v>
      </c>
      <c r="B575" s="16"/>
      <c r="C575" s="15"/>
      <c r="D575" s="16"/>
      <c r="E575" s="16"/>
      <c r="F575" s="15"/>
      <c r="G575" s="15"/>
      <c r="H575" s="17"/>
    </row>
    <row r="576" spans="1:12">
      <c r="A576" s="27">
        <v>37099</v>
      </c>
      <c r="B576" s="16"/>
      <c r="C576" s="15"/>
      <c r="D576" s="16"/>
      <c r="E576" s="16"/>
      <c r="F576" s="15"/>
      <c r="G576" s="15"/>
      <c r="H576" s="17"/>
    </row>
    <row r="577" spans="1:8">
      <c r="A577" s="27">
        <v>37100</v>
      </c>
      <c r="B577" s="16"/>
      <c r="C577" s="15"/>
      <c r="D577" s="16"/>
      <c r="E577" s="16"/>
      <c r="F577" s="15"/>
      <c r="G577" s="15"/>
      <c r="H577" s="17"/>
    </row>
    <row r="578" spans="1:8">
      <c r="A578" s="27">
        <v>37101</v>
      </c>
      <c r="B578" s="16"/>
      <c r="C578" s="15"/>
      <c r="D578" s="16"/>
      <c r="E578" s="16"/>
      <c r="F578" s="15"/>
      <c r="G578" s="15"/>
      <c r="H578" s="17"/>
    </row>
    <row r="579" spans="1:8">
      <c r="A579" s="27">
        <v>37102</v>
      </c>
      <c r="B579" s="16"/>
      <c r="C579" s="15"/>
      <c r="D579" s="16"/>
      <c r="E579" s="16"/>
      <c r="F579" s="15"/>
      <c r="G579" s="15"/>
      <c r="H579" s="17"/>
    </row>
    <row r="580" spans="1:8">
      <c r="A580" s="27">
        <v>37103</v>
      </c>
      <c r="B580" s="16"/>
      <c r="C580" s="15"/>
      <c r="D580" s="16"/>
      <c r="E580" s="16"/>
      <c r="F580" s="15"/>
      <c r="G580" s="15"/>
      <c r="H580" s="17"/>
    </row>
    <row r="581" spans="1:8">
      <c r="A581" s="27">
        <v>37104</v>
      </c>
      <c r="B581" s="16"/>
      <c r="C581" s="15"/>
      <c r="D581" s="16"/>
      <c r="E581" s="16"/>
      <c r="F581" s="15"/>
      <c r="G581" s="15"/>
      <c r="H581" s="17"/>
    </row>
    <row r="582" spans="1:8">
      <c r="A582" s="27">
        <v>37105</v>
      </c>
      <c r="B582" s="16"/>
      <c r="C582" s="15"/>
      <c r="D582" s="16"/>
      <c r="E582" s="16"/>
      <c r="F582" s="15"/>
      <c r="G582" s="15"/>
      <c r="H582" s="17"/>
    </row>
    <row r="583" spans="1:8">
      <c r="A583" s="27">
        <v>37106</v>
      </c>
      <c r="B583" s="16"/>
      <c r="C583" s="15"/>
      <c r="D583" s="16"/>
      <c r="E583" s="16"/>
      <c r="F583" s="15"/>
      <c r="G583" s="15"/>
      <c r="H583" s="17"/>
    </row>
    <row r="584" spans="1:8">
      <c r="A584" s="27">
        <v>37107</v>
      </c>
      <c r="B584" s="16"/>
      <c r="C584" s="15"/>
      <c r="D584" s="16"/>
      <c r="E584" s="16"/>
      <c r="F584" s="15"/>
      <c r="G584" s="15"/>
      <c r="H584" s="17"/>
    </row>
    <row r="585" spans="1:8">
      <c r="A585" s="27">
        <v>37108</v>
      </c>
      <c r="B585" s="16"/>
      <c r="C585" s="15"/>
      <c r="D585" s="16"/>
      <c r="E585" s="16"/>
      <c r="F585" s="15"/>
      <c r="G585" s="15"/>
      <c r="H585" s="17"/>
    </row>
    <row r="586" spans="1:8">
      <c r="A586" s="27">
        <v>37109</v>
      </c>
      <c r="B586" s="16"/>
      <c r="C586" s="15"/>
      <c r="D586" s="16"/>
      <c r="E586" s="16"/>
      <c r="F586" s="15"/>
      <c r="G586" s="15"/>
      <c r="H586" s="17"/>
    </row>
    <row r="587" spans="1:8">
      <c r="A587" s="27">
        <v>37110</v>
      </c>
      <c r="B587" s="16"/>
      <c r="C587" s="15"/>
      <c r="D587" s="16"/>
      <c r="E587" s="16"/>
      <c r="F587" s="15"/>
      <c r="G587" s="15"/>
      <c r="H587" s="17"/>
    </row>
    <row r="588" spans="1:8">
      <c r="A588" s="27">
        <v>37111</v>
      </c>
      <c r="B588" s="16"/>
      <c r="C588" s="15"/>
      <c r="D588" s="16"/>
      <c r="E588" s="16"/>
      <c r="F588" s="15"/>
      <c r="G588" s="15"/>
      <c r="H588" s="17"/>
    </row>
    <row r="589" spans="1:8">
      <c r="A589" s="27">
        <v>37112</v>
      </c>
      <c r="B589" s="16"/>
      <c r="C589" s="15"/>
      <c r="D589" s="16"/>
      <c r="E589" s="16"/>
      <c r="F589" s="15"/>
      <c r="G589" s="15"/>
      <c r="H589" s="17"/>
    </row>
    <row r="590" spans="1:8">
      <c r="A590" s="27">
        <v>37113</v>
      </c>
      <c r="B590" s="16"/>
      <c r="C590" s="15"/>
      <c r="D590" s="16"/>
      <c r="E590" s="16"/>
      <c r="F590" s="15"/>
      <c r="G590" s="15"/>
      <c r="H590" s="17"/>
    </row>
    <row r="591" spans="1:8">
      <c r="A591" s="27">
        <v>37114</v>
      </c>
      <c r="B591" s="16"/>
      <c r="C591" s="15"/>
      <c r="D591" s="16"/>
      <c r="E591" s="16"/>
      <c r="F591" s="15"/>
      <c r="G591" s="15"/>
      <c r="H591" s="17"/>
    </row>
    <row r="592" spans="1:8">
      <c r="A592" s="27">
        <v>37115</v>
      </c>
      <c r="B592" s="16"/>
      <c r="C592" s="15"/>
      <c r="D592" s="16"/>
      <c r="E592" s="16"/>
      <c r="F592" s="15"/>
      <c r="G592" s="15"/>
      <c r="H592" s="17"/>
    </row>
    <row r="593" spans="1:8">
      <c r="A593" s="27">
        <v>37116</v>
      </c>
      <c r="B593" s="16"/>
      <c r="C593" s="15"/>
      <c r="D593" s="16"/>
      <c r="E593" s="16"/>
      <c r="F593" s="15"/>
      <c r="G593" s="15"/>
      <c r="H593" s="17"/>
    </row>
    <row r="594" spans="1:8">
      <c r="A594" s="27">
        <v>37117</v>
      </c>
      <c r="B594" s="16"/>
      <c r="C594" s="15"/>
      <c r="D594" s="16"/>
      <c r="E594" s="16"/>
      <c r="F594" s="15"/>
      <c r="G594" s="15"/>
      <c r="H594" s="17"/>
    </row>
    <row r="595" spans="1:8">
      <c r="A595" s="27">
        <v>37118</v>
      </c>
      <c r="B595" s="16"/>
      <c r="C595" s="15"/>
      <c r="D595" s="16"/>
      <c r="E595" s="16"/>
      <c r="F595" s="15"/>
      <c r="G595" s="15"/>
      <c r="H595" s="17"/>
    </row>
    <row r="596" spans="1:8">
      <c r="A596" s="27">
        <v>37119</v>
      </c>
      <c r="B596" s="16"/>
      <c r="C596" s="15"/>
      <c r="D596" s="16"/>
      <c r="E596" s="16"/>
      <c r="F596" s="15"/>
      <c r="G596" s="15"/>
      <c r="H596" s="17"/>
    </row>
    <row r="597" spans="1:8">
      <c r="A597" s="27">
        <v>37120</v>
      </c>
      <c r="B597" s="16"/>
      <c r="C597" s="15"/>
      <c r="D597" s="16"/>
      <c r="E597" s="16"/>
      <c r="F597" s="15"/>
      <c r="G597" s="15"/>
      <c r="H597" s="17"/>
    </row>
    <row r="598" spans="1:8">
      <c r="A598" s="27">
        <v>37121</v>
      </c>
      <c r="B598" s="16"/>
      <c r="C598" s="15"/>
      <c r="D598" s="16"/>
      <c r="E598" s="16"/>
      <c r="F598" s="15"/>
      <c r="G598" s="15"/>
      <c r="H598" s="17"/>
    </row>
    <row r="599" spans="1:8">
      <c r="A599" s="27">
        <v>37122</v>
      </c>
      <c r="B599" s="16"/>
      <c r="C599" s="15"/>
      <c r="D599" s="16"/>
      <c r="E599" s="16"/>
      <c r="F599" s="15"/>
      <c r="G599" s="15"/>
      <c r="H599" s="17"/>
    </row>
    <row r="600" spans="1:8">
      <c r="A600" s="27">
        <v>37123</v>
      </c>
      <c r="B600" s="16"/>
      <c r="C600" s="15"/>
      <c r="D600" s="16"/>
      <c r="E600" s="16"/>
      <c r="F600" s="15"/>
      <c r="G600" s="15"/>
      <c r="H600" s="17"/>
    </row>
    <row r="601" spans="1:8">
      <c r="A601" s="27">
        <v>37124</v>
      </c>
      <c r="B601" s="16"/>
      <c r="C601" s="15"/>
      <c r="D601" s="16"/>
      <c r="E601" s="16"/>
      <c r="F601" s="15"/>
      <c r="G601" s="15"/>
      <c r="H601" s="17"/>
    </row>
    <row r="602" spans="1:8">
      <c r="A602" s="27">
        <v>37125</v>
      </c>
      <c r="B602" s="16"/>
      <c r="C602" s="15"/>
      <c r="D602" s="16"/>
      <c r="E602" s="16"/>
      <c r="F602" s="15"/>
      <c r="G602" s="15"/>
      <c r="H602" s="17"/>
    </row>
    <row r="603" spans="1:8">
      <c r="A603" s="27">
        <v>37126</v>
      </c>
      <c r="B603" s="16"/>
      <c r="C603" s="15"/>
      <c r="D603" s="16"/>
      <c r="E603" s="16"/>
      <c r="F603" s="15"/>
      <c r="G603" s="15"/>
      <c r="H603" s="17"/>
    </row>
    <row r="604" spans="1:8">
      <c r="A604" s="27">
        <v>37127</v>
      </c>
      <c r="B604" s="16"/>
      <c r="C604" s="15"/>
      <c r="D604" s="16"/>
      <c r="E604" s="16"/>
      <c r="F604" s="15"/>
      <c r="G604" s="15"/>
      <c r="H604" s="17"/>
    </row>
    <row r="605" spans="1:8">
      <c r="A605" s="27">
        <v>37128</v>
      </c>
      <c r="B605" s="16"/>
      <c r="C605" s="15"/>
      <c r="D605" s="16"/>
      <c r="E605" s="16"/>
      <c r="F605" s="15"/>
      <c r="G605" s="15"/>
      <c r="H605" s="17"/>
    </row>
    <row r="606" spans="1:8">
      <c r="A606" s="27">
        <v>37129</v>
      </c>
      <c r="B606" s="16"/>
      <c r="C606" s="15"/>
      <c r="D606" s="16"/>
      <c r="E606" s="16"/>
      <c r="F606" s="15"/>
      <c r="G606" s="15"/>
      <c r="H606" s="17"/>
    </row>
    <row r="607" spans="1:8">
      <c r="A607" s="27">
        <v>37130</v>
      </c>
      <c r="B607" s="16"/>
      <c r="C607" s="15"/>
      <c r="D607" s="16"/>
      <c r="E607" s="16"/>
      <c r="F607" s="15"/>
      <c r="G607" s="15"/>
      <c r="H607" s="17"/>
    </row>
    <row r="608" spans="1:8">
      <c r="A608" s="27">
        <v>37131</v>
      </c>
      <c r="B608" s="16"/>
      <c r="C608" s="15"/>
      <c r="D608" s="16"/>
      <c r="E608" s="16"/>
      <c r="F608" s="15"/>
      <c r="G608" s="15"/>
      <c r="H608" s="17"/>
    </row>
    <row r="609" spans="1:12">
      <c r="A609" s="27">
        <v>37132</v>
      </c>
      <c r="B609" s="16"/>
      <c r="C609" s="15"/>
      <c r="D609" s="16"/>
      <c r="E609" s="16"/>
      <c r="F609" s="15"/>
      <c r="G609" s="15"/>
      <c r="H609" s="17"/>
    </row>
    <row r="610" spans="1:12">
      <c r="A610" s="27">
        <v>37133</v>
      </c>
      <c r="B610" s="16"/>
      <c r="C610" s="15"/>
      <c r="D610" s="16"/>
      <c r="E610" s="16"/>
      <c r="F610" s="15"/>
      <c r="G610" s="15"/>
      <c r="H610" s="17"/>
    </row>
    <row r="611" spans="1:12">
      <c r="A611" s="27">
        <v>37134</v>
      </c>
      <c r="B611" s="16"/>
      <c r="C611" s="15"/>
      <c r="D611" s="16"/>
      <c r="E611" s="16"/>
      <c r="F611" s="15"/>
      <c r="G611" s="15"/>
      <c r="H611" s="17"/>
    </row>
    <row r="612" spans="1:12">
      <c r="A612" s="27">
        <v>37135</v>
      </c>
      <c r="B612" s="16"/>
      <c r="C612" s="15"/>
      <c r="D612" s="16"/>
      <c r="E612" s="16"/>
      <c r="F612" s="15"/>
      <c r="G612" s="15"/>
      <c r="H612" s="17"/>
    </row>
    <row r="613" spans="1:12">
      <c r="A613" s="27">
        <v>37136</v>
      </c>
      <c r="B613" s="16"/>
      <c r="C613" s="15"/>
      <c r="D613" s="16"/>
      <c r="E613" s="16"/>
      <c r="F613" s="15"/>
      <c r="G613" s="15"/>
      <c r="H613" s="17"/>
    </row>
    <row r="614" spans="1:12">
      <c r="A614" s="27">
        <v>37137</v>
      </c>
      <c r="B614" s="16"/>
      <c r="C614" s="15"/>
      <c r="D614" s="16"/>
      <c r="E614" s="16"/>
      <c r="F614" s="15"/>
      <c r="G614" s="15"/>
      <c r="H614" s="17"/>
    </row>
    <row r="615" spans="1:12">
      <c r="A615" s="27">
        <v>37138</v>
      </c>
      <c r="B615" s="16"/>
      <c r="C615" s="15"/>
      <c r="D615" s="16"/>
      <c r="E615" s="16"/>
      <c r="F615" s="15"/>
      <c r="G615" s="15"/>
      <c r="H615" s="17"/>
    </row>
    <row r="616" spans="1:12">
      <c r="A616" s="27">
        <v>37139</v>
      </c>
      <c r="B616" s="16"/>
      <c r="C616" s="15"/>
      <c r="D616" s="16"/>
      <c r="E616" s="16"/>
      <c r="F616" s="15"/>
      <c r="G616" s="15"/>
      <c r="H616" s="17"/>
    </row>
    <row r="617" spans="1:12">
      <c r="A617" s="27">
        <v>37140</v>
      </c>
      <c r="B617" s="16"/>
      <c r="C617" s="15"/>
      <c r="D617" s="16"/>
      <c r="E617" s="16"/>
      <c r="F617" s="15"/>
      <c r="G617" s="15"/>
      <c r="H617" s="17"/>
    </row>
    <row r="618" spans="1:12">
      <c r="A618" s="27">
        <v>37141</v>
      </c>
      <c r="B618" s="16"/>
      <c r="C618" s="15"/>
      <c r="D618" s="16"/>
      <c r="E618" s="16"/>
      <c r="F618" s="15"/>
      <c r="G618" s="15"/>
      <c r="H618" s="17"/>
    </row>
    <row r="619" spans="1:12">
      <c r="A619" s="27">
        <v>37142</v>
      </c>
      <c r="B619" s="16"/>
      <c r="C619" s="15"/>
      <c r="D619" s="16"/>
      <c r="E619" s="16"/>
      <c r="F619" s="15"/>
      <c r="G619" s="15"/>
      <c r="H619" s="17"/>
    </row>
    <row r="620" spans="1:12">
      <c r="A620" s="27">
        <v>37143</v>
      </c>
      <c r="B620" s="16"/>
      <c r="C620" s="15"/>
      <c r="D620" s="16"/>
      <c r="E620" s="16"/>
      <c r="F620" s="15"/>
      <c r="G620" s="15"/>
      <c r="H620" s="17"/>
    </row>
    <row r="621" spans="1:12">
      <c r="A621" s="27">
        <v>37144</v>
      </c>
      <c r="B621" s="16"/>
      <c r="C621" s="15"/>
      <c r="D621" s="16"/>
      <c r="E621" s="16"/>
      <c r="F621" s="15"/>
      <c r="G621" s="15"/>
      <c r="H621" s="17"/>
    </row>
    <row r="622" spans="1:12">
      <c r="A622" s="27">
        <v>37145</v>
      </c>
      <c r="B622" s="16">
        <v>136.44</v>
      </c>
      <c r="C622" s="11">
        <f t="shared" ref="C622:C641" si="68">877.55-B622</f>
        <v>741.1099999999999</v>
      </c>
      <c r="D622" s="16">
        <f t="shared" ref="D622:D641" si="69">1400-B622</f>
        <v>1263.56</v>
      </c>
      <c r="E622" s="16">
        <f t="shared" ref="E622:E685" si="70">D622*1.003</f>
        <v>1267.3506799999998</v>
      </c>
      <c r="F622" s="11">
        <f t="shared" ref="F622:F641" si="71">G622-C622</f>
        <v>3.7906799999998384</v>
      </c>
      <c r="G622" s="11">
        <f t="shared" ref="G622:G641" si="72">C622+(E622-D622)</f>
        <v>744.90067999999974</v>
      </c>
      <c r="H622" s="17"/>
      <c r="I622" s="16"/>
      <c r="J622" s="11"/>
      <c r="K622" s="11"/>
      <c r="L622" s="37"/>
    </row>
    <row r="623" spans="1:12">
      <c r="A623" s="27">
        <v>37146</v>
      </c>
      <c r="B623" s="16">
        <v>134.44999999999999</v>
      </c>
      <c r="C623" s="11">
        <f t="shared" si="68"/>
        <v>743.09999999999991</v>
      </c>
      <c r="D623" s="16">
        <f t="shared" si="69"/>
        <v>1265.55</v>
      </c>
      <c r="E623" s="16">
        <f t="shared" si="70"/>
        <v>1269.3466499999997</v>
      </c>
      <c r="F623" s="11">
        <f t="shared" si="71"/>
        <v>3.7966499999997723</v>
      </c>
      <c r="G623" s="11">
        <f t="shared" si="72"/>
        <v>746.89664999999968</v>
      </c>
      <c r="H623" s="17"/>
      <c r="I623" s="16"/>
      <c r="J623" s="11"/>
      <c r="K623" s="11"/>
      <c r="L623" s="37"/>
    </row>
    <row r="624" spans="1:12">
      <c r="A624" s="27">
        <v>37147</v>
      </c>
      <c r="B624" s="16">
        <v>132.61000000000001</v>
      </c>
      <c r="C624" s="11">
        <f t="shared" si="68"/>
        <v>744.93999999999994</v>
      </c>
      <c r="D624" s="16">
        <f t="shared" si="69"/>
        <v>1267.3899999999999</v>
      </c>
      <c r="E624" s="16">
        <f t="shared" si="70"/>
        <v>1271.1921699999998</v>
      </c>
      <c r="F624" s="11">
        <f t="shared" si="71"/>
        <v>3.8021699999999328</v>
      </c>
      <c r="G624" s="11">
        <f t="shared" si="72"/>
        <v>748.74216999999987</v>
      </c>
      <c r="H624" s="17"/>
      <c r="I624" s="16"/>
      <c r="J624" s="11"/>
      <c r="K624" s="11"/>
      <c r="L624" s="37"/>
    </row>
    <row r="625" spans="1:12">
      <c r="A625" s="27">
        <v>37148</v>
      </c>
      <c r="B625" s="16">
        <v>130.9</v>
      </c>
      <c r="C625" s="11">
        <f t="shared" si="68"/>
        <v>746.65</v>
      </c>
      <c r="D625" s="16">
        <f t="shared" si="69"/>
        <v>1269.0999999999999</v>
      </c>
      <c r="E625" s="16">
        <f t="shared" si="70"/>
        <v>1272.9072999999999</v>
      </c>
      <c r="F625" s="11">
        <f t="shared" si="71"/>
        <v>3.8072999999999411</v>
      </c>
      <c r="G625" s="11">
        <f t="shared" si="72"/>
        <v>750.45729999999992</v>
      </c>
      <c r="H625" s="17"/>
      <c r="I625" s="16"/>
      <c r="J625" s="11"/>
      <c r="K625" s="11"/>
      <c r="L625" s="37"/>
    </row>
    <row r="626" spans="1:12">
      <c r="A626" s="27">
        <v>37149</v>
      </c>
      <c r="B626" s="16">
        <v>129.27000000000001</v>
      </c>
      <c r="C626" s="11">
        <f t="shared" si="68"/>
        <v>748.28</v>
      </c>
      <c r="D626" s="16">
        <f t="shared" si="69"/>
        <v>1270.73</v>
      </c>
      <c r="E626" s="16">
        <f t="shared" si="70"/>
        <v>1274.5421899999999</v>
      </c>
      <c r="F626" s="11">
        <f t="shared" si="71"/>
        <v>3.8121899999998732</v>
      </c>
      <c r="G626" s="11">
        <f t="shared" si="72"/>
        <v>752.09218999999985</v>
      </c>
      <c r="H626" s="17"/>
      <c r="I626" s="16"/>
      <c r="J626" s="11"/>
      <c r="K626" s="11"/>
      <c r="L626" s="37"/>
    </row>
    <row r="627" spans="1:12">
      <c r="A627" s="27">
        <v>37150</v>
      </c>
      <c r="B627" s="16">
        <v>127.73</v>
      </c>
      <c r="C627" s="11">
        <f t="shared" si="68"/>
        <v>749.81999999999994</v>
      </c>
      <c r="D627" s="16">
        <f t="shared" si="69"/>
        <v>1272.27</v>
      </c>
      <c r="E627" s="16">
        <f t="shared" si="70"/>
        <v>1276.0868099999998</v>
      </c>
      <c r="F627" s="11">
        <f t="shared" si="71"/>
        <v>3.8168099999998049</v>
      </c>
      <c r="G627" s="11">
        <f t="shared" si="72"/>
        <v>753.63680999999974</v>
      </c>
      <c r="H627" s="17"/>
      <c r="I627" s="16"/>
      <c r="J627" s="11"/>
      <c r="K627" s="11"/>
      <c r="L627" s="37"/>
    </row>
    <row r="628" spans="1:12">
      <c r="A628" s="27">
        <v>37151</v>
      </c>
      <c r="B628" s="16">
        <v>126.22</v>
      </c>
      <c r="C628" s="11">
        <f t="shared" si="68"/>
        <v>751.32999999999993</v>
      </c>
      <c r="D628" s="16">
        <f t="shared" si="69"/>
        <v>1273.78</v>
      </c>
      <c r="E628" s="16">
        <f t="shared" si="70"/>
        <v>1277.6013399999999</v>
      </c>
      <c r="F628" s="11">
        <f t="shared" si="71"/>
        <v>3.8213399999999638</v>
      </c>
      <c r="G628" s="11">
        <f t="shared" si="72"/>
        <v>755.15133999999989</v>
      </c>
      <c r="H628" s="17"/>
      <c r="I628" s="16"/>
      <c r="J628" s="11"/>
      <c r="K628" s="11"/>
      <c r="L628" s="37"/>
    </row>
    <row r="629" spans="1:12">
      <c r="A629" s="27">
        <v>37152</v>
      </c>
      <c r="B629" s="16">
        <v>124.71</v>
      </c>
      <c r="C629" s="11">
        <f t="shared" si="68"/>
        <v>752.83999999999992</v>
      </c>
      <c r="D629" s="16">
        <f t="shared" si="69"/>
        <v>1275.29</v>
      </c>
      <c r="E629" s="16">
        <f t="shared" si="70"/>
        <v>1279.1158699999999</v>
      </c>
      <c r="F629" s="11">
        <f t="shared" si="71"/>
        <v>3.8258699999998953</v>
      </c>
      <c r="G629" s="11">
        <f t="shared" si="72"/>
        <v>756.66586999999981</v>
      </c>
      <c r="H629" s="17"/>
      <c r="I629" s="16"/>
      <c r="J629" s="11"/>
      <c r="K629" s="11"/>
      <c r="L629" s="37"/>
    </row>
    <row r="630" spans="1:12">
      <c r="A630" s="27">
        <v>37153</v>
      </c>
      <c r="B630" s="16">
        <v>123.34</v>
      </c>
      <c r="C630" s="11">
        <f t="shared" si="68"/>
        <v>754.20999999999992</v>
      </c>
      <c r="D630" s="16">
        <f t="shared" si="69"/>
        <v>1276.6600000000001</v>
      </c>
      <c r="E630" s="16">
        <f t="shared" si="70"/>
        <v>1280.4899799999998</v>
      </c>
      <c r="F630" s="11">
        <f t="shared" si="71"/>
        <v>3.8299799999997504</v>
      </c>
      <c r="G630" s="11">
        <f t="shared" si="72"/>
        <v>758.03997999999967</v>
      </c>
      <c r="H630" s="17"/>
      <c r="I630" s="16"/>
      <c r="J630" s="11"/>
      <c r="K630" s="11"/>
      <c r="L630" s="37"/>
    </row>
    <row r="631" spans="1:12">
      <c r="A631" s="27">
        <v>37154</v>
      </c>
      <c r="B631" s="16">
        <v>122.08</v>
      </c>
      <c r="C631" s="11">
        <f t="shared" si="68"/>
        <v>755.46999999999991</v>
      </c>
      <c r="D631" s="16">
        <f t="shared" si="69"/>
        <v>1277.92</v>
      </c>
      <c r="E631" s="16">
        <f t="shared" si="70"/>
        <v>1281.7537599999998</v>
      </c>
      <c r="F631" s="11">
        <f t="shared" si="71"/>
        <v>3.8337599999997565</v>
      </c>
      <c r="G631" s="11">
        <f t="shared" si="72"/>
        <v>759.30375999999967</v>
      </c>
      <c r="H631" s="17"/>
      <c r="I631" s="16"/>
      <c r="J631" s="11"/>
      <c r="K631" s="11"/>
      <c r="L631" s="37"/>
    </row>
    <row r="632" spans="1:12">
      <c r="A632" s="27">
        <v>37155</v>
      </c>
      <c r="B632" s="16">
        <v>120.88</v>
      </c>
      <c r="C632" s="11">
        <f t="shared" si="68"/>
        <v>756.67</v>
      </c>
      <c r="D632" s="16">
        <f t="shared" si="69"/>
        <v>1279.1199999999999</v>
      </c>
      <c r="E632" s="16">
        <f t="shared" si="70"/>
        <v>1282.9573599999997</v>
      </c>
      <c r="F632" s="11">
        <f t="shared" si="71"/>
        <v>3.8373599999997623</v>
      </c>
      <c r="G632" s="11">
        <f t="shared" si="72"/>
        <v>760.50735999999972</v>
      </c>
      <c r="H632" s="17"/>
      <c r="I632" s="16"/>
      <c r="J632" s="11"/>
      <c r="K632" s="11"/>
      <c r="L632" s="37"/>
    </row>
    <row r="633" spans="1:12">
      <c r="A633" s="27">
        <v>37156</v>
      </c>
      <c r="B633" s="16">
        <v>119.73</v>
      </c>
      <c r="C633" s="11">
        <f t="shared" si="68"/>
        <v>757.81999999999994</v>
      </c>
      <c r="D633" s="16">
        <f t="shared" si="69"/>
        <v>1280.27</v>
      </c>
      <c r="E633" s="16">
        <f t="shared" si="70"/>
        <v>1284.1108099999999</v>
      </c>
      <c r="F633" s="11">
        <f t="shared" si="71"/>
        <v>3.8408099999999195</v>
      </c>
      <c r="G633" s="11">
        <f t="shared" si="72"/>
        <v>761.66080999999986</v>
      </c>
      <c r="H633" s="17"/>
      <c r="I633" s="16"/>
      <c r="J633" s="11"/>
      <c r="K633" s="11"/>
      <c r="L633" s="37"/>
    </row>
    <row r="634" spans="1:12">
      <c r="A634" s="27">
        <v>37157</v>
      </c>
      <c r="B634" s="16">
        <v>118.65</v>
      </c>
      <c r="C634" s="11">
        <f t="shared" si="68"/>
        <v>758.9</v>
      </c>
      <c r="D634" s="16">
        <f t="shared" si="69"/>
        <v>1281.3499999999999</v>
      </c>
      <c r="E634" s="16">
        <f t="shared" si="70"/>
        <v>1285.1940499999998</v>
      </c>
      <c r="F634" s="11">
        <f t="shared" si="71"/>
        <v>3.8440499999999247</v>
      </c>
      <c r="G634" s="11">
        <f t="shared" si="72"/>
        <v>762.7440499999999</v>
      </c>
      <c r="H634" s="17"/>
      <c r="I634" s="16"/>
      <c r="J634" s="11"/>
      <c r="K634" s="11"/>
      <c r="L634" s="37"/>
    </row>
    <row r="635" spans="1:12">
      <c r="A635" s="27">
        <v>37158</v>
      </c>
      <c r="B635" s="16">
        <v>117.77</v>
      </c>
      <c r="C635" s="11">
        <f t="shared" si="68"/>
        <v>759.78</v>
      </c>
      <c r="D635" s="16">
        <f t="shared" si="69"/>
        <v>1282.23</v>
      </c>
      <c r="E635" s="16">
        <f t="shared" si="70"/>
        <v>1286.0766899999999</v>
      </c>
      <c r="F635" s="11">
        <f t="shared" si="71"/>
        <v>3.8466899999998532</v>
      </c>
      <c r="G635" s="11">
        <f t="shared" si="72"/>
        <v>763.62668999999983</v>
      </c>
      <c r="H635" s="17"/>
      <c r="I635" s="16"/>
      <c r="J635" s="11"/>
      <c r="K635" s="11"/>
      <c r="L635" s="37"/>
    </row>
    <row r="636" spans="1:12">
      <c r="A636" s="27">
        <v>37159</v>
      </c>
      <c r="B636" s="16">
        <v>116.92</v>
      </c>
      <c r="C636" s="11">
        <f t="shared" si="68"/>
        <v>760.63</v>
      </c>
      <c r="D636" s="16">
        <f t="shared" si="69"/>
        <v>1283.08</v>
      </c>
      <c r="E636" s="16">
        <f t="shared" si="70"/>
        <v>1286.9292399999997</v>
      </c>
      <c r="F636" s="11">
        <f t="shared" si="71"/>
        <v>3.8492399999997815</v>
      </c>
      <c r="G636" s="11">
        <f t="shared" si="72"/>
        <v>764.47923999999978</v>
      </c>
      <c r="H636" s="17"/>
      <c r="I636" s="16"/>
      <c r="J636" s="11"/>
      <c r="K636" s="11"/>
      <c r="L636" s="37"/>
    </row>
    <row r="637" spans="1:12">
      <c r="A637" s="27">
        <v>37160</v>
      </c>
      <c r="B637" s="16">
        <v>116.01</v>
      </c>
      <c r="C637" s="11">
        <f t="shared" si="68"/>
        <v>761.54</v>
      </c>
      <c r="D637" s="16">
        <f t="shared" si="69"/>
        <v>1283.99</v>
      </c>
      <c r="E637" s="16">
        <f t="shared" si="70"/>
        <v>1287.8419699999999</v>
      </c>
      <c r="F637" s="11">
        <f t="shared" si="71"/>
        <v>3.8519699999999375</v>
      </c>
      <c r="G637" s="11">
        <f t="shared" si="72"/>
        <v>765.3919699999999</v>
      </c>
      <c r="H637" s="17"/>
      <c r="I637" s="16"/>
      <c r="J637" s="11"/>
      <c r="K637" s="11"/>
      <c r="L637" s="37"/>
    </row>
    <row r="638" spans="1:12">
      <c r="A638" s="27">
        <v>37161</v>
      </c>
      <c r="B638" s="16">
        <v>115.13</v>
      </c>
      <c r="C638" s="11">
        <f t="shared" si="68"/>
        <v>762.42</v>
      </c>
      <c r="D638" s="16">
        <f t="shared" si="69"/>
        <v>1284.8699999999999</v>
      </c>
      <c r="E638" s="16">
        <f t="shared" si="70"/>
        <v>1288.7246099999998</v>
      </c>
      <c r="F638" s="11">
        <f t="shared" si="71"/>
        <v>3.854609999999866</v>
      </c>
      <c r="G638" s="11">
        <f t="shared" si="72"/>
        <v>766.27460999999983</v>
      </c>
      <c r="H638" s="17"/>
      <c r="I638" s="16"/>
      <c r="J638" s="11"/>
      <c r="K638" s="11"/>
      <c r="L638" s="37"/>
    </row>
    <row r="639" spans="1:12">
      <c r="A639" s="27">
        <v>37162</v>
      </c>
      <c r="B639" s="16">
        <v>114.31</v>
      </c>
      <c r="C639" s="11">
        <f t="shared" si="68"/>
        <v>763.24</v>
      </c>
      <c r="D639" s="16">
        <f t="shared" si="69"/>
        <v>1285.69</v>
      </c>
      <c r="E639" s="16">
        <f t="shared" si="70"/>
        <v>1289.5470699999998</v>
      </c>
      <c r="F639" s="11">
        <f t="shared" si="71"/>
        <v>3.8570699999997942</v>
      </c>
      <c r="G639" s="11">
        <f t="shared" si="72"/>
        <v>767.0970699999998</v>
      </c>
      <c r="H639" s="17"/>
      <c r="I639" s="16"/>
      <c r="J639" s="11"/>
      <c r="K639" s="11"/>
      <c r="L639" s="37"/>
    </row>
    <row r="640" spans="1:12">
      <c r="A640" s="27">
        <v>37163</v>
      </c>
      <c r="B640" s="16">
        <v>113.72</v>
      </c>
      <c r="C640" s="11">
        <f t="shared" si="68"/>
        <v>763.82999999999993</v>
      </c>
      <c r="D640" s="16">
        <f t="shared" si="69"/>
        <v>1286.28</v>
      </c>
      <c r="E640" s="16">
        <f t="shared" si="70"/>
        <v>1290.1388399999998</v>
      </c>
      <c r="F640" s="11">
        <f t="shared" si="71"/>
        <v>3.8588399999998728</v>
      </c>
      <c r="G640" s="11">
        <f t="shared" si="72"/>
        <v>767.6888399999998</v>
      </c>
      <c r="H640" s="17"/>
      <c r="I640" s="16"/>
      <c r="J640" s="11"/>
      <c r="K640" s="11"/>
      <c r="L640" s="37"/>
    </row>
    <row r="641" spans="1:12">
      <c r="A641" s="27">
        <v>37164</v>
      </c>
      <c r="B641" s="16">
        <v>116.76</v>
      </c>
      <c r="C641" s="11">
        <f t="shared" si="68"/>
        <v>760.79</v>
      </c>
      <c r="D641" s="16">
        <f t="shared" si="69"/>
        <v>1283.24</v>
      </c>
      <c r="E641" s="16">
        <f t="shared" si="70"/>
        <v>1287.0897199999999</v>
      </c>
      <c r="F641" s="11">
        <f t="shared" si="71"/>
        <v>3.8497199999999339</v>
      </c>
      <c r="G641" s="11">
        <f t="shared" si="72"/>
        <v>764.6397199999999</v>
      </c>
      <c r="H641" s="17"/>
      <c r="I641" s="16"/>
      <c r="J641" s="11"/>
      <c r="K641" s="11"/>
      <c r="L641" s="37"/>
    </row>
    <row r="642" spans="1:12">
      <c r="A642" s="27">
        <v>37165</v>
      </c>
      <c r="B642" s="16">
        <v>121.5552</v>
      </c>
      <c r="C642" s="11">
        <f t="shared" ref="C642:C705" si="73">877.55-B642</f>
        <v>755.99479999999994</v>
      </c>
      <c r="D642" s="16">
        <f t="shared" ref="D642:D705" si="74">1400-B642</f>
        <v>1278.4448</v>
      </c>
      <c r="E642" s="16">
        <f t="shared" si="70"/>
        <v>1282.2801344</v>
      </c>
      <c r="F642" s="11">
        <f t="shared" ref="F642:F673" si="75">G642-C642</f>
        <v>3.8353343999999652</v>
      </c>
      <c r="G642" s="11">
        <f t="shared" ref="G642:G673" si="76">C642+(E642-D642)</f>
        <v>759.83013439999991</v>
      </c>
      <c r="H642" s="17"/>
      <c r="I642" s="16"/>
      <c r="J642" s="11"/>
      <c r="K642" s="11"/>
      <c r="L642" s="37"/>
    </row>
    <row r="643" spans="1:12">
      <c r="A643" s="27">
        <v>37166</v>
      </c>
      <c r="B643" s="16">
        <v>125.9169</v>
      </c>
      <c r="C643" s="11">
        <f t="shared" si="73"/>
        <v>751.63310000000001</v>
      </c>
      <c r="D643" s="16">
        <f t="shared" si="74"/>
        <v>1274.0831000000001</v>
      </c>
      <c r="E643" s="16">
        <f t="shared" si="70"/>
        <v>1277.9053492999999</v>
      </c>
      <c r="F643" s="11">
        <f t="shared" si="75"/>
        <v>3.8222492999998394</v>
      </c>
      <c r="G643" s="11">
        <f t="shared" si="76"/>
        <v>755.45534929999985</v>
      </c>
      <c r="H643" s="17"/>
      <c r="I643" s="16"/>
      <c r="J643" s="11"/>
      <c r="K643" s="11"/>
      <c r="L643" s="37"/>
    </row>
    <row r="644" spans="1:12">
      <c r="A644" s="27">
        <v>37167</v>
      </c>
      <c r="B644" s="16">
        <v>130.03540000000001</v>
      </c>
      <c r="C644" s="11">
        <f t="shared" si="73"/>
        <v>747.51459999999997</v>
      </c>
      <c r="D644" s="16">
        <f t="shared" si="74"/>
        <v>1269.9646</v>
      </c>
      <c r="E644" s="16">
        <f t="shared" si="70"/>
        <v>1273.7744937999998</v>
      </c>
      <c r="F644" s="11">
        <f t="shared" si="75"/>
        <v>3.809893799999827</v>
      </c>
      <c r="G644" s="11">
        <f t="shared" si="76"/>
        <v>751.3244937999998</v>
      </c>
      <c r="H644" s="17"/>
      <c r="I644" s="16"/>
      <c r="J644" s="11"/>
      <c r="K644" s="11"/>
      <c r="L644" s="37"/>
    </row>
    <row r="645" spans="1:12">
      <c r="A645" s="27">
        <v>37168</v>
      </c>
      <c r="B645" s="16">
        <v>133.435</v>
      </c>
      <c r="C645" s="11">
        <f t="shared" si="73"/>
        <v>744.11500000000001</v>
      </c>
      <c r="D645" s="16">
        <f t="shared" si="74"/>
        <v>1266.5650000000001</v>
      </c>
      <c r="E645" s="16">
        <f t="shared" si="70"/>
        <v>1270.364695</v>
      </c>
      <c r="F645" s="11">
        <f t="shared" si="75"/>
        <v>3.7996949999999288</v>
      </c>
      <c r="G645" s="11">
        <f t="shared" si="76"/>
        <v>747.91469499999994</v>
      </c>
      <c r="H645" s="17"/>
      <c r="I645" s="16"/>
      <c r="J645" s="11"/>
      <c r="K645" s="11"/>
      <c r="L645" s="37"/>
    </row>
    <row r="646" spans="1:12">
      <c r="A646" s="27">
        <v>37169</v>
      </c>
      <c r="B646" s="16">
        <v>132.459</v>
      </c>
      <c r="C646" s="11">
        <f t="shared" si="73"/>
        <v>745.09099999999989</v>
      </c>
      <c r="D646" s="16">
        <f t="shared" si="74"/>
        <v>1267.5409999999999</v>
      </c>
      <c r="E646" s="16">
        <f t="shared" si="70"/>
        <v>1271.3436229999998</v>
      </c>
      <c r="F646" s="11">
        <f t="shared" si="75"/>
        <v>3.8026229999998122</v>
      </c>
      <c r="G646" s="11">
        <f t="shared" si="76"/>
        <v>748.89362299999971</v>
      </c>
      <c r="H646" s="17"/>
      <c r="I646" s="16"/>
      <c r="J646" s="11"/>
      <c r="K646" s="11"/>
      <c r="L646" s="37"/>
    </row>
    <row r="647" spans="1:12">
      <c r="A647" s="27">
        <v>37170</v>
      </c>
      <c r="B647" s="16">
        <v>129.4787</v>
      </c>
      <c r="C647" s="11">
        <f t="shared" si="73"/>
        <v>748.07129999999995</v>
      </c>
      <c r="D647" s="16">
        <f t="shared" si="74"/>
        <v>1270.5212999999999</v>
      </c>
      <c r="E647" s="16">
        <f t="shared" si="70"/>
        <v>1274.3328638999997</v>
      </c>
      <c r="F647" s="11">
        <f t="shared" si="75"/>
        <v>3.8115638999997827</v>
      </c>
      <c r="G647" s="11">
        <f t="shared" si="76"/>
        <v>751.88286389999973</v>
      </c>
      <c r="H647" s="17"/>
      <c r="I647" s="16"/>
      <c r="J647" s="11"/>
      <c r="K647" s="11"/>
      <c r="L647" s="37"/>
    </row>
    <row r="648" spans="1:12">
      <c r="A648" s="27">
        <v>37171</v>
      </c>
      <c r="B648" s="16">
        <v>126.691</v>
      </c>
      <c r="C648" s="11">
        <f t="shared" si="73"/>
        <v>750.85899999999992</v>
      </c>
      <c r="D648" s="16">
        <f t="shared" si="74"/>
        <v>1273.309</v>
      </c>
      <c r="E648" s="16">
        <f t="shared" si="70"/>
        <v>1277.1289269999997</v>
      </c>
      <c r="F648" s="11">
        <f t="shared" si="75"/>
        <v>3.8199269999997796</v>
      </c>
      <c r="G648" s="11">
        <f t="shared" si="76"/>
        <v>754.6789269999997</v>
      </c>
      <c r="H648" s="17"/>
      <c r="I648" s="16"/>
      <c r="J648" s="11"/>
      <c r="K648" s="11"/>
      <c r="L648" s="37"/>
    </row>
    <row r="649" spans="1:12">
      <c r="A649" s="27">
        <v>37172</v>
      </c>
      <c r="B649" s="16">
        <v>124.2452</v>
      </c>
      <c r="C649" s="11">
        <f t="shared" si="73"/>
        <v>753.3048</v>
      </c>
      <c r="D649" s="16">
        <f t="shared" si="74"/>
        <v>1275.7547999999999</v>
      </c>
      <c r="E649" s="16">
        <f t="shared" si="70"/>
        <v>1279.5820643999998</v>
      </c>
      <c r="F649" s="11">
        <f t="shared" si="75"/>
        <v>3.8272643999998763</v>
      </c>
      <c r="G649" s="11">
        <f t="shared" si="76"/>
        <v>757.13206439999988</v>
      </c>
      <c r="H649" s="17"/>
      <c r="I649" s="16"/>
      <c r="J649" s="11"/>
      <c r="K649" s="11"/>
      <c r="L649" s="37"/>
    </row>
    <row r="650" spans="1:12">
      <c r="A650" s="27">
        <v>37173</v>
      </c>
      <c r="B650" s="16">
        <v>122.1306</v>
      </c>
      <c r="C650" s="11">
        <f t="shared" si="73"/>
        <v>755.4194</v>
      </c>
      <c r="D650" s="16">
        <f t="shared" si="74"/>
        <v>1277.8694</v>
      </c>
      <c r="E650" s="16">
        <f t="shared" si="70"/>
        <v>1281.7030081999999</v>
      </c>
      <c r="F650" s="11">
        <f t="shared" si="75"/>
        <v>3.8336081999998441</v>
      </c>
      <c r="G650" s="11">
        <f t="shared" si="76"/>
        <v>759.25300819999984</v>
      </c>
      <c r="H650" s="17"/>
      <c r="I650" s="16"/>
      <c r="J650" s="11"/>
      <c r="K650" s="11"/>
      <c r="L650" s="37"/>
    </row>
    <row r="651" spans="1:12">
      <c r="A651" s="27">
        <v>37174</v>
      </c>
      <c r="B651" s="16">
        <v>120.33</v>
      </c>
      <c r="C651" s="11">
        <f t="shared" si="73"/>
        <v>757.21999999999991</v>
      </c>
      <c r="D651" s="16">
        <f t="shared" si="74"/>
        <v>1279.67</v>
      </c>
      <c r="E651" s="16">
        <f t="shared" si="70"/>
        <v>1283.50901</v>
      </c>
      <c r="F651" s="11">
        <f t="shared" si="75"/>
        <v>3.8390099999999165</v>
      </c>
      <c r="G651" s="11">
        <f t="shared" si="76"/>
        <v>761.05900999999983</v>
      </c>
      <c r="H651" s="17"/>
      <c r="I651" s="16"/>
      <c r="J651" s="11"/>
      <c r="K651" s="11"/>
      <c r="L651" s="37"/>
    </row>
    <row r="652" spans="1:12">
      <c r="A652" s="27">
        <v>37175</v>
      </c>
      <c r="B652" s="16">
        <v>118.8352</v>
      </c>
      <c r="C652" s="11">
        <f t="shared" si="73"/>
        <v>758.71479999999997</v>
      </c>
      <c r="D652" s="16">
        <f t="shared" si="74"/>
        <v>1281.1648</v>
      </c>
      <c r="E652" s="16">
        <f t="shared" si="70"/>
        <v>1285.0082943999998</v>
      </c>
      <c r="F652" s="11">
        <f t="shared" si="75"/>
        <v>3.8434943999998268</v>
      </c>
      <c r="G652" s="11">
        <f t="shared" si="76"/>
        <v>762.5582943999998</v>
      </c>
      <c r="H652" s="17"/>
      <c r="I652" s="16"/>
      <c r="J652" s="11"/>
      <c r="K652" s="11"/>
      <c r="L652" s="37"/>
    </row>
    <row r="653" spans="1:12">
      <c r="A653" s="27">
        <v>37176</v>
      </c>
      <c r="B653" s="16">
        <v>117.3531</v>
      </c>
      <c r="C653" s="11">
        <f t="shared" si="73"/>
        <v>760.19689999999991</v>
      </c>
      <c r="D653" s="16">
        <f t="shared" si="74"/>
        <v>1282.6469</v>
      </c>
      <c r="E653" s="16">
        <f t="shared" si="70"/>
        <v>1286.4948406999997</v>
      </c>
      <c r="F653" s="11">
        <f t="shared" si="75"/>
        <v>3.8479406999997536</v>
      </c>
      <c r="G653" s="11">
        <f t="shared" si="76"/>
        <v>764.04484069999967</v>
      </c>
      <c r="H653" s="17"/>
      <c r="I653" s="16"/>
      <c r="J653" s="11"/>
      <c r="K653" s="11"/>
      <c r="L653" s="37"/>
    </row>
    <row r="654" spans="1:12">
      <c r="A654" s="27">
        <v>37177</v>
      </c>
      <c r="B654" s="16">
        <v>116.05249999999999</v>
      </c>
      <c r="C654" s="11">
        <f t="shared" si="73"/>
        <v>761.49749999999995</v>
      </c>
      <c r="D654" s="16">
        <f t="shared" si="74"/>
        <v>1283.9475</v>
      </c>
      <c r="E654" s="16">
        <f t="shared" si="70"/>
        <v>1287.7993424999997</v>
      </c>
      <c r="F654" s="11">
        <f t="shared" si="75"/>
        <v>3.8518424999997478</v>
      </c>
      <c r="G654" s="11">
        <f t="shared" si="76"/>
        <v>765.34934249999969</v>
      </c>
      <c r="H654" s="17"/>
      <c r="I654" s="16"/>
      <c r="J654" s="11"/>
      <c r="K654" s="11"/>
      <c r="L654" s="37"/>
    </row>
    <row r="655" spans="1:12">
      <c r="A655" s="27">
        <v>37178</v>
      </c>
      <c r="B655" s="16">
        <v>115.1944</v>
      </c>
      <c r="C655" s="11">
        <f t="shared" si="73"/>
        <v>762.35559999999998</v>
      </c>
      <c r="D655" s="16">
        <f t="shared" si="74"/>
        <v>1284.8055999999999</v>
      </c>
      <c r="E655" s="16">
        <f t="shared" si="70"/>
        <v>1288.6600167999998</v>
      </c>
      <c r="F655" s="11">
        <f t="shared" si="75"/>
        <v>3.8544167999998535</v>
      </c>
      <c r="G655" s="11">
        <f t="shared" si="76"/>
        <v>766.21001679999983</v>
      </c>
      <c r="H655" s="17"/>
      <c r="I655" s="16"/>
      <c r="J655" s="11"/>
      <c r="K655" s="11"/>
      <c r="L655" s="37"/>
    </row>
    <row r="656" spans="1:12">
      <c r="A656" s="27">
        <v>37179</v>
      </c>
      <c r="B656" s="16">
        <v>114.25060000000001</v>
      </c>
      <c r="C656" s="11">
        <f t="shared" si="73"/>
        <v>763.29939999999999</v>
      </c>
      <c r="D656" s="16">
        <f t="shared" si="74"/>
        <v>1285.7493999999999</v>
      </c>
      <c r="E656" s="16">
        <f t="shared" si="70"/>
        <v>1289.6066481999999</v>
      </c>
      <c r="F656" s="11">
        <f t="shared" si="75"/>
        <v>3.8572481999999582</v>
      </c>
      <c r="G656" s="11">
        <f t="shared" si="76"/>
        <v>767.15664819999995</v>
      </c>
      <c r="H656" s="17"/>
      <c r="I656" s="16"/>
      <c r="J656" s="11"/>
      <c r="K656" s="11"/>
      <c r="L656" s="37"/>
    </row>
    <row r="657" spans="1:12">
      <c r="A657" s="27">
        <v>37180</v>
      </c>
      <c r="B657" s="16">
        <v>113.54649999999999</v>
      </c>
      <c r="C657" s="11">
        <f t="shared" si="73"/>
        <v>764.00349999999992</v>
      </c>
      <c r="D657" s="16">
        <f t="shared" si="74"/>
        <v>1286.4535000000001</v>
      </c>
      <c r="E657" s="16">
        <f t="shared" si="70"/>
        <v>1290.3128604999999</v>
      </c>
      <c r="F657" s="11">
        <f t="shared" si="75"/>
        <v>3.8593604999998661</v>
      </c>
      <c r="G657" s="11">
        <f t="shared" si="76"/>
        <v>767.86286049999978</v>
      </c>
      <c r="H657" s="17"/>
      <c r="I657" s="16"/>
      <c r="J657" s="11"/>
      <c r="K657" s="11"/>
      <c r="L657" s="37"/>
    </row>
    <row r="658" spans="1:12">
      <c r="A658" s="27">
        <v>37181</v>
      </c>
      <c r="B658" s="16">
        <v>112.5702</v>
      </c>
      <c r="C658" s="11">
        <f t="shared" si="73"/>
        <v>764.97979999999995</v>
      </c>
      <c r="D658" s="16">
        <f t="shared" si="74"/>
        <v>1287.4297999999999</v>
      </c>
      <c r="E658" s="16">
        <f t="shared" si="70"/>
        <v>1291.2920893999997</v>
      </c>
      <c r="F658" s="11">
        <f t="shared" si="75"/>
        <v>3.8622893999997814</v>
      </c>
      <c r="G658" s="11">
        <f t="shared" si="76"/>
        <v>768.84208939999974</v>
      </c>
      <c r="H658" s="17"/>
      <c r="I658" s="16"/>
      <c r="J658" s="11"/>
      <c r="K658" s="11"/>
      <c r="L658" s="37"/>
    </row>
    <row r="659" spans="1:12">
      <c r="A659" s="27">
        <v>37182</v>
      </c>
      <c r="B659" s="16">
        <v>111.569</v>
      </c>
      <c r="C659" s="11">
        <f t="shared" si="73"/>
        <v>765.98099999999999</v>
      </c>
      <c r="D659" s="16">
        <f t="shared" si="74"/>
        <v>1288.431</v>
      </c>
      <c r="E659" s="16">
        <f t="shared" si="70"/>
        <v>1292.2962929999999</v>
      </c>
      <c r="F659" s="11">
        <f t="shared" si="75"/>
        <v>3.8652929999998378</v>
      </c>
      <c r="G659" s="11">
        <f t="shared" si="76"/>
        <v>769.84629299999983</v>
      </c>
      <c r="H659" s="17"/>
      <c r="I659" s="16"/>
      <c r="J659" s="11"/>
      <c r="K659" s="11"/>
      <c r="L659" s="37"/>
    </row>
    <row r="660" spans="1:12">
      <c r="A660" s="27">
        <v>37183</v>
      </c>
      <c r="B660" s="16">
        <v>110.68980000000001</v>
      </c>
      <c r="C660" s="11">
        <f t="shared" si="73"/>
        <v>766.86019999999996</v>
      </c>
      <c r="D660" s="16">
        <f t="shared" si="74"/>
        <v>1289.3101999999999</v>
      </c>
      <c r="E660" s="16">
        <f t="shared" si="70"/>
        <v>1293.1781305999998</v>
      </c>
      <c r="F660" s="11">
        <f t="shared" si="75"/>
        <v>3.8679305999999087</v>
      </c>
      <c r="G660" s="11">
        <f t="shared" si="76"/>
        <v>770.72813059999987</v>
      </c>
      <c r="H660" s="17"/>
      <c r="I660" s="16"/>
      <c r="J660" s="11"/>
      <c r="K660" s="11"/>
      <c r="L660" s="37"/>
    </row>
    <row r="661" spans="1:12">
      <c r="A661" s="27">
        <v>37184</v>
      </c>
      <c r="B661" s="16">
        <v>109.99979999999999</v>
      </c>
      <c r="C661" s="11">
        <f t="shared" si="73"/>
        <v>767.5501999999999</v>
      </c>
      <c r="D661" s="16">
        <f t="shared" si="74"/>
        <v>1290.0001999999999</v>
      </c>
      <c r="E661" s="16">
        <f t="shared" si="70"/>
        <v>1293.8702005999999</v>
      </c>
      <c r="F661" s="11">
        <f t="shared" si="75"/>
        <v>3.8700005999999121</v>
      </c>
      <c r="G661" s="11">
        <f t="shared" si="76"/>
        <v>771.42020059999982</v>
      </c>
      <c r="H661" s="17"/>
      <c r="I661" s="16"/>
      <c r="J661" s="11"/>
      <c r="K661" s="11"/>
      <c r="L661" s="37"/>
    </row>
    <row r="662" spans="1:12">
      <c r="A662" s="27">
        <v>37185</v>
      </c>
      <c r="B662" s="16">
        <v>109.3352</v>
      </c>
      <c r="C662" s="11">
        <f t="shared" si="73"/>
        <v>768.21479999999997</v>
      </c>
      <c r="D662" s="16">
        <f t="shared" si="74"/>
        <v>1290.6648</v>
      </c>
      <c r="E662" s="16">
        <f t="shared" si="70"/>
        <v>1294.5367944</v>
      </c>
      <c r="F662" s="11">
        <f t="shared" si="75"/>
        <v>3.8719943999999487</v>
      </c>
      <c r="G662" s="11">
        <f t="shared" si="76"/>
        <v>772.08679439999992</v>
      </c>
      <c r="H662" s="17"/>
      <c r="I662" s="16"/>
      <c r="J662" s="11"/>
      <c r="K662" s="11"/>
      <c r="L662" s="37"/>
    </row>
    <row r="663" spans="1:12">
      <c r="A663" s="27">
        <v>37186</v>
      </c>
      <c r="B663" s="16">
        <v>108.66289999999999</v>
      </c>
      <c r="C663" s="11">
        <f t="shared" si="73"/>
        <v>768.88709999999992</v>
      </c>
      <c r="D663" s="16">
        <f t="shared" si="74"/>
        <v>1291.3371</v>
      </c>
      <c r="E663" s="16">
        <f t="shared" si="70"/>
        <v>1295.2111112999999</v>
      </c>
      <c r="F663" s="11">
        <f t="shared" si="75"/>
        <v>3.8740112999998928</v>
      </c>
      <c r="G663" s="11">
        <f t="shared" si="76"/>
        <v>772.76111129999981</v>
      </c>
      <c r="H663" s="17"/>
      <c r="I663" s="16"/>
      <c r="J663" s="11"/>
      <c r="K663" s="11"/>
      <c r="L663" s="37"/>
    </row>
    <row r="664" spans="1:12">
      <c r="A664" s="27">
        <v>37187</v>
      </c>
      <c r="B664" s="16">
        <v>108.00960000000001</v>
      </c>
      <c r="C664" s="11">
        <f t="shared" si="73"/>
        <v>769.54039999999998</v>
      </c>
      <c r="D664" s="16">
        <f t="shared" si="74"/>
        <v>1291.9903999999999</v>
      </c>
      <c r="E664" s="16">
        <f t="shared" si="70"/>
        <v>1295.8663711999998</v>
      </c>
      <c r="F664" s="11">
        <f t="shared" si="75"/>
        <v>3.8759711999998672</v>
      </c>
      <c r="G664" s="11">
        <f t="shared" si="76"/>
        <v>773.41637119999984</v>
      </c>
      <c r="H664" s="17"/>
      <c r="I664" s="16"/>
      <c r="J664" s="11"/>
      <c r="K664" s="11"/>
      <c r="L664" s="37"/>
    </row>
    <row r="665" spans="1:12">
      <c r="A665" s="27">
        <v>37188</v>
      </c>
      <c r="B665" s="16">
        <v>107.5802</v>
      </c>
      <c r="C665" s="11">
        <f t="shared" si="73"/>
        <v>769.96979999999996</v>
      </c>
      <c r="D665" s="16">
        <f t="shared" si="74"/>
        <v>1292.4197999999999</v>
      </c>
      <c r="E665" s="16">
        <f t="shared" si="70"/>
        <v>1296.2970593999999</v>
      </c>
      <c r="F665" s="11">
        <f t="shared" si="75"/>
        <v>3.8772593999999572</v>
      </c>
      <c r="G665" s="11">
        <f t="shared" si="76"/>
        <v>773.84705939999992</v>
      </c>
      <c r="H665" s="17"/>
      <c r="I665" s="16"/>
      <c r="J665" s="11"/>
      <c r="K665" s="11"/>
      <c r="L665" s="37"/>
    </row>
    <row r="666" spans="1:12">
      <c r="A666" s="27">
        <v>37189</v>
      </c>
      <c r="B666" s="16">
        <v>107.7454</v>
      </c>
      <c r="C666" s="11">
        <f t="shared" si="73"/>
        <v>769.80459999999994</v>
      </c>
      <c r="D666" s="16">
        <f t="shared" si="74"/>
        <v>1292.2546</v>
      </c>
      <c r="E666" s="16">
        <f t="shared" si="70"/>
        <v>1296.1313637999999</v>
      </c>
      <c r="F666" s="11">
        <f t="shared" si="75"/>
        <v>3.8767637999999351</v>
      </c>
      <c r="G666" s="11">
        <f t="shared" si="76"/>
        <v>773.68136379999987</v>
      </c>
      <c r="H666" s="17"/>
      <c r="I666" s="16"/>
      <c r="J666" s="11"/>
      <c r="K666" s="11"/>
      <c r="L666" s="37"/>
    </row>
    <row r="667" spans="1:12">
      <c r="A667" s="27">
        <v>37190</v>
      </c>
      <c r="B667" s="16">
        <v>111.4256</v>
      </c>
      <c r="C667" s="11">
        <f t="shared" si="73"/>
        <v>766.12439999999992</v>
      </c>
      <c r="D667" s="16">
        <f t="shared" si="74"/>
        <v>1288.5744</v>
      </c>
      <c r="E667" s="16">
        <f t="shared" si="70"/>
        <v>1292.4401231999998</v>
      </c>
      <c r="F667" s="11">
        <f t="shared" si="75"/>
        <v>3.8657231999998203</v>
      </c>
      <c r="G667" s="11">
        <f t="shared" si="76"/>
        <v>769.99012319999974</v>
      </c>
      <c r="H667" s="17"/>
      <c r="I667" s="16"/>
      <c r="J667" s="11"/>
      <c r="K667" s="11"/>
      <c r="L667" s="37"/>
    </row>
    <row r="668" spans="1:12">
      <c r="A668" s="27">
        <v>37191</v>
      </c>
      <c r="B668" s="16">
        <v>116.0835</v>
      </c>
      <c r="C668" s="11">
        <f t="shared" si="73"/>
        <v>761.4665</v>
      </c>
      <c r="D668" s="16">
        <f t="shared" si="74"/>
        <v>1283.9165</v>
      </c>
      <c r="E668" s="16">
        <f t="shared" si="70"/>
        <v>1287.7682494999999</v>
      </c>
      <c r="F668" s="11">
        <f t="shared" si="75"/>
        <v>3.8517494999998689</v>
      </c>
      <c r="G668" s="11">
        <f t="shared" si="76"/>
        <v>765.31824949999987</v>
      </c>
      <c r="H668" s="17"/>
      <c r="I668" s="16"/>
      <c r="J668" s="11"/>
      <c r="K668" s="11"/>
      <c r="L668" s="37"/>
    </row>
    <row r="669" spans="1:12">
      <c r="A669" s="27">
        <v>37192</v>
      </c>
      <c r="B669" s="16">
        <v>120.3473</v>
      </c>
      <c r="C669" s="11">
        <f t="shared" si="73"/>
        <v>757.20269999999994</v>
      </c>
      <c r="D669" s="16">
        <f t="shared" si="74"/>
        <v>1279.6527000000001</v>
      </c>
      <c r="E669" s="16">
        <f t="shared" si="70"/>
        <v>1283.4916581</v>
      </c>
      <c r="F669" s="11">
        <f t="shared" si="75"/>
        <v>3.8389580999998998</v>
      </c>
      <c r="G669" s="11">
        <f t="shared" si="76"/>
        <v>761.04165809999984</v>
      </c>
      <c r="H669" s="17"/>
      <c r="I669" s="16"/>
      <c r="J669" s="11"/>
      <c r="K669" s="11"/>
      <c r="L669" s="37"/>
    </row>
    <row r="670" spans="1:12">
      <c r="A670" s="27">
        <v>37193</v>
      </c>
      <c r="B670" s="16">
        <v>123.4935</v>
      </c>
      <c r="C670" s="11">
        <f t="shared" si="73"/>
        <v>754.05649999999991</v>
      </c>
      <c r="D670" s="16">
        <f t="shared" si="74"/>
        <v>1276.5065</v>
      </c>
      <c r="E670" s="16">
        <f t="shared" si="70"/>
        <v>1280.3360194999998</v>
      </c>
      <c r="F670" s="11">
        <f t="shared" si="75"/>
        <v>3.829519499999833</v>
      </c>
      <c r="G670" s="11">
        <f t="shared" si="76"/>
        <v>757.88601949999975</v>
      </c>
      <c r="H670" s="17"/>
      <c r="I670" s="16"/>
      <c r="J670" s="11"/>
      <c r="K670" s="11"/>
      <c r="L670" s="37"/>
    </row>
    <row r="671" spans="1:12">
      <c r="A671" s="27">
        <v>37194</v>
      </c>
      <c r="B671" s="16">
        <v>125.9554</v>
      </c>
      <c r="C671" s="11">
        <f t="shared" si="73"/>
        <v>751.5945999999999</v>
      </c>
      <c r="D671" s="16">
        <f t="shared" si="74"/>
        <v>1274.0445999999999</v>
      </c>
      <c r="E671" s="16">
        <f t="shared" si="70"/>
        <v>1277.8667337999998</v>
      </c>
      <c r="F671" s="11">
        <f t="shared" si="75"/>
        <v>3.8221337999998468</v>
      </c>
      <c r="G671" s="11">
        <f t="shared" si="76"/>
        <v>755.41673379999975</v>
      </c>
      <c r="H671" s="17"/>
      <c r="I671" s="16"/>
      <c r="J671" s="11"/>
      <c r="K671" s="11"/>
      <c r="L671" s="37"/>
    </row>
    <row r="672" spans="1:12">
      <c r="A672" s="27">
        <v>37195</v>
      </c>
      <c r="B672" s="16">
        <v>129.43770000000001</v>
      </c>
      <c r="C672" s="11">
        <f t="shared" si="73"/>
        <v>748.1123</v>
      </c>
      <c r="D672" s="16">
        <f t="shared" si="74"/>
        <v>1270.5623000000001</v>
      </c>
      <c r="E672" s="16">
        <f t="shared" si="70"/>
        <v>1274.3739868999999</v>
      </c>
      <c r="F672" s="11">
        <f t="shared" si="75"/>
        <v>3.8116868999998132</v>
      </c>
      <c r="G672" s="11">
        <f t="shared" si="76"/>
        <v>751.92398689999982</v>
      </c>
      <c r="H672" s="17"/>
      <c r="I672" s="16"/>
      <c r="J672" s="11"/>
      <c r="K672" s="11"/>
      <c r="L672" s="37"/>
    </row>
    <row r="673" spans="1:12">
      <c r="A673" s="27">
        <v>37196</v>
      </c>
      <c r="B673" s="16">
        <v>132.1533</v>
      </c>
      <c r="C673" s="11">
        <f t="shared" si="73"/>
        <v>745.39670000000001</v>
      </c>
      <c r="D673" s="16">
        <f t="shared" si="74"/>
        <v>1267.8467000000001</v>
      </c>
      <c r="E673" s="16">
        <f t="shared" si="70"/>
        <v>1271.6502401</v>
      </c>
      <c r="F673" s="11">
        <f t="shared" si="75"/>
        <v>3.8035400999999638</v>
      </c>
      <c r="G673" s="11">
        <f t="shared" si="76"/>
        <v>749.20024009999997</v>
      </c>
      <c r="H673" s="17"/>
      <c r="I673" s="16"/>
      <c r="J673" s="11"/>
      <c r="K673" s="11"/>
      <c r="L673" s="37"/>
    </row>
    <row r="674" spans="1:12">
      <c r="A674" s="27">
        <v>37197</v>
      </c>
      <c r="B674" s="16">
        <v>135.96879999999999</v>
      </c>
      <c r="C674" s="11">
        <f t="shared" si="73"/>
        <v>741.58119999999997</v>
      </c>
      <c r="D674" s="16">
        <f t="shared" si="74"/>
        <v>1264.0311999999999</v>
      </c>
      <c r="E674" s="16">
        <f t="shared" si="70"/>
        <v>1267.8232935999997</v>
      </c>
      <c r="F674" s="11">
        <f t="shared" ref="F674:F705" si="77">G674-C674</f>
        <v>3.7920935999998164</v>
      </c>
      <c r="G674" s="11">
        <f t="shared" ref="G674:G705" si="78">C674+(E674-D674)</f>
        <v>745.37329359999978</v>
      </c>
      <c r="H674" s="17"/>
      <c r="I674" s="16"/>
      <c r="J674" s="11"/>
      <c r="K674" s="11"/>
      <c r="L674" s="37"/>
    </row>
    <row r="675" spans="1:12">
      <c r="A675" s="27">
        <v>37198</v>
      </c>
      <c r="B675" s="16">
        <v>137.60980000000001</v>
      </c>
      <c r="C675" s="11">
        <f t="shared" si="73"/>
        <v>739.9402</v>
      </c>
      <c r="D675" s="16">
        <f t="shared" si="74"/>
        <v>1262.3902</v>
      </c>
      <c r="E675" s="16">
        <f t="shared" si="70"/>
        <v>1266.1773705999999</v>
      </c>
      <c r="F675" s="11">
        <f t="shared" si="77"/>
        <v>3.7871705999998539</v>
      </c>
      <c r="G675" s="11">
        <f t="shared" si="78"/>
        <v>743.72737059999986</v>
      </c>
      <c r="H675" s="17"/>
      <c r="I675" s="16"/>
      <c r="J675" s="11"/>
      <c r="K675" s="11"/>
      <c r="L675" s="37"/>
    </row>
    <row r="676" spans="1:12">
      <c r="A676" s="27">
        <v>37199</v>
      </c>
      <c r="B676" s="16">
        <v>134.8477</v>
      </c>
      <c r="C676" s="11">
        <f t="shared" si="73"/>
        <v>742.70229999999992</v>
      </c>
      <c r="D676" s="16">
        <f t="shared" si="74"/>
        <v>1265.1523</v>
      </c>
      <c r="E676" s="16">
        <f t="shared" si="70"/>
        <v>1268.9477568999998</v>
      </c>
      <c r="F676" s="11">
        <f t="shared" si="77"/>
        <v>3.7954568999998628</v>
      </c>
      <c r="G676" s="11">
        <f t="shared" si="78"/>
        <v>746.49775689999979</v>
      </c>
      <c r="H676" s="17"/>
      <c r="I676" s="16"/>
      <c r="J676" s="11"/>
      <c r="K676" s="11"/>
      <c r="L676" s="37"/>
    </row>
    <row r="677" spans="1:12">
      <c r="A677" s="27">
        <v>37200</v>
      </c>
      <c r="B677" s="16">
        <v>131.76730000000001</v>
      </c>
      <c r="C677" s="11">
        <f t="shared" si="73"/>
        <v>745.78269999999998</v>
      </c>
      <c r="D677" s="16">
        <f t="shared" si="74"/>
        <v>1268.2327</v>
      </c>
      <c r="E677" s="16">
        <f t="shared" si="70"/>
        <v>1272.0373980999998</v>
      </c>
      <c r="F677" s="11">
        <f t="shared" si="77"/>
        <v>3.8046980999997686</v>
      </c>
      <c r="G677" s="11">
        <f t="shared" si="78"/>
        <v>749.58739809999975</v>
      </c>
      <c r="H677" s="17"/>
      <c r="I677" s="16"/>
      <c r="J677" s="11"/>
      <c r="K677" s="11"/>
      <c r="L677" s="37"/>
    </row>
    <row r="678" spans="1:12">
      <c r="A678" s="27">
        <v>37201</v>
      </c>
      <c r="B678" s="16">
        <v>129.10169999999999</v>
      </c>
      <c r="C678" s="11">
        <f t="shared" si="73"/>
        <v>748.44830000000002</v>
      </c>
      <c r="D678" s="16">
        <f t="shared" si="74"/>
        <v>1270.8983000000001</v>
      </c>
      <c r="E678" s="16">
        <f t="shared" si="70"/>
        <v>1274.7109948999998</v>
      </c>
      <c r="F678" s="11">
        <f t="shared" si="77"/>
        <v>3.8126948999997694</v>
      </c>
      <c r="G678" s="11">
        <f t="shared" si="78"/>
        <v>752.26099489999979</v>
      </c>
      <c r="H678" s="17"/>
      <c r="I678" s="16"/>
      <c r="J678" s="11"/>
      <c r="K678" s="11"/>
      <c r="L678" s="37"/>
    </row>
    <row r="679" spans="1:12">
      <c r="A679" s="27">
        <v>37202</v>
      </c>
      <c r="B679" s="16">
        <v>126.57769999999999</v>
      </c>
      <c r="C679" s="11">
        <f t="shared" si="73"/>
        <v>750.9722999999999</v>
      </c>
      <c r="D679" s="16">
        <f t="shared" si="74"/>
        <v>1273.4223</v>
      </c>
      <c r="E679" s="16">
        <f t="shared" si="70"/>
        <v>1277.2425668999997</v>
      </c>
      <c r="F679" s="11">
        <f t="shared" si="77"/>
        <v>3.8202668999997513</v>
      </c>
      <c r="G679" s="11">
        <f t="shared" si="78"/>
        <v>754.79256689999966</v>
      </c>
      <c r="H679" s="17"/>
      <c r="I679" s="16"/>
      <c r="J679" s="11"/>
      <c r="K679" s="11"/>
      <c r="L679" s="37"/>
    </row>
    <row r="680" spans="1:12">
      <c r="A680" s="27">
        <v>37203</v>
      </c>
      <c r="B680" s="16">
        <v>124.4342</v>
      </c>
      <c r="C680" s="11">
        <f t="shared" si="73"/>
        <v>753.11579999999992</v>
      </c>
      <c r="D680" s="16">
        <f t="shared" si="74"/>
        <v>1275.5658000000001</v>
      </c>
      <c r="E680" s="16">
        <f t="shared" si="70"/>
        <v>1279.3924973999999</v>
      </c>
      <c r="F680" s="11">
        <f t="shared" si="77"/>
        <v>3.8266973999998299</v>
      </c>
      <c r="G680" s="11">
        <f t="shared" si="78"/>
        <v>756.94249739999975</v>
      </c>
      <c r="H680" s="17"/>
      <c r="I680" s="16"/>
      <c r="J680" s="11"/>
      <c r="K680" s="11"/>
      <c r="L680" s="37"/>
    </row>
    <row r="681" spans="1:12">
      <c r="A681" s="27">
        <v>37204</v>
      </c>
      <c r="B681" s="16">
        <v>122.899</v>
      </c>
      <c r="C681" s="11">
        <f t="shared" si="73"/>
        <v>754.65099999999995</v>
      </c>
      <c r="D681" s="16">
        <f t="shared" si="74"/>
        <v>1277.1010000000001</v>
      </c>
      <c r="E681" s="16">
        <f t="shared" si="70"/>
        <v>1280.932303</v>
      </c>
      <c r="F681" s="11">
        <f t="shared" si="77"/>
        <v>3.8313029999999344</v>
      </c>
      <c r="G681" s="11">
        <f t="shared" si="78"/>
        <v>758.48230299999989</v>
      </c>
      <c r="H681" s="17"/>
      <c r="I681" s="16"/>
      <c r="J681" s="11"/>
      <c r="K681" s="11"/>
      <c r="L681" s="37"/>
    </row>
    <row r="682" spans="1:12">
      <c r="A682" s="27">
        <v>37205</v>
      </c>
      <c r="B682" s="16">
        <v>122.11020000000001</v>
      </c>
      <c r="C682" s="11">
        <f t="shared" si="73"/>
        <v>755.43979999999999</v>
      </c>
      <c r="D682" s="16">
        <f t="shared" si="74"/>
        <v>1277.8897999999999</v>
      </c>
      <c r="E682" s="16">
        <f t="shared" si="70"/>
        <v>1281.7234693999999</v>
      </c>
      <c r="F682" s="11">
        <f t="shared" si="77"/>
        <v>3.8336693999999625</v>
      </c>
      <c r="G682" s="11">
        <f t="shared" si="78"/>
        <v>759.27346939999995</v>
      </c>
      <c r="H682" s="17"/>
      <c r="I682" s="16"/>
      <c r="J682" s="11"/>
      <c r="K682" s="11"/>
      <c r="L682" s="37"/>
    </row>
    <row r="683" spans="1:12">
      <c r="A683" s="27">
        <v>37206</v>
      </c>
      <c r="B683" s="16">
        <v>125.59829999999999</v>
      </c>
      <c r="C683" s="11">
        <f t="shared" si="73"/>
        <v>751.95169999999996</v>
      </c>
      <c r="D683" s="16">
        <f t="shared" si="74"/>
        <v>1274.4016999999999</v>
      </c>
      <c r="E683" s="16">
        <f t="shared" si="70"/>
        <v>1278.2249050999997</v>
      </c>
      <c r="F683" s="11">
        <f t="shared" si="77"/>
        <v>3.8232050999997682</v>
      </c>
      <c r="G683" s="11">
        <f t="shared" si="78"/>
        <v>755.77490509999973</v>
      </c>
      <c r="H683" s="17"/>
      <c r="I683" s="16"/>
      <c r="J683" s="11"/>
      <c r="K683" s="11"/>
      <c r="L683" s="37"/>
    </row>
    <row r="684" spans="1:12">
      <c r="A684" s="27">
        <v>37207</v>
      </c>
      <c r="B684" s="16">
        <v>130.1317</v>
      </c>
      <c r="C684" s="11">
        <f t="shared" si="73"/>
        <v>747.41829999999993</v>
      </c>
      <c r="D684" s="16">
        <f t="shared" si="74"/>
        <v>1269.8683000000001</v>
      </c>
      <c r="E684" s="16">
        <f t="shared" si="70"/>
        <v>1273.6779048999999</v>
      </c>
      <c r="F684" s="11">
        <f t="shared" si="77"/>
        <v>3.8096048999998402</v>
      </c>
      <c r="G684" s="11">
        <f t="shared" si="78"/>
        <v>751.22790489999977</v>
      </c>
      <c r="H684" s="17"/>
      <c r="I684" s="16"/>
      <c r="J684" s="11"/>
      <c r="K684" s="11"/>
      <c r="L684" s="37"/>
    </row>
    <row r="685" spans="1:12">
      <c r="A685" s="27">
        <v>37208</v>
      </c>
      <c r="B685" s="16">
        <v>139.35650000000001</v>
      </c>
      <c r="C685" s="11">
        <f t="shared" si="73"/>
        <v>738.19349999999997</v>
      </c>
      <c r="D685" s="16">
        <f t="shared" si="74"/>
        <v>1260.6434999999999</v>
      </c>
      <c r="E685" s="16">
        <f t="shared" si="70"/>
        <v>1264.4254304999997</v>
      </c>
      <c r="F685" s="11">
        <f t="shared" si="77"/>
        <v>3.7819304999998167</v>
      </c>
      <c r="G685" s="11">
        <f t="shared" si="78"/>
        <v>741.97543049999979</v>
      </c>
      <c r="H685" s="17"/>
      <c r="I685" s="16"/>
      <c r="J685" s="11"/>
      <c r="K685" s="11"/>
      <c r="L685" s="37"/>
    </row>
    <row r="686" spans="1:12">
      <c r="A686" s="27">
        <v>37209</v>
      </c>
      <c r="B686" s="16">
        <v>155.74250000000001</v>
      </c>
      <c r="C686" s="11">
        <f t="shared" si="73"/>
        <v>721.80749999999989</v>
      </c>
      <c r="D686" s="16">
        <f t="shared" si="74"/>
        <v>1244.2574999999999</v>
      </c>
      <c r="E686" s="16">
        <f t="shared" ref="E686:E749" si="79">D686*1.003</f>
        <v>1247.9902724999997</v>
      </c>
      <c r="F686" s="11">
        <f t="shared" si="77"/>
        <v>3.7327724999997827</v>
      </c>
      <c r="G686" s="11">
        <f t="shared" si="78"/>
        <v>725.54027249999967</v>
      </c>
      <c r="H686" s="17"/>
      <c r="I686" s="16"/>
      <c r="J686" s="11"/>
      <c r="K686" s="11"/>
      <c r="L686" s="37"/>
    </row>
    <row r="687" spans="1:12">
      <c r="A687" s="27">
        <v>37210</v>
      </c>
      <c r="B687" s="16">
        <v>145.58330000000001</v>
      </c>
      <c r="C687" s="11">
        <f t="shared" si="73"/>
        <v>731.96669999999995</v>
      </c>
      <c r="D687" s="16">
        <f t="shared" si="74"/>
        <v>1254.4167</v>
      </c>
      <c r="E687" s="16">
        <f t="shared" si="79"/>
        <v>1258.1799500999998</v>
      </c>
      <c r="F687" s="11">
        <f t="shared" si="77"/>
        <v>3.7632500999998229</v>
      </c>
      <c r="G687" s="11">
        <f t="shared" si="78"/>
        <v>735.72995009999977</v>
      </c>
      <c r="H687" s="17"/>
      <c r="I687" s="16"/>
      <c r="J687" s="11"/>
      <c r="K687" s="11"/>
      <c r="L687" s="37"/>
    </row>
    <row r="688" spans="1:12">
      <c r="A688" s="27">
        <v>37211</v>
      </c>
      <c r="B688" s="16">
        <v>139.69560000000001</v>
      </c>
      <c r="C688" s="11">
        <f t="shared" si="73"/>
        <v>737.85439999999994</v>
      </c>
      <c r="D688" s="16">
        <f t="shared" si="74"/>
        <v>1260.3044</v>
      </c>
      <c r="E688" s="16">
        <f t="shared" si="79"/>
        <v>1264.0853131999997</v>
      </c>
      <c r="F688" s="11">
        <f t="shared" si="77"/>
        <v>3.7809131999997589</v>
      </c>
      <c r="G688" s="11">
        <f t="shared" si="78"/>
        <v>741.6353131999997</v>
      </c>
      <c r="H688" s="17"/>
      <c r="I688" s="16"/>
      <c r="J688" s="11"/>
      <c r="K688" s="11"/>
      <c r="L688" s="37"/>
    </row>
    <row r="689" spans="1:12">
      <c r="A689" s="27">
        <v>37212</v>
      </c>
      <c r="B689" s="16">
        <v>135.8219</v>
      </c>
      <c r="C689" s="11">
        <f t="shared" si="73"/>
        <v>741.72809999999993</v>
      </c>
      <c r="D689" s="16">
        <f t="shared" si="74"/>
        <v>1264.1781000000001</v>
      </c>
      <c r="E689" s="16">
        <f t="shared" si="79"/>
        <v>1267.9706343</v>
      </c>
      <c r="F689" s="11">
        <f t="shared" si="77"/>
        <v>3.792534299999943</v>
      </c>
      <c r="G689" s="11">
        <f t="shared" si="78"/>
        <v>745.52063429999987</v>
      </c>
      <c r="H689" s="17"/>
      <c r="I689" s="16"/>
      <c r="J689" s="11"/>
      <c r="K689" s="11"/>
      <c r="L689" s="37"/>
    </row>
    <row r="690" spans="1:12">
      <c r="A690" s="27">
        <v>37213</v>
      </c>
      <c r="B690" s="16">
        <v>132.53980000000001</v>
      </c>
      <c r="C690" s="11">
        <f t="shared" si="73"/>
        <v>745.01019999999994</v>
      </c>
      <c r="D690" s="16">
        <f t="shared" si="74"/>
        <v>1267.4602</v>
      </c>
      <c r="E690" s="16">
        <f t="shared" si="79"/>
        <v>1271.2625805999999</v>
      </c>
      <c r="F690" s="11">
        <f t="shared" si="77"/>
        <v>3.8023805999998785</v>
      </c>
      <c r="G690" s="11">
        <f t="shared" si="78"/>
        <v>748.81258059999982</v>
      </c>
      <c r="H690" s="17"/>
      <c r="I690" s="16"/>
      <c r="J690" s="11"/>
      <c r="K690" s="11"/>
      <c r="L690" s="37"/>
    </row>
    <row r="691" spans="1:12">
      <c r="A691" s="27">
        <v>37214</v>
      </c>
      <c r="B691" s="16">
        <v>129.78630000000001</v>
      </c>
      <c r="C691" s="11">
        <f t="shared" si="73"/>
        <v>747.76369999999997</v>
      </c>
      <c r="D691" s="16">
        <f t="shared" si="74"/>
        <v>1270.2137</v>
      </c>
      <c r="E691" s="16">
        <f t="shared" si="79"/>
        <v>1274.0243410999999</v>
      </c>
      <c r="F691" s="11">
        <f t="shared" si="77"/>
        <v>3.8106410999998843</v>
      </c>
      <c r="G691" s="11">
        <f t="shared" si="78"/>
        <v>751.57434109999986</v>
      </c>
      <c r="H691" s="17"/>
      <c r="I691" s="16"/>
      <c r="J691" s="11"/>
      <c r="K691" s="11"/>
      <c r="L691" s="37"/>
    </row>
    <row r="692" spans="1:12">
      <c r="A692" s="27">
        <v>37215</v>
      </c>
      <c r="B692" s="16">
        <v>127.37690000000001</v>
      </c>
      <c r="C692" s="11">
        <f t="shared" si="73"/>
        <v>750.17309999999998</v>
      </c>
      <c r="D692" s="16">
        <f t="shared" si="74"/>
        <v>1272.6231</v>
      </c>
      <c r="E692" s="16">
        <f t="shared" si="79"/>
        <v>1276.4409692999998</v>
      </c>
      <c r="F692" s="11">
        <f t="shared" si="77"/>
        <v>3.8178692999997565</v>
      </c>
      <c r="G692" s="11">
        <f t="shared" si="78"/>
        <v>753.99096929999973</v>
      </c>
      <c r="H692" s="17"/>
      <c r="I692" s="16"/>
      <c r="J692" s="11"/>
      <c r="K692" s="11"/>
      <c r="L692" s="37"/>
    </row>
    <row r="693" spans="1:12">
      <c r="A693" s="27">
        <v>37216</v>
      </c>
      <c r="B693" s="16">
        <v>124.9579</v>
      </c>
      <c r="C693" s="11">
        <f t="shared" si="73"/>
        <v>752.59209999999996</v>
      </c>
      <c r="D693" s="16">
        <f t="shared" si="74"/>
        <v>1275.0421000000001</v>
      </c>
      <c r="E693" s="16">
        <f t="shared" si="79"/>
        <v>1278.8672263000001</v>
      </c>
      <c r="F693" s="11">
        <f t="shared" si="77"/>
        <v>3.8251262999999653</v>
      </c>
      <c r="G693" s="11">
        <f t="shared" si="78"/>
        <v>756.41722629999992</v>
      </c>
      <c r="H693" s="17"/>
      <c r="I693" s="16"/>
      <c r="J693" s="11"/>
      <c r="K693" s="11"/>
      <c r="L693" s="37"/>
    </row>
    <row r="694" spans="1:12">
      <c r="A694" s="27">
        <v>37217</v>
      </c>
      <c r="B694" s="16">
        <v>122.7175</v>
      </c>
      <c r="C694" s="11">
        <f t="shared" si="73"/>
        <v>754.83249999999998</v>
      </c>
      <c r="D694" s="16">
        <f t="shared" si="74"/>
        <v>1277.2825</v>
      </c>
      <c r="E694" s="16">
        <f t="shared" si="79"/>
        <v>1281.1143474999999</v>
      </c>
      <c r="F694" s="11">
        <f t="shared" si="77"/>
        <v>3.8318474999998671</v>
      </c>
      <c r="G694" s="11">
        <f t="shared" si="78"/>
        <v>758.66434749999985</v>
      </c>
      <c r="H694" s="17"/>
      <c r="I694" s="16"/>
      <c r="J694" s="11"/>
      <c r="K694" s="11"/>
      <c r="L694" s="37"/>
    </row>
    <row r="695" spans="1:12">
      <c r="A695" s="27">
        <v>37218</v>
      </c>
      <c r="B695" s="16">
        <v>120.62690000000001</v>
      </c>
      <c r="C695" s="11">
        <f t="shared" si="73"/>
        <v>756.92309999999998</v>
      </c>
      <c r="D695" s="16">
        <f t="shared" si="74"/>
        <v>1279.3731</v>
      </c>
      <c r="E695" s="16">
        <f t="shared" si="79"/>
        <v>1283.2112192999998</v>
      </c>
      <c r="F695" s="11">
        <f t="shared" si="77"/>
        <v>3.8381192999997893</v>
      </c>
      <c r="G695" s="11">
        <f t="shared" si="78"/>
        <v>760.76121929999977</v>
      </c>
      <c r="H695" s="17"/>
      <c r="I695" s="16"/>
      <c r="J695" s="11"/>
      <c r="K695" s="11"/>
      <c r="L695" s="37"/>
    </row>
    <row r="696" spans="1:12">
      <c r="A696" s="27">
        <v>37219</v>
      </c>
      <c r="B696" s="16">
        <v>119.1056</v>
      </c>
      <c r="C696" s="11">
        <f t="shared" si="73"/>
        <v>758.44439999999997</v>
      </c>
      <c r="D696" s="16">
        <f t="shared" si="74"/>
        <v>1280.8943999999999</v>
      </c>
      <c r="E696" s="16">
        <f t="shared" si="79"/>
        <v>1284.7370831999997</v>
      </c>
      <c r="F696" s="11">
        <f t="shared" si="77"/>
        <v>3.842683199999783</v>
      </c>
      <c r="G696" s="11">
        <f t="shared" si="78"/>
        <v>762.28708319999976</v>
      </c>
      <c r="H696" s="17"/>
      <c r="I696" s="16"/>
      <c r="J696" s="11"/>
      <c r="K696" s="11"/>
      <c r="L696" s="37"/>
    </row>
    <row r="697" spans="1:12">
      <c r="A697" s="27">
        <v>37220</v>
      </c>
      <c r="B697" s="16">
        <v>117.5496</v>
      </c>
      <c r="C697" s="11">
        <f t="shared" si="73"/>
        <v>760.0003999999999</v>
      </c>
      <c r="D697" s="16">
        <f t="shared" si="74"/>
        <v>1282.4503999999999</v>
      </c>
      <c r="E697" s="16">
        <f t="shared" si="79"/>
        <v>1286.2977511999998</v>
      </c>
      <c r="F697" s="11">
        <f t="shared" si="77"/>
        <v>3.8473511999998209</v>
      </c>
      <c r="G697" s="11">
        <f t="shared" si="78"/>
        <v>763.84775119999972</v>
      </c>
      <c r="H697" s="17"/>
      <c r="I697" s="16"/>
      <c r="J697" s="11"/>
      <c r="K697" s="11"/>
      <c r="L697" s="37"/>
    </row>
    <row r="698" spans="1:12">
      <c r="A698" s="27">
        <v>37221</v>
      </c>
      <c r="B698" s="16">
        <v>115.9075</v>
      </c>
      <c r="C698" s="11">
        <f t="shared" si="73"/>
        <v>761.64249999999993</v>
      </c>
      <c r="D698" s="16">
        <f t="shared" si="74"/>
        <v>1284.0925</v>
      </c>
      <c r="E698" s="16">
        <f t="shared" si="79"/>
        <v>1287.9447774999999</v>
      </c>
      <c r="F698" s="11">
        <f t="shared" si="77"/>
        <v>3.8522774999999001</v>
      </c>
      <c r="G698" s="11">
        <f t="shared" si="78"/>
        <v>765.49477749999983</v>
      </c>
      <c r="H698" s="17"/>
      <c r="I698" s="16"/>
      <c r="J698" s="11"/>
      <c r="K698" s="11"/>
      <c r="L698" s="37"/>
    </row>
    <row r="699" spans="1:12">
      <c r="A699" s="27">
        <v>37222</v>
      </c>
      <c r="B699" s="16">
        <v>114.5294</v>
      </c>
      <c r="C699" s="11">
        <f t="shared" si="73"/>
        <v>763.02059999999994</v>
      </c>
      <c r="D699" s="16">
        <f t="shared" si="74"/>
        <v>1285.4706000000001</v>
      </c>
      <c r="E699" s="16">
        <f t="shared" si="79"/>
        <v>1289.3270118</v>
      </c>
      <c r="F699" s="11">
        <f t="shared" si="77"/>
        <v>3.8564117999999326</v>
      </c>
      <c r="G699" s="11">
        <f t="shared" si="78"/>
        <v>766.87701179999988</v>
      </c>
      <c r="H699" s="17"/>
      <c r="I699" s="16"/>
      <c r="J699" s="11"/>
      <c r="K699" s="11"/>
      <c r="L699" s="37"/>
    </row>
    <row r="700" spans="1:12">
      <c r="A700" s="27">
        <v>37223</v>
      </c>
      <c r="B700" s="16">
        <v>113.35039999999999</v>
      </c>
      <c r="C700" s="11">
        <f t="shared" si="73"/>
        <v>764.19959999999992</v>
      </c>
      <c r="D700" s="16">
        <f t="shared" si="74"/>
        <v>1286.6496</v>
      </c>
      <c r="E700" s="16">
        <f t="shared" si="79"/>
        <v>1290.5095487999997</v>
      </c>
      <c r="F700" s="11">
        <f t="shared" si="77"/>
        <v>3.8599487999997564</v>
      </c>
      <c r="G700" s="11">
        <f t="shared" si="78"/>
        <v>768.05954879999967</v>
      </c>
      <c r="H700" s="17"/>
      <c r="I700" s="16"/>
      <c r="J700" s="11"/>
      <c r="K700" s="11"/>
      <c r="L700" s="37"/>
    </row>
    <row r="701" spans="1:12">
      <c r="A701" s="27">
        <v>37224</v>
      </c>
      <c r="B701" s="16">
        <v>112.1144</v>
      </c>
      <c r="C701" s="11">
        <f t="shared" si="73"/>
        <v>765.43559999999991</v>
      </c>
      <c r="D701" s="16">
        <f t="shared" si="74"/>
        <v>1287.8856000000001</v>
      </c>
      <c r="E701" s="16">
        <f t="shared" si="79"/>
        <v>1291.7492568</v>
      </c>
      <c r="F701" s="11">
        <f t="shared" si="77"/>
        <v>3.8636567999999443</v>
      </c>
      <c r="G701" s="11">
        <f t="shared" si="78"/>
        <v>769.29925679999985</v>
      </c>
      <c r="H701" s="17"/>
      <c r="I701" s="16"/>
      <c r="J701" s="11"/>
      <c r="K701" s="11"/>
      <c r="L701" s="37"/>
    </row>
    <row r="702" spans="1:12">
      <c r="A702" s="27">
        <v>37225</v>
      </c>
      <c r="B702" s="16">
        <v>110.899</v>
      </c>
      <c r="C702" s="11">
        <f t="shared" si="73"/>
        <v>766.65099999999995</v>
      </c>
      <c r="D702" s="16">
        <f t="shared" si="74"/>
        <v>1289.1010000000001</v>
      </c>
      <c r="E702" s="16">
        <f t="shared" si="79"/>
        <v>1292.9683029999999</v>
      </c>
      <c r="F702" s="11">
        <f t="shared" si="77"/>
        <v>3.8673029999997652</v>
      </c>
      <c r="G702" s="11">
        <f t="shared" si="78"/>
        <v>770.51830299999972</v>
      </c>
      <c r="H702" s="17"/>
      <c r="I702" s="16"/>
      <c r="J702" s="11"/>
      <c r="K702" s="11"/>
      <c r="L702" s="37"/>
    </row>
    <row r="703" spans="1:12">
      <c r="A703" s="27">
        <v>37226</v>
      </c>
      <c r="B703" s="16">
        <v>109.87560000000001</v>
      </c>
      <c r="C703" s="11">
        <f t="shared" si="73"/>
        <v>767.67439999999999</v>
      </c>
      <c r="D703" s="16">
        <f t="shared" si="74"/>
        <v>1290.1243999999999</v>
      </c>
      <c r="E703" s="16">
        <f t="shared" si="79"/>
        <v>1293.9947731999998</v>
      </c>
      <c r="F703" s="11">
        <f t="shared" si="77"/>
        <v>3.8703731999999036</v>
      </c>
      <c r="G703" s="11">
        <f t="shared" si="78"/>
        <v>771.5447731999999</v>
      </c>
      <c r="H703" s="17"/>
      <c r="I703" s="16"/>
      <c r="J703" s="11"/>
      <c r="K703" s="11"/>
      <c r="L703" s="37"/>
    </row>
    <row r="704" spans="1:12">
      <c r="A704" s="27">
        <v>37227</v>
      </c>
      <c r="B704" s="16">
        <v>108.8558</v>
      </c>
      <c r="C704" s="11">
        <f t="shared" si="73"/>
        <v>768.69419999999991</v>
      </c>
      <c r="D704" s="16">
        <f t="shared" si="74"/>
        <v>1291.1442</v>
      </c>
      <c r="E704" s="16">
        <f t="shared" si="79"/>
        <v>1295.0176325999998</v>
      </c>
      <c r="F704" s="11">
        <f t="shared" si="77"/>
        <v>3.8734325999998873</v>
      </c>
      <c r="G704" s="11">
        <f t="shared" si="78"/>
        <v>772.5676325999998</v>
      </c>
      <c r="H704" s="17"/>
      <c r="I704" s="16"/>
      <c r="J704" s="11"/>
      <c r="K704" s="11"/>
      <c r="L704" s="37"/>
    </row>
    <row r="705" spans="1:12">
      <c r="A705" s="27">
        <v>37228</v>
      </c>
      <c r="B705" s="16">
        <v>107.83499999999999</v>
      </c>
      <c r="C705" s="11">
        <f t="shared" si="73"/>
        <v>769.71499999999992</v>
      </c>
      <c r="D705" s="16">
        <f t="shared" si="74"/>
        <v>1292.165</v>
      </c>
      <c r="E705" s="16">
        <f t="shared" si="79"/>
        <v>1296.0414949999997</v>
      </c>
      <c r="F705" s="11">
        <f t="shared" si="77"/>
        <v>3.8764949999997498</v>
      </c>
      <c r="G705" s="11">
        <f t="shared" si="78"/>
        <v>773.59149499999967</v>
      </c>
      <c r="H705" s="17"/>
      <c r="I705" s="16"/>
      <c r="J705" s="11"/>
      <c r="K705" s="11"/>
      <c r="L705" s="37"/>
    </row>
    <row r="706" spans="1:12">
      <c r="A706" s="27">
        <v>37229</v>
      </c>
      <c r="B706" s="16">
        <v>106.8706</v>
      </c>
      <c r="C706" s="11">
        <f t="shared" ref="C706:C755" si="80">877.55-B706</f>
        <v>770.67939999999999</v>
      </c>
      <c r="D706" s="16">
        <f t="shared" ref="D706:D755" si="81">1400-B706</f>
        <v>1293.1294</v>
      </c>
      <c r="E706" s="16">
        <f t="shared" si="79"/>
        <v>1297.0087881999998</v>
      </c>
      <c r="F706" s="11">
        <f t="shared" ref="F706:F737" si="82">G706-C706</f>
        <v>3.8793881999997666</v>
      </c>
      <c r="G706" s="11">
        <f t="shared" ref="G706:G737" si="83">C706+(E706-D706)</f>
        <v>774.55878819999975</v>
      </c>
      <c r="H706" s="17"/>
      <c r="I706" s="16"/>
      <c r="J706" s="11"/>
      <c r="K706" s="11"/>
      <c r="L706" s="37"/>
    </row>
    <row r="707" spans="1:12">
      <c r="A707" s="27">
        <v>37230</v>
      </c>
      <c r="B707" s="16">
        <v>106.056</v>
      </c>
      <c r="C707" s="11">
        <f t="shared" si="80"/>
        <v>771.49399999999991</v>
      </c>
      <c r="D707" s="16">
        <f t="shared" si="81"/>
        <v>1293.944</v>
      </c>
      <c r="E707" s="16">
        <f t="shared" si="79"/>
        <v>1297.8258319999998</v>
      </c>
      <c r="F707" s="11">
        <f t="shared" si="82"/>
        <v>3.8818319999998039</v>
      </c>
      <c r="G707" s="11">
        <f t="shared" si="83"/>
        <v>775.37583199999972</v>
      </c>
      <c r="H707" s="17"/>
      <c r="I707" s="16"/>
      <c r="J707" s="11"/>
      <c r="K707" s="11"/>
      <c r="L707" s="37"/>
    </row>
    <row r="708" spans="1:12">
      <c r="A708" s="27">
        <v>37231</v>
      </c>
      <c r="B708" s="16">
        <v>105.301</v>
      </c>
      <c r="C708" s="11">
        <f t="shared" si="80"/>
        <v>772.24899999999991</v>
      </c>
      <c r="D708" s="16">
        <f t="shared" si="81"/>
        <v>1294.6990000000001</v>
      </c>
      <c r="E708" s="16">
        <f t="shared" si="79"/>
        <v>1298.583097</v>
      </c>
      <c r="F708" s="11">
        <f t="shared" si="82"/>
        <v>3.8840969999998833</v>
      </c>
      <c r="G708" s="11">
        <f t="shared" si="83"/>
        <v>776.13309699999979</v>
      </c>
      <c r="H708" s="17"/>
      <c r="I708" s="16"/>
      <c r="J708" s="11"/>
      <c r="K708" s="11"/>
      <c r="L708" s="37"/>
    </row>
    <row r="709" spans="1:12">
      <c r="A709" s="27">
        <v>37232</v>
      </c>
      <c r="B709" s="16">
        <v>104.4504</v>
      </c>
      <c r="C709" s="11">
        <f t="shared" si="80"/>
        <v>773.09960000000001</v>
      </c>
      <c r="D709" s="16">
        <f t="shared" si="81"/>
        <v>1295.5496000000001</v>
      </c>
      <c r="E709" s="16">
        <f t="shared" si="79"/>
        <v>1299.4362487999999</v>
      </c>
      <c r="F709" s="11">
        <f t="shared" si="82"/>
        <v>3.8866487999998753</v>
      </c>
      <c r="G709" s="11">
        <f t="shared" si="83"/>
        <v>776.98624879999988</v>
      </c>
      <c r="H709" s="17"/>
      <c r="I709" s="16"/>
      <c r="J709" s="11"/>
      <c r="K709" s="11"/>
      <c r="L709" s="37"/>
    </row>
    <row r="710" spans="1:12">
      <c r="A710" s="27">
        <v>37233</v>
      </c>
      <c r="B710" s="16">
        <v>103.90170000000001</v>
      </c>
      <c r="C710" s="11">
        <f t="shared" si="80"/>
        <v>773.64829999999995</v>
      </c>
      <c r="D710" s="16">
        <f t="shared" si="81"/>
        <v>1296.0983000000001</v>
      </c>
      <c r="E710" s="16">
        <f t="shared" si="79"/>
        <v>1299.9865949</v>
      </c>
      <c r="F710" s="11">
        <f t="shared" si="82"/>
        <v>3.8882948999998916</v>
      </c>
      <c r="G710" s="11">
        <f t="shared" si="83"/>
        <v>777.53659489999984</v>
      </c>
      <c r="H710" s="17"/>
      <c r="I710" s="16"/>
      <c r="J710" s="11"/>
      <c r="K710" s="11"/>
      <c r="L710" s="37"/>
    </row>
    <row r="711" spans="1:12">
      <c r="A711" s="27">
        <v>37234</v>
      </c>
      <c r="B711" s="16">
        <v>103.30540000000001</v>
      </c>
      <c r="C711" s="11">
        <f t="shared" si="80"/>
        <v>774.24459999999999</v>
      </c>
      <c r="D711" s="16">
        <f t="shared" si="81"/>
        <v>1296.6946</v>
      </c>
      <c r="E711" s="16">
        <f t="shared" si="79"/>
        <v>1300.5846838</v>
      </c>
      <c r="F711" s="11">
        <f t="shared" si="82"/>
        <v>3.8900837999999567</v>
      </c>
      <c r="G711" s="11">
        <f t="shared" si="83"/>
        <v>778.13468379999995</v>
      </c>
      <c r="H711" s="17"/>
      <c r="I711" s="16"/>
      <c r="J711" s="11"/>
      <c r="K711" s="11"/>
      <c r="L711" s="37"/>
    </row>
    <row r="712" spans="1:12">
      <c r="A712" s="27">
        <v>37235</v>
      </c>
      <c r="B712" s="16">
        <v>102.589</v>
      </c>
      <c r="C712" s="11">
        <f t="shared" si="80"/>
        <v>774.96100000000001</v>
      </c>
      <c r="D712" s="16">
        <f t="shared" si="81"/>
        <v>1297.4110000000001</v>
      </c>
      <c r="E712" s="16">
        <f t="shared" si="79"/>
        <v>1301.3032329999999</v>
      </c>
      <c r="F712" s="11">
        <f t="shared" si="82"/>
        <v>3.8922329999998055</v>
      </c>
      <c r="G712" s="11">
        <f t="shared" si="83"/>
        <v>778.85323299999982</v>
      </c>
      <c r="H712" s="17"/>
      <c r="I712" s="16"/>
      <c r="J712" s="11"/>
      <c r="K712" s="11"/>
      <c r="L712" s="37"/>
    </row>
    <row r="713" spans="1:12">
      <c r="A713" s="27">
        <v>37236</v>
      </c>
      <c r="B713" s="16">
        <v>101.7796</v>
      </c>
      <c r="C713" s="11">
        <f t="shared" si="80"/>
        <v>775.7704</v>
      </c>
      <c r="D713" s="16">
        <f t="shared" si="81"/>
        <v>1298.2203999999999</v>
      </c>
      <c r="E713" s="16">
        <f t="shared" si="79"/>
        <v>1302.1150611999997</v>
      </c>
      <c r="F713" s="11">
        <f t="shared" si="82"/>
        <v>3.8946611999997458</v>
      </c>
      <c r="G713" s="11">
        <f t="shared" si="83"/>
        <v>779.66506119999974</v>
      </c>
      <c r="H713" s="17"/>
      <c r="I713" s="16"/>
      <c r="J713" s="11"/>
      <c r="K713" s="11"/>
      <c r="L713" s="37"/>
    </row>
    <row r="714" spans="1:12">
      <c r="A714" s="27">
        <v>37237</v>
      </c>
      <c r="B714" s="16">
        <v>101.015</v>
      </c>
      <c r="C714" s="11">
        <f t="shared" si="80"/>
        <v>776.53499999999997</v>
      </c>
      <c r="D714" s="16">
        <f t="shared" si="81"/>
        <v>1298.9849999999999</v>
      </c>
      <c r="E714" s="16">
        <f t="shared" si="79"/>
        <v>1302.8819549999998</v>
      </c>
      <c r="F714" s="11">
        <f t="shared" si="82"/>
        <v>3.8969549999999344</v>
      </c>
      <c r="G714" s="11">
        <f t="shared" si="83"/>
        <v>780.4319549999999</v>
      </c>
      <c r="H714" s="17"/>
      <c r="I714" s="16"/>
      <c r="J714" s="11"/>
      <c r="K714" s="11"/>
      <c r="L714" s="37"/>
    </row>
    <row r="715" spans="1:12">
      <c r="A715" s="27">
        <v>37238</v>
      </c>
      <c r="B715" s="16">
        <v>100.4083</v>
      </c>
      <c r="C715" s="11">
        <f t="shared" si="80"/>
        <v>777.1416999999999</v>
      </c>
      <c r="D715" s="16">
        <f t="shared" si="81"/>
        <v>1299.5916999999999</v>
      </c>
      <c r="E715" s="16">
        <f t="shared" si="79"/>
        <v>1303.4904750999999</v>
      </c>
      <c r="F715" s="11">
        <f t="shared" si="82"/>
        <v>3.8987750999999662</v>
      </c>
      <c r="G715" s="11">
        <f t="shared" si="83"/>
        <v>781.04047509999987</v>
      </c>
      <c r="H715" s="17"/>
      <c r="I715" s="16"/>
      <c r="J715" s="11"/>
      <c r="K715" s="11"/>
      <c r="L715" s="37"/>
    </row>
    <row r="716" spans="1:12">
      <c r="A716" s="27">
        <v>37239</v>
      </c>
      <c r="B716" s="16">
        <v>99.757919999999999</v>
      </c>
      <c r="C716" s="11">
        <f t="shared" si="80"/>
        <v>777.79207999999994</v>
      </c>
      <c r="D716" s="16">
        <f t="shared" si="81"/>
        <v>1300.24208</v>
      </c>
      <c r="E716" s="16">
        <f t="shared" si="79"/>
        <v>1304.1428062399998</v>
      </c>
      <c r="F716" s="11">
        <f t="shared" si="82"/>
        <v>3.9007262399998126</v>
      </c>
      <c r="G716" s="11">
        <f t="shared" si="83"/>
        <v>781.69280623999975</v>
      </c>
      <c r="H716" s="17"/>
      <c r="I716" s="16"/>
      <c r="J716" s="11"/>
      <c r="K716" s="11"/>
      <c r="L716" s="37"/>
    </row>
    <row r="717" spans="1:12">
      <c r="A717" s="27">
        <v>37240</v>
      </c>
      <c r="B717" s="16">
        <v>99.008960000000002</v>
      </c>
      <c r="C717" s="11">
        <f t="shared" si="80"/>
        <v>778.54103999999995</v>
      </c>
      <c r="D717" s="16">
        <f t="shared" si="81"/>
        <v>1300.9910399999999</v>
      </c>
      <c r="E717" s="16">
        <f t="shared" si="79"/>
        <v>1304.8940131199997</v>
      </c>
      <c r="F717" s="11">
        <f t="shared" si="82"/>
        <v>3.9029731199998423</v>
      </c>
      <c r="G717" s="11">
        <f t="shared" si="83"/>
        <v>782.44401311999979</v>
      </c>
      <c r="H717" s="17"/>
      <c r="I717" s="16"/>
      <c r="J717" s="11"/>
      <c r="K717" s="11"/>
      <c r="L717" s="37"/>
    </row>
    <row r="718" spans="1:12">
      <c r="A718" s="27">
        <v>37241</v>
      </c>
      <c r="B718" s="16">
        <v>98.372919999999993</v>
      </c>
      <c r="C718" s="11">
        <f t="shared" si="80"/>
        <v>779.17707999999993</v>
      </c>
      <c r="D718" s="16">
        <f t="shared" si="81"/>
        <v>1301.62708</v>
      </c>
      <c r="E718" s="16">
        <f t="shared" si="79"/>
        <v>1305.5319612399999</v>
      </c>
      <c r="F718" s="11">
        <f t="shared" si="82"/>
        <v>3.9048812399998951</v>
      </c>
      <c r="G718" s="11">
        <f t="shared" si="83"/>
        <v>783.08196123999983</v>
      </c>
      <c r="H718" s="17"/>
      <c r="I718" s="16"/>
      <c r="J718" s="11"/>
      <c r="K718" s="11"/>
      <c r="L718" s="37"/>
    </row>
    <row r="719" spans="1:12">
      <c r="A719" s="27">
        <v>37242</v>
      </c>
      <c r="B719" s="16">
        <v>97.990210000000005</v>
      </c>
      <c r="C719" s="11">
        <f t="shared" si="80"/>
        <v>779.55978999999991</v>
      </c>
      <c r="D719" s="16">
        <f t="shared" si="81"/>
        <v>1302.0097900000001</v>
      </c>
      <c r="E719" s="16">
        <f t="shared" si="79"/>
        <v>1305.91581937</v>
      </c>
      <c r="F719" s="11">
        <f t="shared" si="82"/>
        <v>3.906029369999942</v>
      </c>
      <c r="G719" s="11">
        <f t="shared" si="83"/>
        <v>783.46581936999985</v>
      </c>
      <c r="H719" s="17"/>
      <c r="I719" s="16"/>
      <c r="J719" s="11"/>
      <c r="K719" s="11"/>
      <c r="L719" s="37"/>
    </row>
    <row r="720" spans="1:12">
      <c r="A720" s="27">
        <v>37243</v>
      </c>
      <c r="B720" s="16">
        <v>97.335830000000001</v>
      </c>
      <c r="C720" s="11">
        <f t="shared" si="80"/>
        <v>780.21416999999997</v>
      </c>
      <c r="D720" s="16">
        <f t="shared" si="81"/>
        <v>1302.66417</v>
      </c>
      <c r="E720" s="16">
        <f t="shared" si="79"/>
        <v>1306.5721625099998</v>
      </c>
      <c r="F720" s="11">
        <f t="shared" si="82"/>
        <v>3.9079925099997581</v>
      </c>
      <c r="G720" s="11">
        <f t="shared" si="83"/>
        <v>784.12216250999973</v>
      </c>
      <c r="H720" s="17"/>
      <c r="I720" s="16"/>
      <c r="J720" s="11"/>
      <c r="K720" s="11"/>
      <c r="L720" s="37"/>
    </row>
    <row r="721" spans="1:12">
      <c r="A721" s="27">
        <v>37244</v>
      </c>
      <c r="B721" s="16">
        <v>96.940830000000005</v>
      </c>
      <c r="C721" s="11">
        <f t="shared" si="80"/>
        <v>780.60916999999995</v>
      </c>
      <c r="D721" s="16">
        <f t="shared" si="81"/>
        <v>1303.05917</v>
      </c>
      <c r="E721" s="16">
        <f t="shared" si="79"/>
        <v>1306.9683475099998</v>
      </c>
      <c r="F721" s="11">
        <f t="shared" si="82"/>
        <v>3.9091775099998358</v>
      </c>
      <c r="G721" s="11">
        <f t="shared" si="83"/>
        <v>784.51834750999978</v>
      </c>
      <c r="H721" s="17"/>
      <c r="I721" s="16"/>
      <c r="J721" s="11"/>
      <c r="K721" s="11"/>
      <c r="L721" s="37"/>
    </row>
    <row r="722" spans="1:12">
      <c r="A722" s="27">
        <v>37245</v>
      </c>
      <c r="B722" s="16">
        <v>96.477919999999997</v>
      </c>
      <c r="C722" s="11">
        <f t="shared" si="80"/>
        <v>781.07207999999991</v>
      </c>
      <c r="D722" s="16">
        <f t="shared" si="81"/>
        <v>1303.52208</v>
      </c>
      <c r="E722" s="16">
        <f t="shared" si="79"/>
        <v>1307.4326462399997</v>
      </c>
      <c r="F722" s="11">
        <f t="shared" si="82"/>
        <v>3.9105662399997527</v>
      </c>
      <c r="G722" s="11">
        <f t="shared" si="83"/>
        <v>784.98264623999967</v>
      </c>
      <c r="H722" s="17"/>
      <c r="I722" s="16"/>
      <c r="J722" s="11"/>
      <c r="K722" s="11"/>
      <c r="L722" s="37"/>
    </row>
    <row r="723" spans="1:12">
      <c r="A723" s="27">
        <v>37246</v>
      </c>
      <c r="B723" s="16">
        <v>95.800629999999998</v>
      </c>
      <c r="C723" s="11">
        <f t="shared" si="80"/>
        <v>781.74937</v>
      </c>
      <c r="D723" s="16">
        <f t="shared" si="81"/>
        <v>1304.19937</v>
      </c>
      <c r="E723" s="16">
        <f t="shared" si="79"/>
        <v>1308.1119681099999</v>
      </c>
      <c r="F723" s="11">
        <f t="shared" si="82"/>
        <v>3.9125981099998626</v>
      </c>
      <c r="G723" s="11">
        <f t="shared" si="83"/>
        <v>785.66196810999986</v>
      </c>
      <c r="H723" s="17"/>
      <c r="I723" s="16"/>
      <c r="J723" s="11"/>
      <c r="K723" s="11"/>
      <c r="L723" s="37"/>
    </row>
    <row r="724" spans="1:12">
      <c r="A724" s="27">
        <v>37247</v>
      </c>
      <c r="B724" s="16">
        <v>95.157499999999999</v>
      </c>
      <c r="C724" s="11">
        <f t="shared" si="80"/>
        <v>782.39249999999993</v>
      </c>
      <c r="D724" s="16">
        <f t="shared" si="81"/>
        <v>1304.8425</v>
      </c>
      <c r="E724" s="16">
        <f t="shared" si="79"/>
        <v>1308.7570274999998</v>
      </c>
      <c r="F724" s="11">
        <f t="shared" si="82"/>
        <v>3.9145274999998492</v>
      </c>
      <c r="G724" s="11">
        <f t="shared" si="83"/>
        <v>786.30702749999978</v>
      </c>
      <c r="H724" s="17"/>
      <c r="I724" s="16"/>
      <c r="J724" s="11"/>
      <c r="K724" s="11"/>
      <c r="L724" s="37"/>
    </row>
    <row r="725" spans="1:12">
      <c r="A725" s="27">
        <v>37248</v>
      </c>
      <c r="B725" s="16">
        <v>94.82</v>
      </c>
      <c r="C725" s="11">
        <f t="shared" si="80"/>
        <v>782.73</v>
      </c>
      <c r="D725" s="16">
        <f t="shared" si="81"/>
        <v>1305.18</v>
      </c>
      <c r="E725" s="16">
        <f t="shared" si="79"/>
        <v>1309.09554</v>
      </c>
      <c r="F725" s="11">
        <f t="shared" si="82"/>
        <v>3.9155399999999645</v>
      </c>
      <c r="G725" s="11">
        <f t="shared" si="83"/>
        <v>786.64553999999998</v>
      </c>
      <c r="H725" s="17"/>
      <c r="I725" s="16"/>
      <c r="J725" s="11"/>
      <c r="K725" s="11"/>
      <c r="L725" s="37"/>
    </row>
    <row r="726" spans="1:12">
      <c r="A726" s="27">
        <v>37249</v>
      </c>
      <c r="B726" s="16">
        <v>94.396450000000002</v>
      </c>
      <c r="C726" s="11">
        <f t="shared" si="80"/>
        <v>783.15355</v>
      </c>
      <c r="D726" s="16">
        <f t="shared" si="81"/>
        <v>1305.60355</v>
      </c>
      <c r="E726" s="16">
        <f t="shared" si="79"/>
        <v>1309.5203606499999</v>
      </c>
      <c r="F726" s="11">
        <f t="shared" si="82"/>
        <v>3.9168106499998885</v>
      </c>
      <c r="G726" s="11">
        <f t="shared" si="83"/>
        <v>787.07036064999988</v>
      </c>
      <c r="H726" s="17"/>
      <c r="I726" s="16"/>
      <c r="J726" s="11"/>
      <c r="K726" s="11"/>
      <c r="L726" s="37"/>
    </row>
    <row r="727" spans="1:12">
      <c r="A727" s="27">
        <v>37250</v>
      </c>
      <c r="B727" s="16">
        <v>93.938540000000003</v>
      </c>
      <c r="C727" s="11">
        <f t="shared" si="80"/>
        <v>783.61145999999997</v>
      </c>
      <c r="D727" s="16">
        <f t="shared" si="81"/>
        <v>1306.0614599999999</v>
      </c>
      <c r="E727" s="16">
        <f t="shared" si="79"/>
        <v>1309.9796443799999</v>
      </c>
      <c r="F727" s="11">
        <f t="shared" si="82"/>
        <v>3.9181843799999569</v>
      </c>
      <c r="G727" s="11">
        <f t="shared" si="83"/>
        <v>787.52964437999992</v>
      </c>
      <c r="H727" s="17"/>
      <c r="I727" s="16"/>
      <c r="J727" s="11"/>
      <c r="K727" s="11"/>
      <c r="L727" s="37"/>
    </row>
    <row r="728" spans="1:12">
      <c r="A728" s="27">
        <v>37251</v>
      </c>
      <c r="B728" s="16">
        <v>93.469579999999993</v>
      </c>
      <c r="C728" s="11">
        <f t="shared" si="80"/>
        <v>784.08042</v>
      </c>
      <c r="D728" s="16">
        <f t="shared" si="81"/>
        <v>1306.53042</v>
      </c>
      <c r="E728" s="16">
        <f t="shared" si="79"/>
        <v>1310.4500112599999</v>
      </c>
      <c r="F728" s="11">
        <f t="shared" si="82"/>
        <v>3.9195912599998337</v>
      </c>
      <c r="G728" s="11">
        <f t="shared" si="83"/>
        <v>788.00001125999984</v>
      </c>
      <c r="H728" s="17"/>
      <c r="I728" s="16"/>
      <c r="J728" s="11"/>
      <c r="K728" s="11"/>
      <c r="L728" s="37"/>
    </row>
    <row r="729" spans="1:12">
      <c r="A729" s="27">
        <v>37252</v>
      </c>
      <c r="B729" s="16">
        <v>92.849789999999999</v>
      </c>
      <c r="C729" s="11">
        <f t="shared" si="80"/>
        <v>784.70020999999997</v>
      </c>
      <c r="D729" s="16">
        <f t="shared" si="81"/>
        <v>1307.15021</v>
      </c>
      <c r="E729" s="16">
        <f t="shared" si="79"/>
        <v>1311.0716606299998</v>
      </c>
      <c r="F729" s="11">
        <f t="shared" si="82"/>
        <v>3.9214506299997538</v>
      </c>
      <c r="G729" s="11">
        <f t="shared" si="83"/>
        <v>788.62166062999972</v>
      </c>
      <c r="H729" s="17"/>
      <c r="I729" s="16"/>
      <c r="J729" s="11"/>
      <c r="K729" s="11"/>
      <c r="L729" s="37"/>
    </row>
    <row r="730" spans="1:12">
      <c r="A730" s="27">
        <v>37253</v>
      </c>
      <c r="B730" s="16">
        <v>92.37209</v>
      </c>
      <c r="C730" s="11">
        <f t="shared" si="80"/>
        <v>785.17791</v>
      </c>
      <c r="D730" s="16">
        <f t="shared" si="81"/>
        <v>1307.6279099999999</v>
      </c>
      <c r="E730" s="16">
        <f t="shared" si="79"/>
        <v>1311.5507937299999</v>
      </c>
      <c r="F730" s="11">
        <f t="shared" si="82"/>
        <v>3.9228837299999668</v>
      </c>
      <c r="G730" s="11">
        <f t="shared" si="83"/>
        <v>789.10079372999996</v>
      </c>
      <c r="H730" s="17"/>
      <c r="I730" s="16"/>
      <c r="J730" s="11"/>
      <c r="K730" s="11"/>
      <c r="L730" s="37"/>
    </row>
    <row r="731" spans="1:12">
      <c r="A731" s="27">
        <v>37254</v>
      </c>
      <c r="B731" s="16">
        <v>92.091669999999993</v>
      </c>
      <c r="C731" s="11">
        <f t="shared" si="80"/>
        <v>785.45832999999993</v>
      </c>
      <c r="D731" s="16">
        <f t="shared" si="81"/>
        <v>1307.90833</v>
      </c>
      <c r="E731" s="16">
        <f t="shared" si="79"/>
        <v>1311.8320549899997</v>
      </c>
      <c r="F731" s="11">
        <f t="shared" si="82"/>
        <v>3.9237249899997551</v>
      </c>
      <c r="G731" s="11">
        <f t="shared" si="83"/>
        <v>789.38205498999969</v>
      </c>
      <c r="H731" s="17"/>
      <c r="I731" s="16"/>
      <c r="J731" s="11"/>
      <c r="K731" s="11"/>
      <c r="L731" s="37"/>
    </row>
    <row r="732" spans="1:12">
      <c r="A732" s="27">
        <v>37255</v>
      </c>
      <c r="B732" s="16">
        <v>91.79813</v>
      </c>
      <c r="C732" s="11">
        <f t="shared" si="80"/>
        <v>785.75186999999994</v>
      </c>
      <c r="D732" s="16">
        <f t="shared" si="81"/>
        <v>1308.2018700000001</v>
      </c>
      <c r="E732" s="16">
        <f t="shared" si="79"/>
        <v>1312.1264756099999</v>
      </c>
      <c r="F732" s="11">
        <f t="shared" si="82"/>
        <v>3.9246056099998441</v>
      </c>
      <c r="G732" s="11">
        <f t="shared" si="83"/>
        <v>789.67647560999978</v>
      </c>
      <c r="H732" s="17"/>
      <c r="I732" s="16"/>
      <c r="J732" s="11"/>
      <c r="K732" s="11"/>
      <c r="L732" s="37"/>
    </row>
    <row r="733" spans="1:12">
      <c r="A733" s="27">
        <v>37256</v>
      </c>
      <c r="B733" s="16">
        <v>91.493750000000006</v>
      </c>
      <c r="C733" s="11">
        <f t="shared" si="80"/>
        <v>786.05624999999998</v>
      </c>
      <c r="D733" s="16">
        <f t="shared" si="81"/>
        <v>1308.5062499999999</v>
      </c>
      <c r="E733" s="16">
        <f t="shared" si="79"/>
        <v>1312.4317687499997</v>
      </c>
      <c r="F733" s="11">
        <f t="shared" si="82"/>
        <v>3.9255187499998101</v>
      </c>
      <c r="G733" s="11">
        <f t="shared" si="83"/>
        <v>789.98176874999979</v>
      </c>
      <c r="H733" s="17"/>
      <c r="I733" s="16"/>
      <c r="J733" s="11"/>
      <c r="K733" s="11"/>
      <c r="L733" s="37"/>
    </row>
    <row r="734" spans="1:12">
      <c r="A734" s="27">
        <v>37257</v>
      </c>
      <c r="B734" s="16">
        <v>91.288330000000002</v>
      </c>
      <c r="C734" s="11">
        <f t="shared" si="80"/>
        <v>786.26166999999998</v>
      </c>
      <c r="D734" s="16">
        <f t="shared" si="81"/>
        <v>1308.7116699999999</v>
      </c>
      <c r="E734" s="16">
        <f t="shared" si="79"/>
        <v>1312.6378050099997</v>
      </c>
      <c r="F734" s="11">
        <f t="shared" si="82"/>
        <v>3.9261350099998253</v>
      </c>
      <c r="G734" s="11">
        <f t="shared" si="83"/>
        <v>790.18780500999981</v>
      </c>
      <c r="H734" s="17"/>
      <c r="I734" s="16"/>
      <c r="J734" s="11"/>
      <c r="K734" s="11"/>
      <c r="L734" s="37"/>
    </row>
    <row r="735" spans="1:12">
      <c r="A735" s="27">
        <v>37258</v>
      </c>
      <c r="B735" s="16">
        <v>91.212500000000006</v>
      </c>
      <c r="C735" s="11">
        <f t="shared" si="80"/>
        <v>786.33749999999998</v>
      </c>
      <c r="D735" s="16">
        <f t="shared" si="81"/>
        <v>1308.7874999999999</v>
      </c>
      <c r="E735" s="16">
        <f t="shared" si="79"/>
        <v>1312.7138624999998</v>
      </c>
      <c r="F735" s="11">
        <f t="shared" si="82"/>
        <v>3.9263624999998683</v>
      </c>
      <c r="G735" s="11">
        <f t="shared" si="83"/>
        <v>790.26386249999985</v>
      </c>
      <c r="H735" s="17"/>
      <c r="I735" s="16"/>
      <c r="J735" s="11"/>
      <c r="K735" s="11"/>
      <c r="L735" s="37"/>
    </row>
    <row r="736" spans="1:12">
      <c r="A736" s="27">
        <v>37259</v>
      </c>
      <c r="B736" s="16">
        <v>91.041880000000006</v>
      </c>
      <c r="C736" s="11">
        <f t="shared" si="80"/>
        <v>786.50811999999996</v>
      </c>
      <c r="D736" s="16">
        <f t="shared" si="81"/>
        <v>1308.95812</v>
      </c>
      <c r="E736" s="16">
        <f t="shared" si="79"/>
        <v>1312.8849943599998</v>
      </c>
      <c r="F736" s="11">
        <f t="shared" si="82"/>
        <v>3.9268743599998288</v>
      </c>
      <c r="G736" s="11">
        <f t="shared" si="83"/>
        <v>790.43499435999979</v>
      </c>
      <c r="H736" s="17"/>
      <c r="I736" s="16"/>
      <c r="J736" s="11"/>
      <c r="K736" s="11"/>
      <c r="L736" s="37"/>
    </row>
    <row r="737" spans="1:12">
      <c r="A737" s="27">
        <v>37260</v>
      </c>
      <c r="B737" s="16">
        <v>90.770619999999994</v>
      </c>
      <c r="C737" s="11">
        <f t="shared" si="80"/>
        <v>786.77937999999995</v>
      </c>
      <c r="D737" s="16">
        <f t="shared" si="81"/>
        <v>1309.22938</v>
      </c>
      <c r="E737" s="16">
        <f t="shared" si="79"/>
        <v>1313.1570681399999</v>
      </c>
      <c r="F737" s="11">
        <f t="shared" si="82"/>
        <v>3.9276881399998729</v>
      </c>
      <c r="G737" s="11">
        <f t="shared" si="83"/>
        <v>790.70706813999982</v>
      </c>
      <c r="H737" s="17"/>
      <c r="I737" s="16"/>
      <c r="J737" s="11"/>
      <c r="K737" s="11"/>
      <c r="L737" s="37"/>
    </row>
    <row r="738" spans="1:12">
      <c r="A738" s="27">
        <v>37261</v>
      </c>
      <c r="B738" s="16">
        <v>90.591669999999993</v>
      </c>
      <c r="C738" s="11">
        <f t="shared" si="80"/>
        <v>786.95832999999993</v>
      </c>
      <c r="D738" s="16">
        <f t="shared" si="81"/>
        <v>1309.40833</v>
      </c>
      <c r="E738" s="16">
        <f t="shared" si="79"/>
        <v>1313.3365549899997</v>
      </c>
      <c r="F738" s="11">
        <f t="shared" ref="F738:F755" si="84">G738-C738</f>
        <v>3.9282249899997623</v>
      </c>
      <c r="G738" s="11">
        <f t="shared" ref="G738:G755" si="85">C738+(E738-D738)</f>
        <v>790.88655498999969</v>
      </c>
      <c r="H738" s="17"/>
      <c r="I738" s="16"/>
      <c r="J738" s="11"/>
      <c r="K738" s="11"/>
      <c r="L738" s="37"/>
    </row>
    <row r="739" spans="1:12">
      <c r="A739" s="27">
        <v>37262</v>
      </c>
      <c r="B739" s="16">
        <v>90.592500000000001</v>
      </c>
      <c r="C739" s="11">
        <f t="shared" si="80"/>
        <v>786.95749999999998</v>
      </c>
      <c r="D739" s="16">
        <f t="shared" si="81"/>
        <v>1309.4075</v>
      </c>
      <c r="E739" s="16">
        <f t="shared" si="79"/>
        <v>1313.3357225</v>
      </c>
      <c r="F739" s="11">
        <f t="shared" si="84"/>
        <v>3.9282224999999471</v>
      </c>
      <c r="G739" s="11">
        <f t="shared" si="85"/>
        <v>790.88572249999993</v>
      </c>
      <c r="H739" s="17"/>
      <c r="I739" s="16"/>
      <c r="J739" s="11"/>
      <c r="K739" s="11"/>
      <c r="L739" s="37"/>
    </row>
    <row r="740" spans="1:12">
      <c r="A740" s="27">
        <v>37263</v>
      </c>
      <c r="B740" s="16">
        <v>91.119789999999995</v>
      </c>
      <c r="C740" s="11">
        <f t="shared" si="80"/>
        <v>786.43020999999999</v>
      </c>
      <c r="D740" s="16">
        <f t="shared" si="81"/>
        <v>1308.88021</v>
      </c>
      <c r="E740" s="16">
        <f t="shared" si="79"/>
        <v>1312.8068506299999</v>
      </c>
      <c r="F740" s="11">
        <f t="shared" si="84"/>
        <v>3.926640629999838</v>
      </c>
      <c r="G740" s="11">
        <f t="shared" si="85"/>
        <v>790.35685062999983</v>
      </c>
      <c r="H740" s="17"/>
      <c r="I740" s="16"/>
      <c r="J740" s="11"/>
      <c r="K740" s="11"/>
      <c r="L740" s="37"/>
    </row>
    <row r="741" spans="1:12">
      <c r="A741" s="27">
        <v>37264</v>
      </c>
      <c r="B741" s="16">
        <v>95.66771</v>
      </c>
      <c r="C741" s="11">
        <f t="shared" si="80"/>
        <v>781.88229000000001</v>
      </c>
      <c r="D741" s="16">
        <f t="shared" si="81"/>
        <v>1304.3322900000001</v>
      </c>
      <c r="E741" s="16">
        <f t="shared" si="79"/>
        <v>1308.24528687</v>
      </c>
      <c r="F741" s="11">
        <f t="shared" si="84"/>
        <v>3.9129968699999154</v>
      </c>
      <c r="G741" s="11">
        <f t="shared" si="85"/>
        <v>785.79528686999993</v>
      </c>
      <c r="H741" s="17"/>
      <c r="I741" s="16"/>
      <c r="J741" s="11"/>
      <c r="K741" s="11"/>
      <c r="L741" s="37"/>
    </row>
    <row r="742" spans="1:12">
      <c r="A742" s="27">
        <v>37265</v>
      </c>
      <c r="B742" s="16">
        <v>100.81399999999999</v>
      </c>
      <c r="C742" s="11">
        <f t="shared" si="80"/>
        <v>776.73599999999999</v>
      </c>
      <c r="D742" s="16">
        <f t="shared" si="81"/>
        <v>1299.1859999999999</v>
      </c>
      <c r="E742" s="16">
        <f t="shared" si="79"/>
        <v>1303.0835579999998</v>
      </c>
      <c r="F742" s="11">
        <f t="shared" si="84"/>
        <v>3.8975579999998899</v>
      </c>
      <c r="G742" s="11">
        <f t="shared" si="85"/>
        <v>780.63355799999988</v>
      </c>
      <c r="H742" s="17"/>
      <c r="I742" s="16"/>
      <c r="J742" s="11"/>
      <c r="K742" s="11"/>
      <c r="L742" s="37"/>
    </row>
    <row r="743" spans="1:12">
      <c r="A743" s="27">
        <v>37266</v>
      </c>
      <c r="B743" s="16">
        <v>102.74120000000001</v>
      </c>
      <c r="C743" s="11">
        <f t="shared" si="80"/>
        <v>774.80879999999991</v>
      </c>
      <c r="D743" s="16">
        <f t="shared" si="81"/>
        <v>1297.2588000000001</v>
      </c>
      <c r="E743" s="16">
        <f t="shared" si="79"/>
        <v>1301.1505763999999</v>
      </c>
      <c r="F743" s="11">
        <f t="shared" si="84"/>
        <v>3.8917763999997987</v>
      </c>
      <c r="G743" s="11">
        <f t="shared" si="85"/>
        <v>778.7005763999997</v>
      </c>
      <c r="H743" s="17"/>
      <c r="I743" s="16"/>
      <c r="J743" s="11"/>
      <c r="K743" s="11"/>
      <c r="L743" s="37"/>
    </row>
    <row r="744" spans="1:12">
      <c r="A744" s="27">
        <v>37267</v>
      </c>
      <c r="B744" s="16">
        <v>101.28100000000001</v>
      </c>
      <c r="C744" s="11">
        <f t="shared" si="80"/>
        <v>776.26900000000001</v>
      </c>
      <c r="D744" s="16">
        <f t="shared" si="81"/>
        <v>1298.7190000000001</v>
      </c>
      <c r="E744" s="16">
        <f t="shared" si="79"/>
        <v>1302.615157</v>
      </c>
      <c r="F744" s="11">
        <f t="shared" si="84"/>
        <v>3.8961569999999028</v>
      </c>
      <c r="G744" s="11">
        <f t="shared" si="85"/>
        <v>780.16515699999991</v>
      </c>
      <c r="H744" s="17"/>
      <c r="I744" s="16"/>
      <c r="J744" s="11"/>
      <c r="K744" s="11"/>
      <c r="L744" s="37"/>
    </row>
    <row r="745" spans="1:12">
      <c r="A745" s="27">
        <v>37268</v>
      </c>
      <c r="B745" s="16">
        <v>99.814580000000007</v>
      </c>
      <c r="C745" s="11">
        <f t="shared" si="80"/>
        <v>777.73541999999998</v>
      </c>
      <c r="D745" s="16">
        <f t="shared" si="81"/>
        <v>1300.18542</v>
      </c>
      <c r="E745" s="16">
        <f t="shared" si="79"/>
        <v>1304.0859762599998</v>
      </c>
      <c r="F745" s="11">
        <f t="shared" si="84"/>
        <v>3.9005562599998029</v>
      </c>
      <c r="G745" s="11">
        <f t="shared" si="85"/>
        <v>781.63597625999978</v>
      </c>
      <c r="H745" s="17"/>
      <c r="I745" s="16"/>
      <c r="J745" s="11"/>
      <c r="K745" s="11"/>
      <c r="L745" s="37"/>
    </row>
    <row r="746" spans="1:12">
      <c r="A746" s="27">
        <v>37269</v>
      </c>
      <c r="B746" s="16">
        <v>98.490840000000006</v>
      </c>
      <c r="C746" s="11">
        <f t="shared" si="80"/>
        <v>779.05915999999991</v>
      </c>
      <c r="D746" s="16">
        <f t="shared" si="81"/>
        <v>1301.5091600000001</v>
      </c>
      <c r="E746" s="16">
        <f t="shared" si="79"/>
        <v>1305.4136874799999</v>
      </c>
      <c r="F746" s="11">
        <f t="shared" si="84"/>
        <v>3.9045274799998424</v>
      </c>
      <c r="G746" s="11">
        <f t="shared" si="85"/>
        <v>782.96368747999975</v>
      </c>
      <c r="H746" s="17"/>
      <c r="I746" s="16"/>
      <c r="J746" s="11"/>
      <c r="K746" s="11"/>
      <c r="L746" s="37"/>
    </row>
    <row r="747" spans="1:12">
      <c r="A747" s="27">
        <v>37270</v>
      </c>
      <c r="B747" s="16">
        <v>97.673540000000003</v>
      </c>
      <c r="C747" s="11">
        <f t="shared" si="80"/>
        <v>779.87645999999995</v>
      </c>
      <c r="D747" s="16">
        <f t="shared" si="81"/>
        <v>1302.32646</v>
      </c>
      <c r="E747" s="16">
        <f t="shared" si="79"/>
        <v>1306.2334393799999</v>
      </c>
      <c r="F747" s="11">
        <f t="shared" si="84"/>
        <v>3.9069793799999388</v>
      </c>
      <c r="G747" s="11">
        <f t="shared" si="85"/>
        <v>783.78343937999989</v>
      </c>
      <c r="H747" s="17"/>
      <c r="I747" s="16"/>
      <c r="J747" s="11"/>
      <c r="K747" s="11"/>
      <c r="L747" s="37"/>
    </row>
    <row r="748" spans="1:12">
      <c r="A748" s="27">
        <v>37271</v>
      </c>
      <c r="B748" s="16">
        <v>97.04083</v>
      </c>
      <c r="C748" s="11">
        <f t="shared" si="80"/>
        <v>780.50916999999993</v>
      </c>
      <c r="D748" s="16">
        <f t="shared" si="81"/>
        <v>1302.9591700000001</v>
      </c>
      <c r="E748" s="16">
        <f t="shared" si="79"/>
        <v>1306.86804751</v>
      </c>
      <c r="F748" s="11">
        <f t="shared" si="84"/>
        <v>3.9088775099999111</v>
      </c>
      <c r="G748" s="11">
        <f t="shared" si="85"/>
        <v>784.41804750999984</v>
      </c>
      <c r="H748" s="17"/>
      <c r="I748" s="16"/>
      <c r="J748" s="11"/>
      <c r="K748" s="11"/>
      <c r="L748" s="37"/>
    </row>
    <row r="749" spans="1:12">
      <c r="A749" s="27">
        <v>37272</v>
      </c>
      <c r="B749" s="16">
        <v>96.729380000000006</v>
      </c>
      <c r="C749" s="11">
        <f t="shared" si="80"/>
        <v>780.82061999999996</v>
      </c>
      <c r="D749" s="16">
        <f t="shared" si="81"/>
        <v>1303.27062</v>
      </c>
      <c r="E749" s="16">
        <f t="shared" si="79"/>
        <v>1307.1804318599998</v>
      </c>
      <c r="F749" s="11">
        <f t="shared" si="84"/>
        <v>3.9098118599997633</v>
      </c>
      <c r="G749" s="11">
        <f t="shared" si="85"/>
        <v>784.73043185999973</v>
      </c>
      <c r="H749" s="17"/>
      <c r="I749" s="16"/>
      <c r="J749" s="11"/>
      <c r="K749" s="11"/>
      <c r="L749" s="37"/>
    </row>
    <row r="750" spans="1:12">
      <c r="A750" s="27">
        <v>37273</v>
      </c>
      <c r="B750" s="16">
        <v>100.56959999999999</v>
      </c>
      <c r="C750" s="11">
        <f t="shared" si="80"/>
        <v>776.98039999999992</v>
      </c>
      <c r="D750" s="16">
        <f t="shared" si="81"/>
        <v>1299.4304</v>
      </c>
      <c r="E750" s="16">
        <f t="shared" ref="E750:E755" si="86">D750*1.003</f>
        <v>1303.3286911999999</v>
      </c>
      <c r="F750" s="11">
        <f t="shared" si="84"/>
        <v>3.8982911999999033</v>
      </c>
      <c r="G750" s="11">
        <f t="shared" si="85"/>
        <v>780.87869119999982</v>
      </c>
      <c r="H750" s="17"/>
      <c r="I750" s="16"/>
      <c r="J750" s="11"/>
      <c r="K750" s="11"/>
      <c r="L750" s="37"/>
    </row>
    <row r="751" spans="1:12">
      <c r="A751" s="27">
        <v>37274</v>
      </c>
      <c r="B751" s="16">
        <v>105.5915</v>
      </c>
      <c r="C751" s="11">
        <f t="shared" si="80"/>
        <v>771.95849999999996</v>
      </c>
      <c r="D751" s="16">
        <f t="shared" si="81"/>
        <v>1294.4085</v>
      </c>
      <c r="E751" s="16">
        <f t="shared" si="86"/>
        <v>1298.2917254999998</v>
      </c>
      <c r="F751" s="11">
        <f t="shared" si="84"/>
        <v>3.8832254999997531</v>
      </c>
      <c r="G751" s="11">
        <f t="shared" si="85"/>
        <v>775.84172549999971</v>
      </c>
      <c r="H751" s="17"/>
      <c r="I751" s="16"/>
      <c r="J751" s="11"/>
      <c r="K751" s="11"/>
      <c r="L751" s="37"/>
    </row>
    <row r="752" spans="1:12">
      <c r="A752" s="27">
        <v>37275</v>
      </c>
      <c r="B752" s="16">
        <v>110.06959999999999</v>
      </c>
      <c r="C752" s="11">
        <f t="shared" si="80"/>
        <v>767.48039999999992</v>
      </c>
      <c r="D752" s="16">
        <f t="shared" si="81"/>
        <v>1289.9304</v>
      </c>
      <c r="E752" s="16">
        <f t="shared" si="86"/>
        <v>1293.8001911999997</v>
      </c>
      <c r="F752" s="11">
        <f t="shared" si="84"/>
        <v>3.8697911999997814</v>
      </c>
      <c r="G752" s="11">
        <f t="shared" si="85"/>
        <v>771.3501911999997</v>
      </c>
      <c r="H752" s="17"/>
      <c r="I752" s="16"/>
      <c r="J752" s="11"/>
      <c r="K752" s="11"/>
      <c r="L752" s="37"/>
    </row>
    <row r="753" spans="1:12">
      <c r="A753" s="27">
        <v>37276</v>
      </c>
      <c r="B753" s="16">
        <v>113.9713</v>
      </c>
      <c r="C753" s="11">
        <f t="shared" si="80"/>
        <v>763.57869999999991</v>
      </c>
      <c r="D753" s="16">
        <f t="shared" si="81"/>
        <v>1286.0287000000001</v>
      </c>
      <c r="E753" s="16">
        <f t="shared" si="86"/>
        <v>1289.8867860999999</v>
      </c>
      <c r="F753" s="11">
        <f t="shared" si="84"/>
        <v>3.8580860999998094</v>
      </c>
      <c r="G753" s="11">
        <f t="shared" si="85"/>
        <v>767.43678609999972</v>
      </c>
      <c r="H753" s="17"/>
      <c r="I753" s="16"/>
      <c r="J753" s="11"/>
      <c r="K753" s="11"/>
      <c r="L753" s="37"/>
    </row>
    <row r="754" spans="1:12">
      <c r="A754" s="27">
        <v>37277</v>
      </c>
      <c r="B754" s="16">
        <v>117.3548</v>
      </c>
      <c r="C754" s="11">
        <f t="shared" si="80"/>
        <v>760.1952</v>
      </c>
      <c r="D754" s="16">
        <f t="shared" si="81"/>
        <v>1282.6451999999999</v>
      </c>
      <c r="E754" s="16">
        <f t="shared" si="86"/>
        <v>1286.4931355999997</v>
      </c>
      <c r="F754" s="11">
        <f t="shared" si="84"/>
        <v>3.8479355999998006</v>
      </c>
      <c r="G754" s="11">
        <f t="shared" si="85"/>
        <v>764.0431355999998</v>
      </c>
      <c r="H754" s="17"/>
      <c r="I754" s="16"/>
      <c r="J754" s="11"/>
      <c r="K754" s="11"/>
      <c r="L754" s="37"/>
    </row>
    <row r="755" spans="1:12">
      <c r="A755" s="27">
        <v>37278</v>
      </c>
      <c r="B755" s="16">
        <v>116.1348</v>
      </c>
      <c r="C755" s="11">
        <f t="shared" si="80"/>
        <v>761.41519999999991</v>
      </c>
      <c r="D755" s="16">
        <f t="shared" si="81"/>
        <v>1283.8652</v>
      </c>
      <c r="E755" s="16">
        <f t="shared" si="86"/>
        <v>1287.7167955999998</v>
      </c>
      <c r="F755" s="11">
        <f t="shared" si="84"/>
        <v>3.8515955999998823</v>
      </c>
      <c r="G755" s="11">
        <f t="shared" si="85"/>
        <v>765.2667955999998</v>
      </c>
      <c r="H755" s="17"/>
      <c r="I755" s="16"/>
      <c r="J755" s="11"/>
      <c r="K755" s="11"/>
      <c r="L755" s="37"/>
    </row>
    <row r="756" spans="1:12">
      <c r="A756" s="27">
        <v>37279</v>
      </c>
      <c r="B756" s="16"/>
      <c r="C756" s="15"/>
      <c r="D756" s="16"/>
      <c r="E756" s="16"/>
      <c r="F756" s="15"/>
      <c r="G756" s="15"/>
      <c r="H756" s="17"/>
    </row>
    <row r="757" spans="1:12">
      <c r="A757" s="27">
        <v>37280</v>
      </c>
      <c r="B757" s="16">
        <v>109.4556</v>
      </c>
      <c r="C757" s="11">
        <f t="shared" ref="C757:C796" si="87">877.55-B757</f>
        <v>768.09439999999995</v>
      </c>
      <c r="D757" s="16">
        <f t="shared" ref="D757:D796" si="88">1400-B757</f>
        <v>1290.5444</v>
      </c>
      <c r="E757" s="16">
        <f t="shared" ref="E757:E796" si="89">D757*1.003</f>
        <v>1294.4160331999999</v>
      </c>
      <c r="F757" s="11">
        <f t="shared" ref="F757:F796" si="90">G757-C757</f>
        <v>3.8716331999999056</v>
      </c>
      <c r="G757" s="11">
        <f t="shared" ref="G757:G796" si="91">C757+(E757-D757)</f>
        <v>771.96603319999986</v>
      </c>
      <c r="H757" s="17"/>
      <c r="I757" s="16"/>
      <c r="J757" s="11"/>
      <c r="K757" s="11"/>
      <c r="L757" s="37"/>
    </row>
    <row r="758" spans="1:12">
      <c r="A758" s="27">
        <v>37281</v>
      </c>
      <c r="B758" s="16">
        <v>108.0577</v>
      </c>
      <c r="C758" s="11">
        <f t="shared" si="87"/>
        <v>769.4923</v>
      </c>
      <c r="D758" s="16">
        <f t="shared" si="88"/>
        <v>1291.9422999999999</v>
      </c>
      <c r="E758" s="16">
        <f t="shared" si="89"/>
        <v>1295.8181268999997</v>
      </c>
      <c r="F758" s="11">
        <f t="shared" si="90"/>
        <v>3.8758268999997654</v>
      </c>
      <c r="G758" s="11">
        <f t="shared" si="91"/>
        <v>773.36812689999977</v>
      </c>
      <c r="H758" s="17"/>
      <c r="I758" s="16"/>
      <c r="J758" s="11"/>
      <c r="K758" s="11"/>
      <c r="L758" s="37"/>
    </row>
    <row r="759" spans="1:12">
      <c r="A759" s="27">
        <v>37282</v>
      </c>
      <c r="B759" s="16">
        <v>106.7856</v>
      </c>
      <c r="C759" s="11">
        <f t="shared" si="87"/>
        <v>770.76439999999991</v>
      </c>
      <c r="D759" s="16">
        <f t="shared" si="88"/>
        <v>1293.2144000000001</v>
      </c>
      <c r="E759" s="16">
        <f t="shared" si="89"/>
        <v>1297.0940432</v>
      </c>
      <c r="F759" s="11">
        <f t="shared" si="90"/>
        <v>3.8796431999999186</v>
      </c>
      <c r="G759" s="11">
        <f t="shared" si="91"/>
        <v>774.64404319999983</v>
      </c>
      <c r="H759" s="17"/>
      <c r="I759" s="16"/>
      <c r="J759" s="11"/>
      <c r="K759" s="11"/>
      <c r="L759" s="37"/>
    </row>
    <row r="760" spans="1:12">
      <c r="A760" s="27">
        <v>37283</v>
      </c>
      <c r="B760" s="16">
        <v>105.78400000000001</v>
      </c>
      <c r="C760" s="11">
        <f t="shared" si="87"/>
        <v>771.76599999999996</v>
      </c>
      <c r="D760" s="16">
        <f t="shared" si="88"/>
        <v>1294.2159999999999</v>
      </c>
      <c r="E760" s="16">
        <f t="shared" si="89"/>
        <v>1298.0986479999997</v>
      </c>
      <c r="F760" s="11">
        <f t="shared" si="90"/>
        <v>3.88264799999979</v>
      </c>
      <c r="G760" s="11">
        <f t="shared" si="91"/>
        <v>775.64864799999975</v>
      </c>
      <c r="H760" s="17"/>
      <c r="I760" s="16"/>
      <c r="J760" s="11"/>
      <c r="K760" s="11"/>
      <c r="L760" s="37"/>
    </row>
    <row r="761" spans="1:12">
      <c r="A761" s="27">
        <v>37284</v>
      </c>
      <c r="B761" s="16">
        <v>105.4979</v>
      </c>
      <c r="C761" s="11">
        <f t="shared" si="87"/>
        <v>772.0521</v>
      </c>
      <c r="D761" s="16">
        <f t="shared" si="88"/>
        <v>1294.5020999999999</v>
      </c>
      <c r="E761" s="16">
        <f t="shared" si="89"/>
        <v>1298.3856062999998</v>
      </c>
      <c r="F761" s="11">
        <f t="shared" si="90"/>
        <v>3.8835062999999082</v>
      </c>
      <c r="G761" s="11">
        <f t="shared" si="91"/>
        <v>775.9356062999999</v>
      </c>
      <c r="H761" s="17"/>
      <c r="I761" s="16"/>
      <c r="J761" s="11"/>
      <c r="K761" s="11"/>
      <c r="L761" s="37"/>
    </row>
    <row r="762" spans="1:12">
      <c r="A762" s="27">
        <v>37285</v>
      </c>
      <c r="B762" s="16">
        <v>109.2127</v>
      </c>
      <c r="C762" s="11">
        <f t="shared" si="87"/>
        <v>768.33729999999991</v>
      </c>
      <c r="D762" s="16">
        <f t="shared" si="88"/>
        <v>1290.7873</v>
      </c>
      <c r="E762" s="16">
        <f t="shared" si="89"/>
        <v>1294.6596618999997</v>
      </c>
      <c r="F762" s="11">
        <f t="shared" si="90"/>
        <v>3.8723618999997598</v>
      </c>
      <c r="G762" s="11">
        <f t="shared" si="91"/>
        <v>772.20966189999967</v>
      </c>
      <c r="H762" s="17"/>
      <c r="I762" s="16"/>
      <c r="J762" s="11"/>
      <c r="K762" s="11"/>
      <c r="L762" s="37"/>
    </row>
    <row r="763" spans="1:12">
      <c r="A763" s="27">
        <v>37286</v>
      </c>
      <c r="B763" s="16">
        <v>113.7608</v>
      </c>
      <c r="C763" s="11">
        <f t="shared" si="87"/>
        <v>763.78919999999994</v>
      </c>
      <c r="D763" s="16">
        <f t="shared" si="88"/>
        <v>1286.2392</v>
      </c>
      <c r="E763" s="16">
        <f t="shared" si="89"/>
        <v>1290.0979175999998</v>
      </c>
      <c r="F763" s="11">
        <f t="shared" si="90"/>
        <v>3.8587175999998635</v>
      </c>
      <c r="G763" s="11">
        <f t="shared" si="91"/>
        <v>767.6479175999998</v>
      </c>
      <c r="H763" s="17"/>
      <c r="I763" s="16"/>
      <c r="J763" s="11"/>
      <c r="K763" s="11"/>
      <c r="L763" s="37"/>
    </row>
    <row r="764" spans="1:12">
      <c r="A764" s="27">
        <v>37287</v>
      </c>
      <c r="B764" s="16">
        <v>115.10290000000001</v>
      </c>
      <c r="C764" s="11">
        <f t="shared" si="87"/>
        <v>762.44709999999998</v>
      </c>
      <c r="D764" s="16">
        <f t="shared" si="88"/>
        <v>1284.8970999999999</v>
      </c>
      <c r="E764" s="16">
        <f t="shared" si="89"/>
        <v>1288.7517912999997</v>
      </c>
      <c r="F764" s="11">
        <f t="shared" si="90"/>
        <v>3.8546912999997858</v>
      </c>
      <c r="G764" s="11">
        <f t="shared" si="91"/>
        <v>766.30179129999976</v>
      </c>
      <c r="H764" s="17"/>
      <c r="I764" s="16"/>
      <c r="J764" s="11"/>
      <c r="K764" s="11"/>
      <c r="L764" s="37"/>
    </row>
    <row r="765" spans="1:12">
      <c r="A765" s="27">
        <v>37288</v>
      </c>
      <c r="B765" s="16">
        <v>112.9785</v>
      </c>
      <c r="C765" s="11">
        <f t="shared" si="87"/>
        <v>764.57150000000001</v>
      </c>
      <c r="D765" s="16">
        <f t="shared" si="88"/>
        <v>1287.0215000000001</v>
      </c>
      <c r="E765" s="16">
        <f t="shared" si="89"/>
        <v>1290.8825644999999</v>
      </c>
      <c r="F765" s="11">
        <f t="shared" si="90"/>
        <v>3.861064499999884</v>
      </c>
      <c r="G765" s="11">
        <f t="shared" si="91"/>
        <v>768.4325644999999</v>
      </c>
      <c r="H765" s="17"/>
      <c r="I765" s="16"/>
      <c r="J765" s="11"/>
      <c r="K765" s="11"/>
      <c r="L765" s="37"/>
    </row>
    <row r="766" spans="1:12">
      <c r="A766" s="27">
        <v>37289</v>
      </c>
      <c r="B766" s="16">
        <v>110.5119</v>
      </c>
      <c r="C766" s="11">
        <f t="shared" si="87"/>
        <v>767.03809999999999</v>
      </c>
      <c r="D766" s="16">
        <f t="shared" si="88"/>
        <v>1289.4881</v>
      </c>
      <c r="E766" s="16">
        <f t="shared" si="89"/>
        <v>1293.3565642999999</v>
      </c>
      <c r="F766" s="11">
        <f t="shared" si="90"/>
        <v>3.8684642999999141</v>
      </c>
      <c r="G766" s="11">
        <f t="shared" si="91"/>
        <v>770.9065642999999</v>
      </c>
      <c r="H766" s="17"/>
      <c r="I766" s="16"/>
      <c r="J766" s="11"/>
      <c r="K766" s="11"/>
      <c r="L766" s="37"/>
    </row>
    <row r="767" spans="1:12">
      <c r="A767" s="27">
        <v>37290</v>
      </c>
      <c r="B767" s="16">
        <v>108.4362</v>
      </c>
      <c r="C767" s="11">
        <f t="shared" si="87"/>
        <v>769.11379999999997</v>
      </c>
      <c r="D767" s="16">
        <f t="shared" si="88"/>
        <v>1291.5637999999999</v>
      </c>
      <c r="E767" s="16">
        <f t="shared" si="89"/>
        <v>1295.4384913999997</v>
      </c>
      <c r="F767" s="11">
        <f t="shared" si="90"/>
        <v>3.8746913999998469</v>
      </c>
      <c r="G767" s="11">
        <f t="shared" si="91"/>
        <v>772.98849139999982</v>
      </c>
      <c r="H767" s="17"/>
      <c r="I767" s="16"/>
      <c r="J767" s="11"/>
      <c r="K767" s="11"/>
      <c r="L767" s="37"/>
    </row>
    <row r="768" spans="1:12">
      <c r="A768" s="27">
        <v>37291</v>
      </c>
      <c r="B768" s="16">
        <v>106.8271</v>
      </c>
      <c r="C768" s="11">
        <f t="shared" si="87"/>
        <v>770.72289999999998</v>
      </c>
      <c r="D768" s="16">
        <f t="shared" si="88"/>
        <v>1293.1729</v>
      </c>
      <c r="E768" s="16">
        <f t="shared" si="89"/>
        <v>1297.0524186999999</v>
      </c>
      <c r="F768" s="11">
        <f t="shared" si="90"/>
        <v>3.879518699999835</v>
      </c>
      <c r="G768" s="11">
        <f t="shared" si="91"/>
        <v>774.60241869999982</v>
      </c>
      <c r="H768" s="17"/>
      <c r="I768" s="16"/>
      <c r="J768" s="11"/>
      <c r="K768" s="11"/>
      <c r="L768" s="37"/>
    </row>
    <row r="769" spans="1:12">
      <c r="A769" s="27">
        <v>37292</v>
      </c>
      <c r="B769" s="16">
        <v>105.5164</v>
      </c>
      <c r="C769" s="11">
        <f t="shared" si="87"/>
        <v>772.03359999999998</v>
      </c>
      <c r="D769" s="16">
        <f t="shared" si="88"/>
        <v>1294.4836</v>
      </c>
      <c r="E769" s="16">
        <f t="shared" si="89"/>
        <v>1298.3670507999998</v>
      </c>
      <c r="F769" s="11">
        <f t="shared" si="90"/>
        <v>3.8834507999997641</v>
      </c>
      <c r="G769" s="11">
        <f t="shared" si="91"/>
        <v>775.91705079999974</v>
      </c>
      <c r="H769" s="17"/>
      <c r="I769" s="16"/>
      <c r="J769" s="11"/>
      <c r="K769" s="11"/>
      <c r="L769" s="37"/>
    </row>
    <row r="770" spans="1:12">
      <c r="A770" s="27">
        <v>37293</v>
      </c>
      <c r="B770" s="16">
        <v>104.94580000000001</v>
      </c>
      <c r="C770" s="11">
        <f t="shared" si="87"/>
        <v>772.60419999999999</v>
      </c>
      <c r="D770" s="16">
        <f t="shared" si="88"/>
        <v>1295.0542</v>
      </c>
      <c r="E770" s="16">
        <f t="shared" si="89"/>
        <v>1298.9393625999999</v>
      </c>
      <c r="F770" s="11">
        <f t="shared" si="90"/>
        <v>3.8851625999998305</v>
      </c>
      <c r="G770" s="11">
        <f t="shared" si="91"/>
        <v>776.48936259999982</v>
      </c>
      <c r="H770" s="17"/>
      <c r="I770" s="16"/>
      <c r="J770" s="11"/>
      <c r="K770" s="11"/>
      <c r="L770" s="37"/>
    </row>
    <row r="771" spans="1:12">
      <c r="A771" s="27">
        <v>37294</v>
      </c>
      <c r="B771" s="16">
        <v>104.96599999999999</v>
      </c>
      <c r="C771" s="11">
        <f t="shared" si="87"/>
        <v>772.58399999999995</v>
      </c>
      <c r="D771" s="16">
        <f t="shared" si="88"/>
        <v>1295.0340000000001</v>
      </c>
      <c r="E771" s="16">
        <f t="shared" si="89"/>
        <v>1298.9191020000001</v>
      </c>
      <c r="F771" s="11">
        <f t="shared" si="90"/>
        <v>3.8851019999999608</v>
      </c>
      <c r="G771" s="11">
        <f t="shared" si="91"/>
        <v>776.46910199999991</v>
      </c>
      <c r="H771" s="17"/>
      <c r="I771" s="16"/>
      <c r="J771" s="11"/>
      <c r="K771" s="11"/>
      <c r="L771" s="37"/>
    </row>
    <row r="772" spans="1:12">
      <c r="A772" s="27">
        <v>37295</v>
      </c>
      <c r="B772" s="16">
        <v>104.99979999999999</v>
      </c>
      <c r="C772" s="11">
        <f t="shared" si="87"/>
        <v>772.5501999999999</v>
      </c>
      <c r="D772" s="16">
        <f t="shared" si="88"/>
        <v>1295.0001999999999</v>
      </c>
      <c r="E772" s="16">
        <f t="shared" si="89"/>
        <v>1298.8852005999997</v>
      </c>
      <c r="F772" s="11">
        <f t="shared" si="90"/>
        <v>3.8850005999997848</v>
      </c>
      <c r="G772" s="11">
        <f t="shared" si="91"/>
        <v>776.43520059999969</v>
      </c>
      <c r="H772" s="17"/>
      <c r="I772" s="16"/>
      <c r="J772" s="11"/>
      <c r="K772" s="11"/>
      <c r="L772" s="37"/>
    </row>
    <row r="773" spans="1:12">
      <c r="A773" s="27">
        <v>37296</v>
      </c>
      <c r="B773" s="16">
        <v>104.9329</v>
      </c>
      <c r="C773" s="11">
        <f t="shared" si="87"/>
        <v>772.61709999999994</v>
      </c>
      <c r="D773" s="16">
        <f t="shared" si="88"/>
        <v>1295.0671</v>
      </c>
      <c r="E773" s="16">
        <f t="shared" si="89"/>
        <v>1298.9523012999998</v>
      </c>
      <c r="F773" s="11">
        <f t="shared" si="90"/>
        <v>3.8852012999998351</v>
      </c>
      <c r="G773" s="11">
        <f t="shared" si="91"/>
        <v>776.50230129999977</v>
      </c>
      <c r="H773" s="17"/>
      <c r="I773" s="16"/>
      <c r="J773" s="11"/>
      <c r="K773" s="11"/>
      <c r="L773" s="37"/>
    </row>
    <row r="774" spans="1:12">
      <c r="A774" s="27">
        <v>37297</v>
      </c>
      <c r="B774" s="16">
        <v>105.2929</v>
      </c>
      <c r="C774" s="11">
        <f t="shared" si="87"/>
        <v>772.25709999999992</v>
      </c>
      <c r="D774" s="16">
        <f t="shared" si="88"/>
        <v>1294.7071000000001</v>
      </c>
      <c r="E774" s="16">
        <f t="shared" si="89"/>
        <v>1298.5912212999999</v>
      </c>
      <c r="F774" s="11">
        <f t="shared" si="90"/>
        <v>3.8841212999998334</v>
      </c>
      <c r="G774" s="11">
        <f t="shared" si="91"/>
        <v>776.14122129999976</v>
      </c>
      <c r="H774" s="17"/>
      <c r="I774" s="16"/>
      <c r="J774" s="11"/>
      <c r="K774" s="11"/>
      <c r="L774" s="37"/>
    </row>
    <row r="775" spans="1:12">
      <c r="A775" s="27">
        <v>37298</v>
      </c>
      <c r="B775" s="16">
        <v>105.214</v>
      </c>
      <c r="C775" s="11">
        <f t="shared" si="87"/>
        <v>772.33600000000001</v>
      </c>
      <c r="D775" s="16">
        <f t="shared" si="88"/>
        <v>1294.7860000000001</v>
      </c>
      <c r="E775" s="16">
        <f t="shared" si="89"/>
        <v>1298.6703579999999</v>
      </c>
      <c r="F775" s="11">
        <f t="shared" si="90"/>
        <v>3.8843579999997928</v>
      </c>
      <c r="G775" s="11">
        <f t="shared" si="91"/>
        <v>776.22035799999981</v>
      </c>
      <c r="H775" s="17"/>
      <c r="I775" s="16"/>
      <c r="J775" s="11"/>
      <c r="K775" s="11"/>
      <c r="L775" s="37"/>
    </row>
    <row r="776" spans="1:12">
      <c r="A776" s="27">
        <v>37299</v>
      </c>
      <c r="B776" s="16">
        <v>104.6769</v>
      </c>
      <c r="C776" s="11">
        <f t="shared" si="87"/>
        <v>772.87309999999991</v>
      </c>
      <c r="D776" s="16">
        <f t="shared" si="88"/>
        <v>1295.3231000000001</v>
      </c>
      <c r="E776" s="16">
        <f t="shared" si="89"/>
        <v>1299.2090693</v>
      </c>
      <c r="F776" s="11">
        <f t="shared" si="90"/>
        <v>3.8859692999999425</v>
      </c>
      <c r="G776" s="11">
        <f t="shared" si="91"/>
        <v>776.75906929999985</v>
      </c>
      <c r="H776" s="17"/>
      <c r="I776" s="16"/>
      <c r="J776" s="11"/>
      <c r="K776" s="11"/>
      <c r="L776" s="37"/>
    </row>
    <row r="777" spans="1:12">
      <c r="A777" s="27">
        <v>37300</v>
      </c>
      <c r="B777" s="16">
        <v>104.9671</v>
      </c>
      <c r="C777" s="11">
        <f t="shared" si="87"/>
        <v>772.5829</v>
      </c>
      <c r="D777" s="16">
        <f t="shared" si="88"/>
        <v>1295.0328999999999</v>
      </c>
      <c r="E777" s="16">
        <f t="shared" si="89"/>
        <v>1298.9179986999998</v>
      </c>
      <c r="F777" s="11">
        <f t="shared" si="90"/>
        <v>3.885098699999844</v>
      </c>
      <c r="G777" s="11">
        <f t="shared" si="91"/>
        <v>776.46799869999984</v>
      </c>
      <c r="H777" s="17"/>
      <c r="I777" s="16"/>
      <c r="J777" s="11"/>
      <c r="K777" s="11"/>
      <c r="L777" s="37"/>
    </row>
    <row r="778" spans="1:12">
      <c r="A778" s="27">
        <v>37301</v>
      </c>
      <c r="B778" s="16">
        <v>108.7727</v>
      </c>
      <c r="C778" s="11">
        <f t="shared" si="87"/>
        <v>768.77729999999997</v>
      </c>
      <c r="D778" s="16">
        <f t="shared" si="88"/>
        <v>1291.2273</v>
      </c>
      <c r="E778" s="16">
        <f t="shared" si="89"/>
        <v>1295.1009818999999</v>
      </c>
      <c r="F778" s="11">
        <f t="shared" si="90"/>
        <v>3.8736818999998377</v>
      </c>
      <c r="G778" s="11">
        <f t="shared" si="91"/>
        <v>772.65098189999981</v>
      </c>
      <c r="H778" s="17"/>
      <c r="I778" s="16"/>
      <c r="J778" s="11"/>
      <c r="K778" s="11"/>
      <c r="L778" s="37"/>
    </row>
    <row r="779" spans="1:12">
      <c r="A779" s="27">
        <v>37302</v>
      </c>
      <c r="B779" s="16">
        <v>109.79130000000001</v>
      </c>
      <c r="C779" s="11">
        <f t="shared" si="87"/>
        <v>767.75869999999998</v>
      </c>
      <c r="D779" s="16">
        <f t="shared" si="88"/>
        <v>1290.2086999999999</v>
      </c>
      <c r="E779" s="16">
        <f t="shared" si="89"/>
        <v>1294.0793260999997</v>
      </c>
      <c r="F779" s="11">
        <f t="shared" si="90"/>
        <v>3.8706260999997539</v>
      </c>
      <c r="G779" s="11">
        <f t="shared" si="91"/>
        <v>771.62932609999973</v>
      </c>
      <c r="H779" s="17"/>
      <c r="I779" s="16"/>
      <c r="J779" s="11"/>
      <c r="K779" s="11"/>
      <c r="L779" s="37"/>
    </row>
    <row r="780" spans="1:12">
      <c r="A780" s="27">
        <v>37303</v>
      </c>
      <c r="B780" s="16">
        <v>113.02670000000001</v>
      </c>
      <c r="C780" s="11">
        <f t="shared" si="87"/>
        <v>764.52329999999995</v>
      </c>
      <c r="D780" s="16">
        <f t="shared" si="88"/>
        <v>1286.9733000000001</v>
      </c>
      <c r="E780" s="16">
        <f t="shared" si="89"/>
        <v>1290.8342198999999</v>
      </c>
      <c r="F780" s="11">
        <f t="shared" si="90"/>
        <v>3.8609198999997716</v>
      </c>
      <c r="G780" s="11">
        <f t="shared" si="91"/>
        <v>768.38421989999972</v>
      </c>
      <c r="H780" s="17"/>
      <c r="I780" s="16"/>
      <c r="J780" s="11"/>
      <c r="K780" s="11"/>
      <c r="L780" s="37"/>
    </row>
    <row r="781" spans="1:12">
      <c r="A781" s="27">
        <v>37304</v>
      </c>
      <c r="B781" s="16">
        <v>116.1956</v>
      </c>
      <c r="C781" s="11">
        <f t="shared" si="87"/>
        <v>761.35439999999994</v>
      </c>
      <c r="D781" s="16">
        <f t="shared" si="88"/>
        <v>1283.8044</v>
      </c>
      <c r="E781" s="16">
        <f t="shared" si="89"/>
        <v>1287.6558131999998</v>
      </c>
      <c r="F781" s="11">
        <f t="shared" si="90"/>
        <v>3.8514131999997971</v>
      </c>
      <c r="G781" s="11">
        <f t="shared" si="91"/>
        <v>765.20581319999974</v>
      </c>
      <c r="H781" s="17"/>
      <c r="I781" s="16"/>
      <c r="J781" s="11"/>
      <c r="K781" s="11"/>
      <c r="L781" s="37"/>
    </row>
    <row r="782" spans="1:12">
      <c r="A782" s="27">
        <v>37305</v>
      </c>
      <c r="B782" s="16">
        <v>115.5254</v>
      </c>
      <c r="C782" s="11">
        <f t="shared" si="87"/>
        <v>762.02459999999996</v>
      </c>
      <c r="D782" s="16">
        <f t="shared" si="88"/>
        <v>1284.4746</v>
      </c>
      <c r="E782" s="16">
        <f t="shared" si="89"/>
        <v>1288.3280238</v>
      </c>
      <c r="F782" s="11">
        <f t="shared" si="90"/>
        <v>3.8534237999999732</v>
      </c>
      <c r="G782" s="11">
        <f t="shared" si="91"/>
        <v>765.87802379999994</v>
      </c>
      <c r="H782" s="17"/>
      <c r="I782" s="16"/>
      <c r="J782" s="11"/>
      <c r="K782" s="11"/>
      <c r="L782" s="37"/>
    </row>
    <row r="783" spans="1:12">
      <c r="A783" s="27">
        <v>37306</v>
      </c>
      <c r="B783" s="16">
        <v>117.4746</v>
      </c>
      <c r="C783" s="11">
        <f t="shared" si="87"/>
        <v>760.07539999999995</v>
      </c>
      <c r="D783" s="16">
        <f t="shared" si="88"/>
        <v>1282.5254</v>
      </c>
      <c r="E783" s="16">
        <f t="shared" si="89"/>
        <v>1286.3729761999998</v>
      </c>
      <c r="F783" s="11">
        <f t="shared" si="90"/>
        <v>3.8475761999998213</v>
      </c>
      <c r="G783" s="11">
        <f t="shared" si="91"/>
        <v>763.92297619999977</v>
      </c>
      <c r="H783" s="17"/>
      <c r="I783" s="16"/>
      <c r="J783" s="11"/>
      <c r="K783" s="11"/>
      <c r="L783" s="37"/>
    </row>
    <row r="784" spans="1:12">
      <c r="A784" s="27">
        <v>37307</v>
      </c>
      <c r="B784" s="16">
        <v>122.526</v>
      </c>
      <c r="C784" s="11">
        <f t="shared" si="87"/>
        <v>755.024</v>
      </c>
      <c r="D784" s="16">
        <f t="shared" si="88"/>
        <v>1277.4739999999999</v>
      </c>
      <c r="E784" s="16">
        <f t="shared" si="89"/>
        <v>1281.3064219999999</v>
      </c>
      <c r="F784" s="11">
        <f t="shared" si="90"/>
        <v>3.8324219999999514</v>
      </c>
      <c r="G784" s="11">
        <f t="shared" si="91"/>
        <v>758.85642199999995</v>
      </c>
      <c r="H784" s="17"/>
      <c r="I784" s="16"/>
      <c r="J784" s="11"/>
      <c r="K784" s="11"/>
      <c r="L784" s="37"/>
    </row>
    <row r="785" spans="1:12">
      <c r="A785" s="27">
        <v>37308</v>
      </c>
      <c r="B785" s="16">
        <v>127.3669</v>
      </c>
      <c r="C785" s="11">
        <f t="shared" si="87"/>
        <v>750.18309999999997</v>
      </c>
      <c r="D785" s="16">
        <f t="shared" si="88"/>
        <v>1272.6331</v>
      </c>
      <c r="E785" s="16">
        <f t="shared" si="89"/>
        <v>1276.4509992999999</v>
      </c>
      <c r="F785" s="11">
        <f t="shared" si="90"/>
        <v>3.8178992999999082</v>
      </c>
      <c r="G785" s="11">
        <f t="shared" si="91"/>
        <v>754.00099929999988</v>
      </c>
      <c r="H785" s="17"/>
      <c r="I785" s="16"/>
      <c r="J785" s="11"/>
      <c r="K785" s="11"/>
      <c r="L785" s="37"/>
    </row>
    <row r="786" spans="1:12">
      <c r="A786" s="27">
        <v>37309</v>
      </c>
      <c r="B786" s="16">
        <v>131.9375</v>
      </c>
      <c r="C786" s="11">
        <f t="shared" si="87"/>
        <v>745.61249999999995</v>
      </c>
      <c r="D786" s="16">
        <f t="shared" si="88"/>
        <v>1268.0625</v>
      </c>
      <c r="E786" s="16">
        <f t="shared" si="89"/>
        <v>1271.8666874999999</v>
      </c>
      <c r="F786" s="11">
        <f t="shared" si="90"/>
        <v>3.8041874999998981</v>
      </c>
      <c r="G786" s="11">
        <f t="shared" si="91"/>
        <v>749.41668749999985</v>
      </c>
      <c r="H786" s="17"/>
      <c r="I786" s="16"/>
      <c r="J786" s="11"/>
      <c r="K786" s="11"/>
      <c r="L786" s="37"/>
    </row>
    <row r="787" spans="1:12">
      <c r="A787" s="27">
        <v>37310</v>
      </c>
      <c r="B787" s="16">
        <v>135.40039999999999</v>
      </c>
      <c r="C787" s="11">
        <f t="shared" si="87"/>
        <v>742.14959999999996</v>
      </c>
      <c r="D787" s="16">
        <f t="shared" si="88"/>
        <v>1264.5996</v>
      </c>
      <c r="E787" s="16">
        <f t="shared" si="89"/>
        <v>1268.3933987999999</v>
      </c>
      <c r="F787" s="11">
        <f t="shared" si="90"/>
        <v>3.7937987999998768</v>
      </c>
      <c r="G787" s="11">
        <f t="shared" si="91"/>
        <v>745.94339879999984</v>
      </c>
      <c r="H787" s="17"/>
      <c r="I787" s="16"/>
      <c r="J787" s="11"/>
      <c r="K787" s="11"/>
      <c r="L787" s="37"/>
    </row>
    <row r="788" spans="1:12">
      <c r="A788" s="27">
        <v>37311</v>
      </c>
      <c r="B788" s="16">
        <v>134.46039999999999</v>
      </c>
      <c r="C788" s="11">
        <f t="shared" si="87"/>
        <v>743.08960000000002</v>
      </c>
      <c r="D788" s="16">
        <f t="shared" si="88"/>
        <v>1265.5396000000001</v>
      </c>
      <c r="E788" s="16">
        <f t="shared" si="89"/>
        <v>1269.3362187999999</v>
      </c>
      <c r="F788" s="11">
        <f t="shared" si="90"/>
        <v>3.7966187999998056</v>
      </c>
      <c r="G788" s="11">
        <f t="shared" si="91"/>
        <v>746.88621879999982</v>
      </c>
      <c r="H788" s="17"/>
      <c r="I788" s="16"/>
      <c r="J788" s="11"/>
      <c r="K788" s="11"/>
      <c r="L788" s="37"/>
    </row>
    <row r="789" spans="1:12">
      <c r="A789" s="27">
        <v>37312</v>
      </c>
      <c r="B789" s="16">
        <v>131.61670000000001</v>
      </c>
      <c r="C789" s="11">
        <f t="shared" si="87"/>
        <v>745.93329999999992</v>
      </c>
      <c r="D789" s="16">
        <f t="shared" si="88"/>
        <v>1268.3833</v>
      </c>
      <c r="E789" s="16">
        <f t="shared" si="89"/>
        <v>1272.1884498999998</v>
      </c>
      <c r="F789" s="11">
        <f t="shared" si="90"/>
        <v>3.805149899999833</v>
      </c>
      <c r="G789" s="11">
        <f t="shared" si="91"/>
        <v>749.73844989999975</v>
      </c>
      <c r="H789" s="17"/>
      <c r="I789" s="16"/>
      <c r="J789" s="11"/>
      <c r="K789" s="11"/>
      <c r="L789" s="37"/>
    </row>
    <row r="790" spans="1:12">
      <c r="A790" s="27">
        <v>37313</v>
      </c>
      <c r="B790" s="16">
        <v>129.3192</v>
      </c>
      <c r="C790" s="11">
        <f t="shared" si="87"/>
        <v>748.23079999999993</v>
      </c>
      <c r="D790" s="16">
        <f t="shared" si="88"/>
        <v>1270.6808000000001</v>
      </c>
      <c r="E790" s="16">
        <f t="shared" si="89"/>
        <v>1274.4928424</v>
      </c>
      <c r="F790" s="11">
        <f t="shared" si="90"/>
        <v>3.812042399999882</v>
      </c>
      <c r="G790" s="11">
        <f t="shared" si="91"/>
        <v>752.04284239999981</v>
      </c>
      <c r="H790" s="17"/>
      <c r="I790" s="16"/>
      <c r="J790" s="11"/>
      <c r="K790" s="11"/>
      <c r="L790" s="37"/>
    </row>
    <row r="791" spans="1:12">
      <c r="A791" s="27">
        <v>37314</v>
      </c>
      <c r="B791" s="16">
        <v>126.86620000000001</v>
      </c>
      <c r="C791" s="11">
        <f t="shared" si="87"/>
        <v>750.68379999999991</v>
      </c>
      <c r="D791" s="16">
        <f t="shared" si="88"/>
        <v>1273.1338000000001</v>
      </c>
      <c r="E791" s="16">
        <f t="shared" si="89"/>
        <v>1276.9532013999999</v>
      </c>
      <c r="F791" s="11">
        <f t="shared" si="90"/>
        <v>3.8194013999998333</v>
      </c>
      <c r="G791" s="11">
        <f t="shared" si="91"/>
        <v>754.50320139999974</v>
      </c>
      <c r="H791" s="17"/>
      <c r="I791" s="16"/>
      <c r="J791" s="11"/>
      <c r="K791" s="11"/>
      <c r="L791" s="37"/>
    </row>
    <row r="792" spans="1:12">
      <c r="A792" s="27">
        <v>37315</v>
      </c>
      <c r="B792" s="16">
        <v>124.63979999999999</v>
      </c>
      <c r="C792" s="11">
        <f t="shared" si="87"/>
        <v>752.91019999999992</v>
      </c>
      <c r="D792" s="16">
        <f t="shared" si="88"/>
        <v>1275.3602000000001</v>
      </c>
      <c r="E792" s="16">
        <f t="shared" si="89"/>
        <v>1279.1862805999999</v>
      </c>
      <c r="F792" s="11">
        <f t="shared" si="90"/>
        <v>3.8260805999998411</v>
      </c>
      <c r="G792" s="11">
        <f t="shared" si="91"/>
        <v>756.73628059999976</v>
      </c>
      <c r="H792" s="17"/>
      <c r="I792" s="16"/>
      <c r="J792" s="11"/>
      <c r="K792" s="11"/>
      <c r="L792" s="37"/>
    </row>
    <row r="793" spans="1:12">
      <c r="A793" s="27">
        <v>37316</v>
      </c>
      <c r="B793" s="16">
        <v>122.3858</v>
      </c>
      <c r="C793" s="11">
        <f t="shared" si="87"/>
        <v>755.16419999999994</v>
      </c>
      <c r="D793" s="16">
        <f t="shared" si="88"/>
        <v>1277.6142</v>
      </c>
      <c r="E793" s="16">
        <f t="shared" si="89"/>
        <v>1281.4470425999998</v>
      </c>
      <c r="F793" s="11">
        <f t="shared" si="90"/>
        <v>3.8328425999998217</v>
      </c>
      <c r="G793" s="11">
        <f t="shared" si="91"/>
        <v>758.99704259999976</v>
      </c>
      <c r="H793" s="17"/>
      <c r="I793" s="16"/>
      <c r="J793" s="11"/>
      <c r="K793" s="11"/>
      <c r="L793" s="37"/>
    </row>
    <row r="794" spans="1:12">
      <c r="A794" s="27">
        <v>37317</v>
      </c>
      <c r="B794" s="16">
        <v>120.7396</v>
      </c>
      <c r="C794" s="11">
        <f t="shared" si="87"/>
        <v>756.81039999999996</v>
      </c>
      <c r="D794" s="16">
        <f t="shared" si="88"/>
        <v>1279.2604000000001</v>
      </c>
      <c r="E794" s="16">
        <f t="shared" si="89"/>
        <v>1283.0981812</v>
      </c>
      <c r="F794" s="11">
        <f t="shared" si="90"/>
        <v>3.8377811999998812</v>
      </c>
      <c r="G794" s="11">
        <f t="shared" si="91"/>
        <v>760.64818119999984</v>
      </c>
      <c r="H794" s="17"/>
      <c r="I794" s="16"/>
      <c r="J794" s="11"/>
      <c r="K794" s="11"/>
      <c r="L794" s="37"/>
    </row>
    <row r="795" spans="1:12">
      <c r="A795" s="27">
        <v>37318</v>
      </c>
      <c r="B795" s="16">
        <v>119.7329</v>
      </c>
      <c r="C795" s="11">
        <f t="shared" si="87"/>
        <v>757.81709999999998</v>
      </c>
      <c r="D795" s="16">
        <f t="shared" si="88"/>
        <v>1280.2671</v>
      </c>
      <c r="E795" s="16">
        <f t="shared" si="89"/>
        <v>1284.1079012999999</v>
      </c>
      <c r="F795" s="11">
        <f t="shared" si="90"/>
        <v>3.8408012999998391</v>
      </c>
      <c r="G795" s="11">
        <f t="shared" si="91"/>
        <v>761.65790129999982</v>
      </c>
      <c r="H795" s="17"/>
      <c r="I795" s="16"/>
      <c r="J795" s="11"/>
      <c r="K795" s="11"/>
      <c r="L795" s="37"/>
    </row>
    <row r="796" spans="1:12">
      <c r="A796" s="27">
        <v>37319</v>
      </c>
      <c r="B796" s="16">
        <v>119.1294</v>
      </c>
      <c r="C796" s="11">
        <f t="shared" si="87"/>
        <v>758.42059999999992</v>
      </c>
      <c r="D796" s="16">
        <f t="shared" si="88"/>
        <v>1280.8706</v>
      </c>
      <c r="E796" s="16">
        <f t="shared" si="89"/>
        <v>1284.7132117999997</v>
      </c>
      <c r="F796" s="11">
        <f t="shared" si="90"/>
        <v>3.8426117999997587</v>
      </c>
      <c r="G796" s="11">
        <f t="shared" si="91"/>
        <v>762.26321179999968</v>
      </c>
      <c r="H796" s="17"/>
      <c r="I796" s="16"/>
      <c r="J796" s="11"/>
      <c r="K796" s="11"/>
      <c r="L796" s="37"/>
    </row>
    <row r="797" spans="1:12">
      <c r="A797" s="27">
        <v>37320</v>
      </c>
      <c r="B797" s="16"/>
      <c r="C797" s="15"/>
      <c r="D797" s="16"/>
      <c r="E797" s="16"/>
      <c r="F797" s="15"/>
      <c r="G797" s="15"/>
      <c r="H797" s="17"/>
    </row>
    <row r="798" spans="1:12">
      <c r="A798" s="27">
        <v>37321</v>
      </c>
      <c r="B798" s="16">
        <v>127.32899999999999</v>
      </c>
      <c r="C798" s="11">
        <f t="shared" ref="C798:C861" si="92">877.55-B798</f>
        <v>750.221</v>
      </c>
      <c r="D798" s="16">
        <f t="shared" ref="D798:D861" si="93">1400-B798</f>
        <v>1272.671</v>
      </c>
      <c r="E798" s="16">
        <f t="shared" ref="E798:E861" si="94">D798*1.003</f>
        <v>1276.4890129999999</v>
      </c>
      <c r="F798" s="11">
        <f t="shared" ref="F798:F829" si="95">G798-C798</f>
        <v>3.8180129999998371</v>
      </c>
      <c r="G798" s="11">
        <f t="shared" ref="G798:G829" si="96">C798+(E798-D798)</f>
        <v>754.03901299999984</v>
      </c>
      <c r="H798" s="17"/>
      <c r="I798" s="16"/>
      <c r="J798" s="11"/>
      <c r="K798" s="11"/>
      <c r="L798" s="37"/>
    </row>
    <row r="799" spans="1:12">
      <c r="A799" s="27">
        <v>37322</v>
      </c>
      <c r="B799" s="16">
        <v>131.11869999999999</v>
      </c>
      <c r="C799" s="11">
        <f t="shared" si="92"/>
        <v>746.43129999999996</v>
      </c>
      <c r="D799" s="16">
        <f t="shared" si="93"/>
        <v>1268.8813</v>
      </c>
      <c r="E799" s="16">
        <f t="shared" si="94"/>
        <v>1272.6879438999999</v>
      </c>
      <c r="F799" s="11">
        <f t="shared" si="95"/>
        <v>3.8066438999999264</v>
      </c>
      <c r="G799" s="11">
        <f t="shared" si="96"/>
        <v>750.23794389999989</v>
      </c>
      <c r="H799" s="17"/>
      <c r="I799" s="16"/>
      <c r="J799" s="11"/>
      <c r="K799" s="11"/>
      <c r="L799" s="37"/>
    </row>
    <row r="800" spans="1:12">
      <c r="A800" s="27">
        <v>37323</v>
      </c>
      <c r="B800" s="16">
        <v>134.6181</v>
      </c>
      <c r="C800" s="11">
        <f t="shared" si="92"/>
        <v>742.93189999999993</v>
      </c>
      <c r="D800" s="16">
        <f t="shared" si="93"/>
        <v>1265.3819000000001</v>
      </c>
      <c r="E800" s="16">
        <f t="shared" si="94"/>
        <v>1269.1780457</v>
      </c>
      <c r="F800" s="11">
        <f t="shared" si="95"/>
        <v>3.7961456999998973</v>
      </c>
      <c r="G800" s="11">
        <f t="shared" si="96"/>
        <v>746.72804569999983</v>
      </c>
      <c r="H800" s="17"/>
      <c r="I800" s="16"/>
      <c r="J800" s="11"/>
      <c r="K800" s="11"/>
      <c r="L800" s="37"/>
    </row>
    <row r="801" spans="1:12">
      <c r="A801" s="27">
        <v>37324</v>
      </c>
      <c r="B801" s="16">
        <v>137.86170000000001</v>
      </c>
      <c r="C801" s="11">
        <f t="shared" si="92"/>
        <v>739.68829999999991</v>
      </c>
      <c r="D801" s="16">
        <f t="shared" si="93"/>
        <v>1262.1383000000001</v>
      </c>
      <c r="E801" s="16">
        <f t="shared" si="94"/>
        <v>1265.9247149</v>
      </c>
      <c r="F801" s="11">
        <f t="shared" si="95"/>
        <v>3.7864148999999543</v>
      </c>
      <c r="G801" s="11">
        <f t="shared" si="96"/>
        <v>743.47471489999987</v>
      </c>
      <c r="H801" s="17"/>
      <c r="I801" s="16"/>
      <c r="J801" s="11"/>
      <c r="K801" s="11"/>
      <c r="L801" s="37"/>
    </row>
    <row r="802" spans="1:12">
      <c r="A802" s="27">
        <v>37325</v>
      </c>
      <c r="B802" s="16">
        <v>136.72559999999999</v>
      </c>
      <c r="C802" s="11">
        <f t="shared" si="92"/>
        <v>740.82439999999997</v>
      </c>
      <c r="D802" s="16">
        <f t="shared" si="93"/>
        <v>1263.2744</v>
      </c>
      <c r="E802" s="16">
        <f t="shared" si="94"/>
        <v>1267.0642231999998</v>
      </c>
      <c r="F802" s="11">
        <f t="shared" si="95"/>
        <v>3.7898231999997734</v>
      </c>
      <c r="G802" s="11">
        <f t="shared" si="96"/>
        <v>744.61422319999974</v>
      </c>
      <c r="H802" s="17"/>
      <c r="I802" s="16"/>
      <c r="J802" s="11"/>
      <c r="K802" s="11"/>
      <c r="L802" s="37"/>
    </row>
    <row r="803" spans="1:12">
      <c r="A803" s="27">
        <v>37326</v>
      </c>
      <c r="B803" s="16">
        <v>133.66669999999999</v>
      </c>
      <c r="C803" s="11">
        <f t="shared" si="92"/>
        <v>743.88329999999996</v>
      </c>
      <c r="D803" s="16">
        <f t="shared" si="93"/>
        <v>1266.3333</v>
      </c>
      <c r="E803" s="16">
        <f t="shared" si="94"/>
        <v>1270.1322998999999</v>
      </c>
      <c r="F803" s="11">
        <f t="shared" si="95"/>
        <v>3.7989998999998988</v>
      </c>
      <c r="G803" s="11">
        <f t="shared" si="96"/>
        <v>747.68229989999986</v>
      </c>
      <c r="H803" s="17"/>
      <c r="I803" s="16"/>
      <c r="J803" s="11"/>
      <c r="K803" s="11"/>
      <c r="L803" s="37"/>
    </row>
    <row r="804" spans="1:12">
      <c r="A804" s="27">
        <v>37327</v>
      </c>
      <c r="B804" s="16">
        <v>131.81270000000001</v>
      </c>
      <c r="C804" s="11">
        <f t="shared" si="92"/>
        <v>745.7373</v>
      </c>
      <c r="D804" s="16">
        <f t="shared" si="93"/>
        <v>1268.1873000000001</v>
      </c>
      <c r="E804" s="16">
        <f t="shared" si="94"/>
        <v>1271.9918619</v>
      </c>
      <c r="F804" s="11">
        <f t="shared" si="95"/>
        <v>3.8045618999999533</v>
      </c>
      <c r="G804" s="11">
        <f t="shared" si="96"/>
        <v>749.54186189999996</v>
      </c>
      <c r="H804" s="17"/>
      <c r="I804" s="16"/>
      <c r="J804" s="11"/>
      <c r="K804" s="11"/>
      <c r="L804" s="37"/>
    </row>
    <row r="805" spans="1:12">
      <c r="A805" s="27">
        <v>37328</v>
      </c>
      <c r="B805" s="16">
        <v>134.30520000000001</v>
      </c>
      <c r="C805" s="11">
        <f t="shared" si="92"/>
        <v>743.24479999999994</v>
      </c>
      <c r="D805" s="16">
        <f t="shared" si="93"/>
        <v>1265.6948</v>
      </c>
      <c r="E805" s="16">
        <f t="shared" si="94"/>
        <v>1269.4918843999999</v>
      </c>
      <c r="F805" s="11">
        <f t="shared" si="95"/>
        <v>3.7970843999999033</v>
      </c>
      <c r="G805" s="11">
        <f t="shared" si="96"/>
        <v>747.04188439999984</v>
      </c>
      <c r="H805" s="17"/>
      <c r="I805" s="16"/>
      <c r="J805" s="11"/>
      <c r="K805" s="11"/>
      <c r="L805" s="37"/>
    </row>
    <row r="806" spans="1:12">
      <c r="A806" s="27">
        <v>37329</v>
      </c>
      <c r="B806" s="16">
        <v>138.28139999999999</v>
      </c>
      <c r="C806" s="11">
        <f t="shared" si="92"/>
        <v>739.26859999999999</v>
      </c>
      <c r="D806" s="16">
        <f t="shared" si="93"/>
        <v>1261.7185999999999</v>
      </c>
      <c r="E806" s="16">
        <f t="shared" si="94"/>
        <v>1265.5037557999997</v>
      </c>
      <c r="F806" s="11">
        <f t="shared" si="95"/>
        <v>3.7851557999997567</v>
      </c>
      <c r="G806" s="11">
        <f t="shared" si="96"/>
        <v>743.05375579999975</v>
      </c>
      <c r="H806" s="17"/>
      <c r="I806" s="16"/>
      <c r="J806" s="11"/>
      <c r="K806" s="11"/>
      <c r="L806" s="37"/>
    </row>
    <row r="807" spans="1:12">
      <c r="A807" s="27">
        <v>37330</v>
      </c>
      <c r="B807" s="16">
        <v>142.2619</v>
      </c>
      <c r="C807" s="11">
        <f t="shared" si="92"/>
        <v>735.28809999999999</v>
      </c>
      <c r="D807" s="16">
        <f t="shared" si="93"/>
        <v>1257.7381</v>
      </c>
      <c r="E807" s="16">
        <f t="shared" si="94"/>
        <v>1261.5113142999999</v>
      </c>
      <c r="F807" s="11">
        <f t="shared" si="95"/>
        <v>3.7732142999998359</v>
      </c>
      <c r="G807" s="11">
        <f t="shared" si="96"/>
        <v>739.06131429999982</v>
      </c>
      <c r="H807" s="17"/>
      <c r="I807" s="16"/>
      <c r="J807" s="11"/>
      <c r="K807" s="11"/>
      <c r="L807" s="37"/>
    </row>
    <row r="808" spans="1:12">
      <c r="A808" s="27">
        <v>37331</v>
      </c>
      <c r="B808" s="16">
        <v>146.05850000000001</v>
      </c>
      <c r="C808" s="11">
        <f t="shared" si="92"/>
        <v>731.49149999999997</v>
      </c>
      <c r="D808" s="16">
        <f t="shared" si="93"/>
        <v>1253.9414999999999</v>
      </c>
      <c r="E808" s="16">
        <f t="shared" si="94"/>
        <v>1257.7033244999998</v>
      </c>
      <c r="F808" s="11">
        <f t="shared" si="95"/>
        <v>3.7618244999998751</v>
      </c>
      <c r="G808" s="11">
        <f t="shared" si="96"/>
        <v>735.25332449999985</v>
      </c>
      <c r="H808" s="17"/>
      <c r="I808" s="16"/>
      <c r="J808" s="11"/>
      <c r="K808" s="11"/>
      <c r="L808" s="37"/>
    </row>
    <row r="809" spans="1:12">
      <c r="A809" s="27">
        <v>37332</v>
      </c>
      <c r="B809" s="16">
        <v>149.18020000000001</v>
      </c>
      <c r="C809" s="11">
        <f t="shared" si="92"/>
        <v>728.36979999999994</v>
      </c>
      <c r="D809" s="16">
        <f t="shared" si="93"/>
        <v>1250.8198</v>
      </c>
      <c r="E809" s="16">
        <f t="shared" si="94"/>
        <v>1254.5722593999999</v>
      </c>
      <c r="F809" s="11">
        <f t="shared" si="95"/>
        <v>3.752459399999907</v>
      </c>
      <c r="G809" s="11">
        <f t="shared" si="96"/>
        <v>732.12225939999985</v>
      </c>
      <c r="H809" s="17"/>
      <c r="I809" s="16"/>
      <c r="J809" s="11"/>
      <c r="K809" s="11"/>
      <c r="L809" s="37"/>
    </row>
    <row r="810" spans="1:12">
      <c r="A810" s="27">
        <v>37333</v>
      </c>
      <c r="B810" s="16">
        <v>148.0737</v>
      </c>
      <c r="C810" s="11">
        <f t="shared" si="92"/>
        <v>729.47629999999992</v>
      </c>
      <c r="D810" s="16">
        <f t="shared" si="93"/>
        <v>1251.9263000000001</v>
      </c>
      <c r="E810" s="16">
        <f t="shared" si="94"/>
        <v>1255.6820788999999</v>
      </c>
      <c r="F810" s="11">
        <f t="shared" si="95"/>
        <v>3.7557788999997683</v>
      </c>
      <c r="G810" s="11">
        <f t="shared" si="96"/>
        <v>733.23207889999969</v>
      </c>
      <c r="H810" s="17"/>
      <c r="I810" s="16"/>
      <c r="J810" s="11"/>
      <c r="K810" s="11"/>
      <c r="L810" s="37"/>
    </row>
    <row r="811" spans="1:12">
      <c r="A811" s="27">
        <v>37334</v>
      </c>
      <c r="B811" s="16">
        <v>144.82599999999999</v>
      </c>
      <c r="C811" s="11">
        <f t="shared" si="92"/>
        <v>732.72399999999993</v>
      </c>
      <c r="D811" s="16">
        <f t="shared" si="93"/>
        <v>1255.174</v>
      </c>
      <c r="E811" s="16">
        <f t="shared" si="94"/>
        <v>1258.9395219999999</v>
      </c>
      <c r="F811" s="11">
        <f t="shared" si="95"/>
        <v>3.765521999999919</v>
      </c>
      <c r="G811" s="11">
        <f t="shared" si="96"/>
        <v>736.48952199999985</v>
      </c>
      <c r="H811" s="17"/>
      <c r="I811" s="16"/>
      <c r="J811" s="11"/>
      <c r="K811" s="11"/>
      <c r="L811" s="37"/>
    </row>
    <row r="812" spans="1:12">
      <c r="A812" s="27">
        <v>37335</v>
      </c>
      <c r="B812" s="16">
        <v>142.03579999999999</v>
      </c>
      <c r="C812" s="11">
        <f t="shared" si="92"/>
        <v>735.51419999999996</v>
      </c>
      <c r="D812" s="16">
        <f t="shared" si="93"/>
        <v>1257.9641999999999</v>
      </c>
      <c r="E812" s="16">
        <f t="shared" si="94"/>
        <v>1261.7380925999998</v>
      </c>
      <c r="F812" s="11">
        <f t="shared" si="95"/>
        <v>3.7738925999999537</v>
      </c>
      <c r="G812" s="11">
        <f t="shared" si="96"/>
        <v>739.28809259999991</v>
      </c>
      <c r="H812" s="17"/>
      <c r="I812" s="16"/>
      <c r="J812" s="11"/>
      <c r="K812" s="11"/>
      <c r="L812" s="37"/>
    </row>
    <row r="813" spans="1:12">
      <c r="A813" s="27">
        <v>37336</v>
      </c>
      <c r="B813" s="16">
        <v>139.31270000000001</v>
      </c>
      <c r="C813" s="11">
        <f t="shared" si="92"/>
        <v>738.2373</v>
      </c>
      <c r="D813" s="16">
        <f t="shared" si="93"/>
        <v>1260.6873000000001</v>
      </c>
      <c r="E813" s="16">
        <f t="shared" si="94"/>
        <v>1264.4693619</v>
      </c>
      <c r="F813" s="11">
        <f t="shared" si="95"/>
        <v>3.7820618999999169</v>
      </c>
      <c r="G813" s="11">
        <f t="shared" si="96"/>
        <v>742.01936189999992</v>
      </c>
      <c r="H813" s="17"/>
      <c r="I813" s="16"/>
      <c r="J813" s="11"/>
      <c r="K813" s="11"/>
      <c r="L813" s="37"/>
    </row>
    <row r="814" spans="1:12">
      <c r="A814" s="27">
        <v>37337</v>
      </c>
      <c r="B814" s="16">
        <v>136.78809999999999</v>
      </c>
      <c r="C814" s="11">
        <f t="shared" si="92"/>
        <v>740.76189999999997</v>
      </c>
      <c r="D814" s="16">
        <f t="shared" si="93"/>
        <v>1263.2119</v>
      </c>
      <c r="E814" s="16">
        <f t="shared" si="94"/>
        <v>1267.0015357</v>
      </c>
      <c r="F814" s="11">
        <f t="shared" si="95"/>
        <v>3.7896356999999625</v>
      </c>
      <c r="G814" s="11">
        <f t="shared" si="96"/>
        <v>744.55153569999993</v>
      </c>
      <c r="H814" s="17"/>
      <c r="I814" s="16"/>
      <c r="J814" s="11"/>
      <c r="K814" s="11"/>
      <c r="L814" s="37"/>
    </row>
    <row r="815" spans="1:12">
      <c r="A815" s="27">
        <v>37338</v>
      </c>
      <c r="B815" s="16">
        <v>133.94749999999999</v>
      </c>
      <c r="C815" s="11">
        <f t="shared" si="92"/>
        <v>743.60249999999996</v>
      </c>
      <c r="D815" s="16">
        <f t="shared" si="93"/>
        <v>1266.0525</v>
      </c>
      <c r="E815" s="16">
        <f t="shared" si="94"/>
        <v>1269.8506574999999</v>
      </c>
      <c r="F815" s="11">
        <f t="shared" si="95"/>
        <v>3.7981574999998884</v>
      </c>
      <c r="G815" s="11">
        <f t="shared" si="96"/>
        <v>747.40065749999985</v>
      </c>
      <c r="H815" s="17"/>
      <c r="I815" s="16"/>
      <c r="J815" s="11"/>
      <c r="K815" s="11"/>
      <c r="L815" s="37"/>
    </row>
    <row r="816" spans="1:12">
      <c r="A816" s="27">
        <v>37339</v>
      </c>
      <c r="B816" s="16">
        <v>131.19040000000001</v>
      </c>
      <c r="C816" s="11">
        <f t="shared" si="92"/>
        <v>746.3596</v>
      </c>
      <c r="D816" s="16">
        <f t="shared" si="93"/>
        <v>1268.8096</v>
      </c>
      <c r="E816" s="16">
        <f t="shared" si="94"/>
        <v>1272.6160287999999</v>
      </c>
      <c r="F816" s="11">
        <f t="shared" si="95"/>
        <v>3.8064287999998214</v>
      </c>
      <c r="G816" s="11">
        <f t="shared" si="96"/>
        <v>750.16602879999982</v>
      </c>
      <c r="H816" s="17"/>
      <c r="I816" s="16"/>
      <c r="J816" s="11"/>
      <c r="K816" s="11"/>
      <c r="L816" s="37"/>
    </row>
    <row r="817" spans="1:12">
      <c r="A817" s="27">
        <v>37340</v>
      </c>
      <c r="B817" s="16">
        <v>128.89689999999999</v>
      </c>
      <c r="C817" s="11">
        <f t="shared" si="92"/>
        <v>748.65309999999999</v>
      </c>
      <c r="D817" s="16">
        <f t="shared" si="93"/>
        <v>1271.1031</v>
      </c>
      <c r="E817" s="16">
        <f t="shared" si="94"/>
        <v>1274.9164092999999</v>
      </c>
      <c r="F817" s="11">
        <f t="shared" si="95"/>
        <v>3.8133092999999008</v>
      </c>
      <c r="G817" s="11">
        <f t="shared" si="96"/>
        <v>752.4664092999999</v>
      </c>
      <c r="H817" s="17"/>
      <c r="I817" s="16"/>
      <c r="J817" s="11"/>
      <c r="K817" s="11"/>
      <c r="L817" s="37"/>
    </row>
    <row r="818" spans="1:12">
      <c r="A818" s="27">
        <v>37341</v>
      </c>
      <c r="B818" s="16">
        <v>127.35380000000001</v>
      </c>
      <c r="C818" s="11">
        <f t="shared" si="92"/>
        <v>750.19619999999998</v>
      </c>
      <c r="D818" s="16">
        <f t="shared" si="93"/>
        <v>1272.6461999999999</v>
      </c>
      <c r="E818" s="16">
        <f t="shared" si="94"/>
        <v>1276.4641385999998</v>
      </c>
      <c r="F818" s="11">
        <f t="shared" si="95"/>
        <v>3.817938599999934</v>
      </c>
      <c r="G818" s="11">
        <f t="shared" si="96"/>
        <v>754.01413859999991</v>
      </c>
      <c r="H818" s="17"/>
      <c r="I818" s="16"/>
      <c r="J818" s="11"/>
      <c r="K818" s="11"/>
      <c r="L818" s="37"/>
    </row>
    <row r="819" spans="1:12">
      <c r="A819" s="27">
        <v>37342</v>
      </c>
      <c r="B819" s="16">
        <v>126.8917</v>
      </c>
      <c r="C819" s="11">
        <f t="shared" si="92"/>
        <v>750.65829999999994</v>
      </c>
      <c r="D819" s="16">
        <f t="shared" si="93"/>
        <v>1273.1083000000001</v>
      </c>
      <c r="E819" s="16">
        <f t="shared" si="94"/>
        <v>1276.9276249</v>
      </c>
      <c r="F819" s="11">
        <f t="shared" si="95"/>
        <v>3.8193248999998559</v>
      </c>
      <c r="G819" s="11">
        <f t="shared" si="96"/>
        <v>754.4776248999998</v>
      </c>
      <c r="H819" s="17"/>
      <c r="I819" s="16"/>
      <c r="J819" s="11"/>
      <c r="K819" s="11"/>
      <c r="L819" s="37"/>
    </row>
    <row r="820" spans="1:12">
      <c r="A820" s="27">
        <v>37343</v>
      </c>
      <c r="B820" s="16">
        <v>129.95480000000001</v>
      </c>
      <c r="C820" s="11">
        <f t="shared" si="92"/>
        <v>747.59519999999998</v>
      </c>
      <c r="D820" s="16">
        <f t="shared" si="93"/>
        <v>1270.0452</v>
      </c>
      <c r="E820" s="16">
        <f t="shared" si="94"/>
        <v>1273.8553356</v>
      </c>
      <c r="F820" s="11">
        <f t="shared" si="95"/>
        <v>3.8101355999999669</v>
      </c>
      <c r="G820" s="11">
        <f t="shared" si="96"/>
        <v>751.40533559999994</v>
      </c>
      <c r="H820" s="17"/>
      <c r="I820" s="16"/>
      <c r="J820" s="11"/>
      <c r="K820" s="11"/>
      <c r="L820" s="37"/>
    </row>
    <row r="821" spans="1:12">
      <c r="A821" s="27">
        <v>37344</v>
      </c>
      <c r="B821" s="16">
        <v>133.37440000000001</v>
      </c>
      <c r="C821" s="11">
        <f t="shared" si="92"/>
        <v>744.17559999999992</v>
      </c>
      <c r="D821" s="16">
        <f t="shared" si="93"/>
        <v>1266.6256000000001</v>
      </c>
      <c r="E821" s="16">
        <f t="shared" si="94"/>
        <v>1270.4254767999998</v>
      </c>
      <c r="F821" s="11">
        <f t="shared" si="95"/>
        <v>3.7998767999997654</v>
      </c>
      <c r="G821" s="11">
        <f t="shared" si="96"/>
        <v>747.97547679999968</v>
      </c>
      <c r="H821" s="17"/>
      <c r="I821" s="16"/>
      <c r="J821" s="11"/>
      <c r="K821" s="11"/>
      <c r="L821" s="37"/>
    </row>
    <row r="822" spans="1:12">
      <c r="A822" s="27">
        <v>37345</v>
      </c>
      <c r="B822" s="16">
        <v>134.84559999999999</v>
      </c>
      <c r="C822" s="11">
        <f t="shared" si="92"/>
        <v>742.70439999999996</v>
      </c>
      <c r="D822" s="16">
        <f t="shared" si="93"/>
        <v>1265.1543999999999</v>
      </c>
      <c r="E822" s="16">
        <f t="shared" si="94"/>
        <v>1268.9498631999998</v>
      </c>
      <c r="F822" s="11">
        <f t="shared" si="95"/>
        <v>3.7954631999998583</v>
      </c>
      <c r="G822" s="11">
        <f t="shared" si="96"/>
        <v>746.49986319999982</v>
      </c>
      <c r="H822" s="17"/>
      <c r="I822" s="16"/>
      <c r="J822" s="11"/>
      <c r="K822" s="11"/>
      <c r="L822" s="37"/>
    </row>
    <row r="823" spans="1:12">
      <c r="A823" s="27">
        <v>37346</v>
      </c>
      <c r="B823" s="16">
        <v>132.5094</v>
      </c>
      <c r="C823" s="11">
        <f t="shared" si="92"/>
        <v>745.04059999999993</v>
      </c>
      <c r="D823" s="16">
        <f t="shared" si="93"/>
        <v>1267.4906000000001</v>
      </c>
      <c r="E823" s="16">
        <f t="shared" si="94"/>
        <v>1271.2930718</v>
      </c>
      <c r="F823" s="11">
        <f t="shared" si="95"/>
        <v>3.8024717999999211</v>
      </c>
      <c r="G823" s="11">
        <f t="shared" si="96"/>
        <v>748.84307179999985</v>
      </c>
      <c r="H823" s="17"/>
      <c r="I823" s="16"/>
      <c r="J823" s="11"/>
      <c r="K823" s="11"/>
      <c r="L823" s="37"/>
    </row>
    <row r="824" spans="1:12">
      <c r="A824" s="27">
        <v>37347</v>
      </c>
      <c r="B824" s="16">
        <v>129.48939999999999</v>
      </c>
      <c r="C824" s="11">
        <f t="shared" si="92"/>
        <v>748.06060000000002</v>
      </c>
      <c r="D824" s="16">
        <f t="shared" si="93"/>
        <v>1270.5106000000001</v>
      </c>
      <c r="E824" s="16">
        <f t="shared" si="94"/>
        <v>1274.3221317999999</v>
      </c>
      <c r="F824" s="11">
        <f t="shared" si="95"/>
        <v>3.8115317999997842</v>
      </c>
      <c r="G824" s="11">
        <f t="shared" si="96"/>
        <v>751.87213179999981</v>
      </c>
      <c r="H824" s="17"/>
      <c r="I824" s="16"/>
      <c r="J824" s="11"/>
      <c r="K824" s="11"/>
      <c r="L824" s="37"/>
    </row>
    <row r="825" spans="1:12">
      <c r="A825" s="27">
        <v>37348</v>
      </c>
      <c r="B825" s="16">
        <v>126.7123</v>
      </c>
      <c r="C825" s="11">
        <f t="shared" si="92"/>
        <v>750.83769999999993</v>
      </c>
      <c r="D825" s="16">
        <f t="shared" si="93"/>
        <v>1273.2877000000001</v>
      </c>
      <c r="E825" s="16">
        <f t="shared" si="94"/>
        <v>1277.1075630999999</v>
      </c>
      <c r="F825" s="11">
        <f t="shared" si="95"/>
        <v>3.8198630999997931</v>
      </c>
      <c r="G825" s="11">
        <f t="shared" si="96"/>
        <v>754.65756309999972</v>
      </c>
      <c r="H825" s="17"/>
      <c r="I825" s="16"/>
      <c r="J825" s="11"/>
      <c r="K825" s="11"/>
      <c r="L825" s="37"/>
    </row>
    <row r="826" spans="1:12">
      <c r="A826" s="27">
        <v>37349</v>
      </c>
      <c r="B826" s="16">
        <v>124.6515</v>
      </c>
      <c r="C826" s="11">
        <f t="shared" si="92"/>
        <v>752.89850000000001</v>
      </c>
      <c r="D826" s="16">
        <f t="shared" si="93"/>
        <v>1275.3485000000001</v>
      </c>
      <c r="E826" s="16">
        <f t="shared" si="94"/>
        <v>1279.1745455</v>
      </c>
      <c r="F826" s="11">
        <f t="shared" si="95"/>
        <v>3.8260454999999638</v>
      </c>
      <c r="G826" s="11">
        <f t="shared" si="96"/>
        <v>756.72454549999998</v>
      </c>
      <c r="H826" s="17"/>
      <c r="I826" s="16"/>
      <c r="J826" s="11"/>
      <c r="K826" s="11"/>
      <c r="L826" s="37"/>
    </row>
    <row r="827" spans="1:12">
      <c r="A827" s="27">
        <v>37350</v>
      </c>
      <c r="B827" s="16">
        <v>122.7804</v>
      </c>
      <c r="C827" s="11">
        <f t="shared" si="92"/>
        <v>754.76959999999997</v>
      </c>
      <c r="D827" s="16">
        <f t="shared" si="93"/>
        <v>1277.2195999999999</v>
      </c>
      <c r="E827" s="16">
        <f t="shared" si="94"/>
        <v>1281.0512587999997</v>
      </c>
      <c r="F827" s="11">
        <f t="shared" si="95"/>
        <v>3.8316587999997864</v>
      </c>
      <c r="G827" s="11">
        <f t="shared" si="96"/>
        <v>758.60125879999975</v>
      </c>
      <c r="H827" s="17"/>
      <c r="I827" s="16"/>
      <c r="J827" s="11"/>
      <c r="K827" s="11"/>
      <c r="L827" s="37"/>
    </row>
    <row r="828" spans="1:12">
      <c r="A828" s="27">
        <v>37351</v>
      </c>
      <c r="B828" s="16">
        <v>121.0017</v>
      </c>
      <c r="C828" s="11">
        <f t="shared" si="92"/>
        <v>756.54829999999993</v>
      </c>
      <c r="D828" s="16">
        <f t="shared" si="93"/>
        <v>1278.9983</v>
      </c>
      <c r="E828" s="16">
        <f t="shared" si="94"/>
        <v>1282.8352948999998</v>
      </c>
      <c r="F828" s="11">
        <f t="shared" si="95"/>
        <v>3.8369948999998087</v>
      </c>
      <c r="G828" s="11">
        <f t="shared" si="96"/>
        <v>760.38529489999974</v>
      </c>
      <c r="H828" s="17"/>
      <c r="I828" s="16"/>
      <c r="J828" s="11"/>
      <c r="K828" s="11"/>
      <c r="L828" s="37"/>
    </row>
    <row r="829" spans="1:12">
      <c r="A829" s="27">
        <v>37352</v>
      </c>
      <c r="B829" s="16">
        <v>119.15730000000001</v>
      </c>
      <c r="C829" s="11">
        <f t="shared" si="92"/>
        <v>758.39269999999999</v>
      </c>
      <c r="D829" s="16">
        <f t="shared" si="93"/>
        <v>1280.8426999999999</v>
      </c>
      <c r="E829" s="16">
        <f t="shared" si="94"/>
        <v>1284.6852280999997</v>
      </c>
      <c r="F829" s="11">
        <f t="shared" si="95"/>
        <v>3.842528099999754</v>
      </c>
      <c r="G829" s="11">
        <f t="shared" si="96"/>
        <v>762.23522809999974</v>
      </c>
      <c r="H829" s="17"/>
      <c r="I829" s="16"/>
      <c r="J829" s="11"/>
      <c r="K829" s="11"/>
      <c r="L829" s="37"/>
    </row>
    <row r="830" spans="1:12">
      <c r="A830" s="27">
        <v>37353</v>
      </c>
      <c r="B830" s="16">
        <v>117.43519999999999</v>
      </c>
      <c r="C830" s="11">
        <f t="shared" si="92"/>
        <v>760.11479999999995</v>
      </c>
      <c r="D830" s="16">
        <f t="shared" si="93"/>
        <v>1282.5648000000001</v>
      </c>
      <c r="E830" s="16">
        <f t="shared" si="94"/>
        <v>1286.4124944</v>
      </c>
      <c r="F830" s="11">
        <f t="shared" ref="F830:F861" si="97">G830-C830</f>
        <v>3.8476943999999094</v>
      </c>
      <c r="G830" s="11">
        <f t="shared" ref="G830:G861" si="98">C830+(E830-D830)</f>
        <v>763.96249439999985</v>
      </c>
      <c r="H830" s="17"/>
      <c r="I830" s="16"/>
      <c r="J830" s="11"/>
      <c r="K830" s="11"/>
      <c r="L830" s="37"/>
    </row>
    <row r="831" spans="1:12">
      <c r="A831" s="27">
        <v>37354</v>
      </c>
      <c r="B831" s="16">
        <v>116.06</v>
      </c>
      <c r="C831" s="11">
        <f t="shared" si="92"/>
        <v>761.49</v>
      </c>
      <c r="D831" s="16">
        <f t="shared" si="93"/>
        <v>1283.94</v>
      </c>
      <c r="E831" s="16">
        <f t="shared" si="94"/>
        <v>1287.7918199999999</v>
      </c>
      <c r="F831" s="11">
        <f t="shared" si="97"/>
        <v>3.8518199999998615</v>
      </c>
      <c r="G831" s="11">
        <f t="shared" si="98"/>
        <v>765.34181999999987</v>
      </c>
      <c r="H831" s="17"/>
      <c r="I831" s="16"/>
      <c r="J831" s="11"/>
      <c r="K831" s="11"/>
      <c r="L831" s="37"/>
    </row>
    <row r="832" spans="1:12">
      <c r="A832" s="27">
        <v>37355</v>
      </c>
      <c r="B832" s="16">
        <v>114.99290000000001</v>
      </c>
      <c r="C832" s="11">
        <f t="shared" si="92"/>
        <v>762.55709999999999</v>
      </c>
      <c r="D832" s="16">
        <f t="shared" si="93"/>
        <v>1285.0071</v>
      </c>
      <c r="E832" s="16">
        <f t="shared" si="94"/>
        <v>1288.8621212999999</v>
      </c>
      <c r="F832" s="11">
        <f t="shared" si="97"/>
        <v>3.8550212999998621</v>
      </c>
      <c r="G832" s="11">
        <f t="shared" si="98"/>
        <v>766.41212129999985</v>
      </c>
      <c r="H832" s="17"/>
      <c r="I832" s="16"/>
      <c r="J832" s="11"/>
      <c r="K832" s="11"/>
      <c r="L832" s="37"/>
    </row>
    <row r="833" spans="1:12">
      <c r="A833" s="27">
        <v>37356</v>
      </c>
      <c r="B833" s="16">
        <v>113.7242</v>
      </c>
      <c r="C833" s="11">
        <f t="shared" si="92"/>
        <v>763.82579999999996</v>
      </c>
      <c r="D833" s="16">
        <f t="shared" si="93"/>
        <v>1286.2757999999999</v>
      </c>
      <c r="E833" s="16">
        <f t="shared" si="94"/>
        <v>1290.1346273999998</v>
      </c>
      <c r="F833" s="11">
        <f t="shared" si="97"/>
        <v>3.8588273999998819</v>
      </c>
      <c r="G833" s="11">
        <f t="shared" si="98"/>
        <v>767.68462739999984</v>
      </c>
      <c r="H833" s="17"/>
      <c r="I833" s="16"/>
      <c r="J833" s="11"/>
      <c r="K833" s="11"/>
      <c r="L833" s="37"/>
    </row>
    <row r="834" spans="1:12">
      <c r="A834" s="27">
        <v>37357</v>
      </c>
      <c r="B834" s="16">
        <v>112.3292</v>
      </c>
      <c r="C834" s="11">
        <f t="shared" si="92"/>
        <v>765.22079999999994</v>
      </c>
      <c r="D834" s="16">
        <f t="shared" si="93"/>
        <v>1287.6708000000001</v>
      </c>
      <c r="E834" s="16">
        <f t="shared" si="94"/>
        <v>1291.5338124</v>
      </c>
      <c r="F834" s="11">
        <f t="shared" si="97"/>
        <v>3.8630123999998887</v>
      </c>
      <c r="G834" s="11">
        <f t="shared" si="98"/>
        <v>769.08381239999983</v>
      </c>
      <c r="H834" s="17"/>
      <c r="I834" s="16"/>
      <c r="J834" s="11"/>
      <c r="K834" s="11"/>
      <c r="L834" s="37"/>
    </row>
    <row r="835" spans="1:12">
      <c r="A835" s="27">
        <v>37358</v>
      </c>
      <c r="B835" s="16">
        <v>111.0727</v>
      </c>
      <c r="C835" s="11">
        <f t="shared" si="92"/>
        <v>766.47730000000001</v>
      </c>
      <c r="D835" s="16">
        <f t="shared" si="93"/>
        <v>1288.9273000000001</v>
      </c>
      <c r="E835" s="16">
        <f t="shared" si="94"/>
        <v>1292.7940818999998</v>
      </c>
      <c r="F835" s="11">
        <f t="shared" si="97"/>
        <v>3.8667818999997507</v>
      </c>
      <c r="G835" s="11">
        <f t="shared" si="98"/>
        <v>770.34408189999976</v>
      </c>
      <c r="H835" s="17"/>
      <c r="I835" s="16"/>
      <c r="J835" s="11"/>
      <c r="K835" s="11"/>
      <c r="L835" s="37"/>
    </row>
    <row r="836" spans="1:12">
      <c r="A836" s="27">
        <v>37359</v>
      </c>
      <c r="B836" s="16">
        <v>109.9435</v>
      </c>
      <c r="C836" s="11">
        <f t="shared" si="92"/>
        <v>767.60649999999998</v>
      </c>
      <c r="D836" s="16">
        <f t="shared" si="93"/>
        <v>1290.0564999999999</v>
      </c>
      <c r="E836" s="16">
        <f t="shared" si="94"/>
        <v>1293.9266694999997</v>
      </c>
      <c r="F836" s="11">
        <f t="shared" si="97"/>
        <v>3.8701694999997471</v>
      </c>
      <c r="G836" s="11">
        <f t="shared" si="98"/>
        <v>771.47666949999973</v>
      </c>
      <c r="H836" s="17"/>
      <c r="I836" s="16"/>
      <c r="J836" s="11"/>
      <c r="K836" s="11"/>
      <c r="L836" s="37"/>
    </row>
    <row r="837" spans="1:12">
      <c r="A837" s="27">
        <v>37360</v>
      </c>
      <c r="B837" s="16">
        <v>108.839</v>
      </c>
      <c r="C837" s="11">
        <f t="shared" si="92"/>
        <v>768.71100000000001</v>
      </c>
      <c r="D837" s="16">
        <f t="shared" si="93"/>
        <v>1291.1610000000001</v>
      </c>
      <c r="E837" s="16">
        <f t="shared" si="94"/>
        <v>1295.0344829999999</v>
      </c>
      <c r="F837" s="11">
        <f t="shared" si="97"/>
        <v>3.873482999999851</v>
      </c>
      <c r="G837" s="11">
        <f t="shared" si="98"/>
        <v>772.58448299999986</v>
      </c>
      <c r="H837" s="17"/>
      <c r="I837" s="16"/>
      <c r="J837" s="11"/>
      <c r="K837" s="11"/>
      <c r="L837" s="37"/>
    </row>
    <row r="838" spans="1:12">
      <c r="A838" s="27">
        <v>37361</v>
      </c>
      <c r="B838" s="16">
        <v>107.7629</v>
      </c>
      <c r="C838" s="11">
        <f t="shared" si="92"/>
        <v>769.78710000000001</v>
      </c>
      <c r="D838" s="16">
        <f t="shared" si="93"/>
        <v>1292.2371000000001</v>
      </c>
      <c r="E838" s="16">
        <f t="shared" si="94"/>
        <v>1296.1138113</v>
      </c>
      <c r="F838" s="11">
        <f t="shared" si="97"/>
        <v>3.8767112999998972</v>
      </c>
      <c r="G838" s="11">
        <f t="shared" si="98"/>
        <v>773.66381129999991</v>
      </c>
      <c r="H838" s="17"/>
      <c r="I838" s="16"/>
      <c r="J838" s="11"/>
      <c r="K838" s="11"/>
      <c r="L838" s="37"/>
    </row>
    <row r="839" spans="1:12">
      <c r="A839" s="27">
        <v>37362</v>
      </c>
      <c r="B839" s="16">
        <v>106.866</v>
      </c>
      <c r="C839" s="11">
        <f t="shared" si="92"/>
        <v>770.68399999999997</v>
      </c>
      <c r="D839" s="16">
        <f t="shared" si="93"/>
        <v>1293.134</v>
      </c>
      <c r="E839" s="16">
        <f t="shared" si="94"/>
        <v>1297.0134019999998</v>
      </c>
      <c r="F839" s="11">
        <f t="shared" si="97"/>
        <v>3.8794019999998</v>
      </c>
      <c r="G839" s="11">
        <f t="shared" si="98"/>
        <v>774.56340199999977</v>
      </c>
      <c r="H839" s="17"/>
      <c r="I839" s="16"/>
      <c r="J839" s="11"/>
      <c r="K839" s="11"/>
      <c r="L839" s="37"/>
    </row>
    <row r="840" spans="1:12">
      <c r="A840" s="27">
        <v>37363</v>
      </c>
      <c r="B840" s="16">
        <v>106.096</v>
      </c>
      <c r="C840" s="11">
        <f t="shared" si="92"/>
        <v>771.45399999999995</v>
      </c>
      <c r="D840" s="16">
        <f t="shared" si="93"/>
        <v>1293.904</v>
      </c>
      <c r="E840" s="16">
        <f t="shared" si="94"/>
        <v>1297.7857119999999</v>
      </c>
      <c r="F840" s="11">
        <f t="shared" si="97"/>
        <v>3.8817119999998795</v>
      </c>
      <c r="G840" s="11">
        <f t="shared" si="98"/>
        <v>775.33571199999983</v>
      </c>
      <c r="H840" s="17"/>
      <c r="I840" s="16"/>
      <c r="J840" s="11"/>
      <c r="K840" s="11"/>
      <c r="L840" s="37"/>
    </row>
    <row r="841" spans="1:12">
      <c r="A841" s="27">
        <v>37364</v>
      </c>
      <c r="B841" s="16">
        <v>105.31019999999999</v>
      </c>
      <c r="C841" s="11">
        <f t="shared" si="92"/>
        <v>772.23979999999995</v>
      </c>
      <c r="D841" s="16">
        <f t="shared" si="93"/>
        <v>1294.6898000000001</v>
      </c>
      <c r="E841" s="16">
        <f t="shared" si="94"/>
        <v>1298.5738693999999</v>
      </c>
      <c r="F841" s="11">
        <f t="shared" si="97"/>
        <v>3.8840693999998166</v>
      </c>
      <c r="G841" s="11">
        <f t="shared" si="98"/>
        <v>776.12386939999976</v>
      </c>
      <c r="H841" s="17"/>
      <c r="I841" s="16"/>
      <c r="J841" s="11"/>
      <c r="K841" s="11"/>
      <c r="L841" s="37"/>
    </row>
    <row r="842" spans="1:12">
      <c r="A842" s="27">
        <v>37365</v>
      </c>
      <c r="B842" s="16">
        <v>104.554</v>
      </c>
      <c r="C842" s="11">
        <f t="shared" si="92"/>
        <v>772.99599999999998</v>
      </c>
      <c r="D842" s="16">
        <f t="shared" si="93"/>
        <v>1295.4459999999999</v>
      </c>
      <c r="E842" s="16">
        <f t="shared" si="94"/>
        <v>1299.3323379999997</v>
      </c>
      <c r="F842" s="11">
        <f t="shared" si="97"/>
        <v>3.886337999999796</v>
      </c>
      <c r="G842" s="11">
        <f t="shared" si="98"/>
        <v>776.88233799999978</v>
      </c>
      <c r="H842" s="17"/>
      <c r="I842" s="16"/>
      <c r="J842" s="11"/>
      <c r="K842" s="11"/>
      <c r="L842" s="37"/>
    </row>
    <row r="843" spans="1:12">
      <c r="A843" s="27">
        <v>37366</v>
      </c>
      <c r="B843" s="16">
        <v>103.8017</v>
      </c>
      <c r="C843" s="11">
        <f t="shared" si="92"/>
        <v>773.74829999999997</v>
      </c>
      <c r="D843" s="16">
        <f t="shared" si="93"/>
        <v>1296.1983</v>
      </c>
      <c r="E843" s="16">
        <f t="shared" si="94"/>
        <v>1300.0868948999998</v>
      </c>
      <c r="F843" s="11">
        <f t="shared" si="97"/>
        <v>3.8885948999998163</v>
      </c>
      <c r="G843" s="11">
        <f t="shared" si="98"/>
        <v>777.63689489999979</v>
      </c>
      <c r="H843" s="17"/>
      <c r="I843" s="16"/>
      <c r="J843" s="11"/>
      <c r="K843" s="11"/>
      <c r="L843" s="37"/>
    </row>
    <row r="844" spans="1:12">
      <c r="A844" s="27">
        <v>37367</v>
      </c>
      <c r="B844" s="16">
        <v>103.18810000000001</v>
      </c>
      <c r="C844" s="11">
        <f t="shared" si="92"/>
        <v>774.36189999999999</v>
      </c>
      <c r="D844" s="16">
        <f t="shared" si="93"/>
        <v>1296.8118999999999</v>
      </c>
      <c r="E844" s="16">
        <f t="shared" si="94"/>
        <v>1300.7023356999998</v>
      </c>
      <c r="F844" s="11">
        <f t="shared" si="97"/>
        <v>3.8904356999998981</v>
      </c>
      <c r="G844" s="11">
        <f t="shared" si="98"/>
        <v>778.25233569999989</v>
      </c>
      <c r="H844" s="17"/>
      <c r="I844" s="16"/>
      <c r="J844" s="11"/>
      <c r="K844" s="11"/>
      <c r="L844" s="37"/>
    </row>
    <row r="845" spans="1:12">
      <c r="A845" s="27">
        <v>37368</v>
      </c>
      <c r="B845" s="16">
        <v>102.729</v>
      </c>
      <c r="C845" s="11">
        <f t="shared" si="92"/>
        <v>774.82099999999991</v>
      </c>
      <c r="D845" s="16">
        <f t="shared" si="93"/>
        <v>1297.271</v>
      </c>
      <c r="E845" s="16">
        <f t="shared" si="94"/>
        <v>1301.1628129999999</v>
      </c>
      <c r="F845" s="11">
        <f t="shared" si="97"/>
        <v>3.8918129999999564</v>
      </c>
      <c r="G845" s="11">
        <f t="shared" si="98"/>
        <v>778.71281299999987</v>
      </c>
      <c r="H845" s="17"/>
      <c r="I845" s="16"/>
      <c r="J845" s="11"/>
      <c r="K845" s="11"/>
      <c r="L845" s="37"/>
    </row>
    <row r="846" spans="1:12">
      <c r="A846" s="27">
        <v>37369</v>
      </c>
      <c r="B846" s="16">
        <v>102.24460000000001</v>
      </c>
      <c r="C846" s="11">
        <f t="shared" si="92"/>
        <v>775.30539999999996</v>
      </c>
      <c r="D846" s="16">
        <f t="shared" si="93"/>
        <v>1297.7554</v>
      </c>
      <c r="E846" s="16">
        <f t="shared" si="94"/>
        <v>1301.6486662</v>
      </c>
      <c r="F846" s="11">
        <f t="shared" si="97"/>
        <v>3.8932661999999709</v>
      </c>
      <c r="G846" s="11">
        <f t="shared" si="98"/>
        <v>779.19866619999993</v>
      </c>
      <c r="H846" s="17"/>
      <c r="I846" s="16"/>
      <c r="J846" s="11"/>
      <c r="K846" s="11"/>
      <c r="L846" s="37"/>
    </row>
    <row r="847" spans="1:12">
      <c r="A847" s="27">
        <v>37370</v>
      </c>
      <c r="B847" s="16">
        <v>102.6571</v>
      </c>
      <c r="C847" s="11">
        <f t="shared" si="92"/>
        <v>774.89289999999994</v>
      </c>
      <c r="D847" s="16">
        <f t="shared" si="93"/>
        <v>1297.3429000000001</v>
      </c>
      <c r="E847" s="16">
        <f t="shared" si="94"/>
        <v>1301.2349287</v>
      </c>
      <c r="F847" s="11">
        <f t="shared" si="97"/>
        <v>3.8920286999998552</v>
      </c>
      <c r="G847" s="11">
        <f t="shared" si="98"/>
        <v>778.7849286999998</v>
      </c>
      <c r="H847" s="17"/>
      <c r="I847" s="16"/>
      <c r="J847" s="11"/>
      <c r="K847" s="11"/>
      <c r="L847" s="37"/>
    </row>
    <row r="848" spans="1:12">
      <c r="A848" s="27">
        <v>37371</v>
      </c>
      <c r="B848" s="16">
        <v>107.5635</v>
      </c>
      <c r="C848" s="11">
        <f t="shared" si="92"/>
        <v>769.98649999999998</v>
      </c>
      <c r="D848" s="16">
        <f t="shared" si="93"/>
        <v>1292.4365</v>
      </c>
      <c r="E848" s="16">
        <f t="shared" si="94"/>
        <v>1296.3138094999999</v>
      </c>
      <c r="F848" s="11">
        <f t="shared" si="97"/>
        <v>3.8773094999999103</v>
      </c>
      <c r="G848" s="11">
        <f t="shared" si="98"/>
        <v>773.86380949999989</v>
      </c>
      <c r="H848" s="17"/>
      <c r="I848" s="16"/>
      <c r="J848" s="11"/>
      <c r="K848" s="11"/>
      <c r="L848" s="37"/>
    </row>
    <row r="849" spans="1:12">
      <c r="A849" s="27">
        <v>37372</v>
      </c>
      <c r="B849" s="16">
        <v>112.85420000000001</v>
      </c>
      <c r="C849" s="11">
        <f t="shared" si="92"/>
        <v>764.69579999999996</v>
      </c>
      <c r="D849" s="16">
        <f t="shared" si="93"/>
        <v>1287.1458</v>
      </c>
      <c r="E849" s="16">
        <f t="shared" si="94"/>
        <v>1291.0072373999999</v>
      </c>
      <c r="F849" s="11">
        <f t="shared" si="97"/>
        <v>3.8614373999998861</v>
      </c>
      <c r="G849" s="11">
        <f t="shared" si="98"/>
        <v>768.55723739999985</v>
      </c>
      <c r="H849" s="17"/>
      <c r="I849" s="16"/>
      <c r="J849" s="11"/>
      <c r="K849" s="11"/>
      <c r="L849" s="37"/>
    </row>
    <row r="850" spans="1:12">
      <c r="A850" s="27">
        <v>37373</v>
      </c>
      <c r="B850" s="16">
        <v>113.9119</v>
      </c>
      <c r="C850" s="11">
        <f t="shared" si="92"/>
        <v>763.63809999999989</v>
      </c>
      <c r="D850" s="16">
        <f t="shared" si="93"/>
        <v>1286.0880999999999</v>
      </c>
      <c r="E850" s="16">
        <f t="shared" si="94"/>
        <v>1289.9463642999999</v>
      </c>
      <c r="F850" s="11">
        <f t="shared" si="97"/>
        <v>3.8582642999999734</v>
      </c>
      <c r="G850" s="11">
        <f t="shared" si="98"/>
        <v>767.49636429999987</v>
      </c>
      <c r="H850" s="17"/>
      <c r="I850" s="16"/>
      <c r="J850" s="11"/>
      <c r="K850" s="11"/>
      <c r="L850" s="37"/>
    </row>
    <row r="851" spans="1:12">
      <c r="A851" s="27">
        <v>37374</v>
      </c>
      <c r="B851" s="16">
        <v>112.1015</v>
      </c>
      <c r="C851" s="11">
        <f t="shared" si="92"/>
        <v>765.44849999999997</v>
      </c>
      <c r="D851" s="16">
        <f t="shared" si="93"/>
        <v>1287.8985</v>
      </c>
      <c r="E851" s="16">
        <f t="shared" si="94"/>
        <v>1291.7621955</v>
      </c>
      <c r="F851" s="11">
        <f t="shared" si="97"/>
        <v>3.8636954999999489</v>
      </c>
      <c r="G851" s="11">
        <f t="shared" si="98"/>
        <v>769.31219549999992</v>
      </c>
      <c r="H851" s="17"/>
      <c r="I851" s="16"/>
      <c r="J851" s="11"/>
      <c r="K851" s="11"/>
      <c r="L851" s="37"/>
    </row>
    <row r="852" spans="1:12">
      <c r="A852" s="27">
        <v>37375</v>
      </c>
      <c r="B852" s="16">
        <v>111.1446</v>
      </c>
      <c r="C852" s="11">
        <f t="shared" si="92"/>
        <v>766.40539999999999</v>
      </c>
      <c r="D852" s="16">
        <f t="shared" si="93"/>
        <v>1288.8553999999999</v>
      </c>
      <c r="E852" s="16">
        <f t="shared" si="94"/>
        <v>1292.7219661999998</v>
      </c>
      <c r="F852" s="11">
        <f t="shared" si="97"/>
        <v>3.866566199999852</v>
      </c>
      <c r="G852" s="11">
        <f t="shared" si="98"/>
        <v>770.27196619999984</v>
      </c>
      <c r="H852" s="17"/>
      <c r="I852" s="16"/>
      <c r="J852" s="11"/>
      <c r="K852" s="11"/>
      <c r="L852" s="37"/>
    </row>
    <row r="853" spans="1:12">
      <c r="A853" s="27">
        <v>37376</v>
      </c>
      <c r="B853" s="16">
        <v>114.8627</v>
      </c>
      <c r="C853" s="11">
        <f t="shared" si="92"/>
        <v>762.68729999999994</v>
      </c>
      <c r="D853" s="16">
        <f t="shared" si="93"/>
        <v>1285.1373000000001</v>
      </c>
      <c r="E853" s="16">
        <f t="shared" si="94"/>
        <v>1288.9927118999999</v>
      </c>
      <c r="F853" s="11">
        <f t="shared" si="97"/>
        <v>3.8554118999998082</v>
      </c>
      <c r="G853" s="11">
        <f t="shared" si="98"/>
        <v>766.54271189999974</v>
      </c>
      <c r="H853" s="17"/>
      <c r="I853" s="16"/>
      <c r="J853" s="11"/>
      <c r="K853" s="11"/>
      <c r="L853" s="37"/>
    </row>
    <row r="854" spans="1:12">
      <c r="A854" s="27">
        <v>37377</v>
      </c>
      <c r="B854" s="16">
        <v>119.7235</v>
      </c>
      <c r="C854" s="11">
        <f t="shared" si="92"/>
        <v>757.8264999999999</v>
      </c>
      <c r="D854" s="16">
        <f t="shared" si="93"/>
        <v>1280.2764999999999</v>
      </c>
      <c r="E854" s="16">
        <f t="shared" si="94"/>
        <v>1284.1173294999999</v>
      </c>
      <c r="F854" s="11">
        <f t="shared" si="97"/>
        <v>3.8408294999999271</v>
      </c>
      <c r="G854" s="11">
        <f t="shared" si="98"/>
        <v>761.66732949999982</v>
      </c>
      <c r="H854" s="17"/>
      <c r="I854" s="16"/>
      <c r="J854" s="11"/>
      <c r="K854" s="11"/>
      <c r="L854" s="37"/>
    </row>
    <row r="855" spans="1:12">
      <c r="A855" s="27">
        <v>37378</v>
      </c>
      <c r="B855" s="16">
        <v>124.4158</v>
      </c>
      <c r="C855" s="11">
        <f t="shared" si="92"/>
        <v>753.13419999999996</v>
      </c>
      <c r="D855" s="16">
        <f t="shared" si="93"/>
        <v>1275.5842</v>
      </c>
      <c r="E855" s="16">
        <f t="shared" si="94"/>
        <v>1279.4109526</v>
      </c>
      <c r="F855" s="11">
        <f t="shared" si="97"/>
        <v>3.8267525999999634</v>
      </c>
      <c r="G855" s="11">
        <f t="shared" si="98"/>
        <v>756.96095259999993</v>
      </c>
      <c r="H855" s="17"/>
      <c r="I855" s="16"/>
      <c r="J855" s="11"/>
      <c r="K855" s="11"/>
      <c r="L855" s="37"/>
    </row>
    <row r="856" spans="1:12">
      <c r="A856" s="27">
        <v>37379</v>
      </c>
      <c r="B856" s="16">
        <v>128.76519999999999</v>
      </c>
      <c r="C856" s="11">
        <f t="shared" si="92"/>
        <v>748.7847999999999</v>
      </c>
      <c r="D856" s="16">
        <f t="shared" si="93"/>
        <v>1271.2348</v>
      </c>
      <c r="E856" s="16">
        <f t="shared" si="94"/>
        <v>1275.0485043999997</v>
      </c>
      <c r="F856" s="11">
        <f t="shared" si="97"/>
        <v>3.8137043999997786</v>
      </c>
      <c r="G856" s="11">
        <f t="shared" si="98"/>
        <v>752.59850439999968</v>
      </c>
      <c r="H856" s="17"/>
      <c r="I856" s="16"/>
      <c r="J856" s="11"/>
      <c r="K856" s="11"/>
      <c r="L856" s="37"/>
    </row>
    <row r="857" spans="1:12">
      <c r="A857" s="27">
        <v>37380</v>
      </c>
      <c r="B857" s="16">
        <v>130.101</v>
      </c>
      <c r="C857" s="11">
        <f t="shared" si="92"/>
        <v>747.44899999999996</v>
      </c>
      <c r="D857" s="16">
        <f t="shared" si="93"/>
        <v>1269.8989999999999</v>
      </c>
      <c r="E857" s="16">
        <f t="shared" si="94"/>
        <v>1273.7086969999998</v>
      </c>
      <c r="F857" s="11">
        <f t="shared" si="97"/>
        <v>3.8096969999999146</v>
      </c>
      <c r="G857" s="11">
        <f t="shared" si="98"/>
        <v>751.25869699999987</v>
      </c>
      <c r="H857" s="17"/>
      <c r="I857" s="16"/>
      <c r="J857" s="11"/>
      <c r="K857" s="11"/>
      <c r="L857" s="37"/>
    </row>
    <row r="858" spans="1:12">
      <c r="A858" s="27">
        <v>37381</v>
      </c>
      <c r="B858" s="16">
        <v>127.49420000000001</v>
      </c>
      <c r="C858" s="11">
        <f t="shared" si="92"/>
        <v>750.05579999999998</v>
      </c>
      <c r="D858" s="16">
        <f t="shared" si="93"/>
        <v>1272.5057999999999</v>
      </c>
      <c r="E858" s="16">
        <f t="shared" si="94"/>
        <v>1276.3233173999997</v>
      </c>
      <c r="F858" s="11">
        <f t="shared" si="97"/>
        <v>3.8175173999998151</v>
      </c>
      <c r="G858" s="11">
        <f t="shared" si="98"/>
        <v>753.87331739999979</v>
      </c>
      <c r="H858" s="17"/>
      <c r="I858" s="16"/>
      <c r="J858" s="11"/>
      <c r="K858" s="11"/>
      <c r="L858" s="37"/>
    </row>
    <row r="859" spans="1:12">
      <c r="A859" s="27">
        <v>37382</v>
      </c>
      <c r="B859" s="16">
        <v>124.8531</v>
      </c>
      <c r="C859" s="11">
        <f t="shared" si="92"/>
        <v>752.69689999999991</v>
      </c>
      <c r="D859" s="16">
        <f t="shared" si="93"/>
        <v>1275.1469</v>
      </c>
      <c r="E859" s="16">
        <f t="shared" si="94"/>
        <v>1278.9723406999999</v>
      </c>
      <c r="F859" s="11">
        <f t="shared" si="97"/>
        <v>3.8254406999999446</v>
      </c>
      <c r="G859" s="11">
        <f t="shared" si="98"/>
        <v>756.52234069999986</v>
      </c>
      <c r="H859" s="17"/>
      <c r="I859" s="16"/>
      <c r="J859" s="11"/>
      <c r="K859" s="11"/>
      <c r="L859" s="37"/>
    </row>
    <row r="860" spans="1:12">
      <c r="A860" s="27">
        <v>37383</v>
      </c>
      <c r="B860" s="16">
        <v>123.2063</v>
      </c>
      <c r="C860" s="11">
        <f t="shared" si="92"/>
        <v>754.3436999999999</v>
      </c>
      <c r="D860" s="16">
        <f t="shared" si="93"/>
        <v>1276.7936999999999</v>
      </c>
      <c r="E860" s="16">
        <f t="shared" si="94"/>
        <v>1280.6240810999998</v>
      </c>
      <c r="F860" s="11">
        <f t="shared" si="97"/>
        <v>3.8303810999998404</v>
      </c>
      <c r="G860" s="11">
        <f t="shared" si="98"/>
        <v>758.17408109999974</v>
      </c>
      <c r="H860" s="17"/>
      <c r="I860" s="16"/>
      <c r="J860" s="11"/>
      <c r="K860" s="11"/>
      <c r="L860" s="37"/>
    </row>
    <row r="861" spans="1:12">
      <c r="A861" s="27">
        <v>37384</v>
      </c>
      <c r="B861" s="16">
        <v>126.20059999999999</v>
      </c>
      <c r="C861" s="11">
        <f t="shared" si="92"/>
        <v>751.34939999999995</v>
      </c>
      <c r="D861" s="16">
        <f t="shared" si="93"/>
        <v>1273.7994000000001</v>
      </c>
      <c r="E861" s="16">
        <f t="shared" si="94"/>
        <v>1277.6207982000001</v>
      </c>
      <c r="F861" s="11">
        <f t="shared" si="97"/>
        <v>3.821398199999976</v>
      </c>
      <c r="G861" s="11">
        <f t="shared" si="98"/>
        <v>755.17079819999992</v>
      </c>
      <c r="H861" s="17"/>
      <c r="I861" s="16"/>
      <c r="J861" s="11"/>
      <c r="K861" s="11"/>
      <c r="L861" s="37"/>
    </row>
    <row r="862" spans="1:12">
      <c r="A862" s="27">
        <v>37385</v>
      </c>
      <c r="B862" s="16">
        <v>130.625</v>
      </c>
      <c r="C862" s="11">
        <f t="shared" ref="C862:C893" si="99">877.55-B862</f>
        <v>746.92499999999995</v>
      </c>
      <c r="D862" s="16">
        <f t="shared" ref="D862:D893" si="100">1400-B862</f>
        <v>1269.375</v>
      </c>
      <c r="E862" s="16">
        <f t="shared" ref="E862:E893" si="101">D862*1.003</f>
        <v>1273.1831249999998</v>
      </c>
      <c r="F862" s="11">
        <f t="shared" ref="F862:F893" si="102">G862-C862</f>
        <v>3.8081249999997908</v>
      </c>
      <c r="G862" s="11">
        <f t="shared" ref="G862:G893" si="103">C862+(E862-D862)</f>
        <v>750.73312499999975</v>
      </c>
      <c r="H862" s="17"/>
      <c r="I862" s="16"/>
      <c r="J862" s="11"/>
      <c r="K862" s="11"/>
      <c r="L862" s="37"/>
    </row>
    <row r="863" spans="1:12">
      <c r="A863" s="27">
        <v>37386</v>
      </c>
      <c r="B863" s="16">
        <v>131.9308</v>
      </c>
      <c r="C863" s="11">
        <f t="shared" si="99"/>
        <v>745.61919999999998</v>
      </c>
      <c r="D863" s="16">
        <f t="shared" si="100"/>
        <v>1268.0691999999999</v>
      </c>
      <c r="E863" s="16">
        <f t="shared" si="101"/>
        <v>1271.8734075999998</v>
      </c>
      <c r="F863" s="11">
        <f t="shared" si="102"/>
        <v>3.804207599999927</v>
      </c>
      <c r="G863" s="11">
        <f t="shared" si="103"/>
        <v>749.4234075999999</v>
      </c>
      <c r="H863" s="17"/>
      <c r="I863" s="16"/>
      <c r="J863" s="11"/>
      <c r="K863" s="11"/>
      <c r="L863" s="37"/>
    </row>
    <row r="864" spans="1:12">
      <c r="A864" s="27">
        <v>37387</v>
      </c>
      <c r="B864" s="16">
        <v>129.3733</v>
      </c>
      <c r="C864" s="11">
        <f t="shared" si="99"/>
        <v>748.17669999999998</v>
      </c>
      <c r="D864" s="16">
        <f t="shared" si="100"/>
        <v>1270.6267</v>
      </c>
      <c r="E864" s="16">
        <f t="shared" si="101"/>
        <v>1274.4385800999999</v>
      </c>
      <c r="F864" s="11">
        <f t="shared" si="102"/>
        <v>3.8118800999998257</v>
      </c>
      <c r="G864" s="11">
        <f t="shared" si="103"/>
        <v>751.98858009999981</v>
      </c>
      <c r="H864" s="17"/>
      <c r="I864" s="16"/>
      <c r="J864" s="11"/>
      <c r="K864" s="11"/>
      <c r="L864" s="37"/>
    </row>
    <row r="865" spans="1:12">
      <c r="A865" s="27">
        <v>37388</v>
      </c>
      <c r="B865" s="16">
        <v>127.74979999999999</v>
      </c>
      <c r="C865" s="11">
        <f t="shared" si="99"/>
        <v>749.8001999999999</v>
      </c>
      <c r="D865" s="16">
        <f t="shared" si="100"/>
        <v>1272.2501999999999</v>
      </c>
      <c r="E865" s="16">
        <f t="shared" si="101"/>
        <v>1276.0669505999997</v>
      </c>
      <c r="F865" s="11">
        <f t="shared" si="102"/>
        <v>3.8167505999997502</v>
      </c>
      <c r="G865" s="11">
        <f t="shared" si="103"/>
        <v>753.61695059999965</v>
      </c>
      <c r="H865" s="17"/>
      <c r="I865" s="16"/>
      <c r="J865" s="11"/>
      <c r="K865" s="11"/>
      <c r="L865" s="37"/>
    </row>
    <row r="866" spans="1:12">
      <c r="A866" s="27">
        <v>37389</v>
      </c>
      <c r="B866" s="16">
        <v>131.17830000000001</v>
      </c>
      <c r="C866" s="11">
        <f t="shared" si="99"/>
        <v>746.37169999999992</v>
      </c>
      <c r="D866" s="16">
        <f t="shared" si="100"/>
        <v>1268.8217</v>
      </c>
      <c r="E866" s="16">
        <f t="shared" si="101"/>
        <v>1272.6281650999999</v>
      </c>
      <c r="F866" s="11">
        <f t="shared" si="102"/>
        <v>3.8064650999999685</v>
      </c>
      <c r="G866" s="11">
        <f t="shared" si="103"/>
        <v>750.17816509999989</v>
      </c>
      <c r="H866" s="17"/>
      <c r="I866" s="16"/>
      <c r="J866" s="11"/>
      <c r="K866" s="11"/>
      <c r="L866" s="37"/>
    </row>
    <row r="867" spans="1:12">
      <c r="A867" s="27">
        <v>37390</v>
      </c>
      <c r="B867" s="16">
        <v>135.8254</v>
      </c>
      <c r="C867" s="11">
        <f t="shared" si="99"/>
        <v>741.72460000000001</v>
      </c>
      <c r="D867" s="16">
        <f t="shared" si="100"/>
        <v>1264.1746000000001</v>
      </c>
      <c r="E867" s="16">
        <f t="shared" si="101"/>
        <v>1267.9671237999999</v>
      </c>
      <c r="F867" s="11">
        <f t="shared" si="102"/>
        <v>3.7925237999997989</v>
      </c>
      <c r="G867" s="11">
        <f t="shared" si="103"/>
        <v>745.51712379999981</v>
      </c>
      <c r="H867" s="17"/>
      <c r="I867" s="16"/>
      <c r="J867" s="11"/>
      <c r="K867" s="11"/>
      <c r="L867" s="37"/>
    </row>
    <row r="868" spans="1:12">
      <c r="A868" s="27">
        <v>37391</v>
      </c>
      <c r="B868" s="16">
        <v>140.2133</v>
      </c>
      <c r="C868" s="11">
        <f t="shared" si="99"/>
        <v>737.33669999999995</v>
      </c>
      <c r="D868" s="16">
        <f t="shared" si="100"/>
        <v>1259.7867000000001</v>
      </c>
      <c r="E868" s="16">
        <f t="shared" si="101"/>
        <v>1263.5660601</v>
      </c>
      <c r="F868" s="11">
        <f t="shared" si="102"/>
        <v>3.7793600999998489</v>
      </c>
      <c r="G868" s="11">
        <f t="shared" si="103"/>
        <v>741.1160600999998</v>
      </c>
      <c r="H868" s="17"/>
      <c r="I868" s="16"/>
      <c r="J868" s="11"/>
      <c r="K868" s="11"/>
      <c r="L868" s="37"/>
    </row>
    <row r="869" spans="1:12">
      <c r="A869" s="27">
        <v>37392</v>
      </c>
      <c r="B869" s="16">
        <v>144.14959999999999</v>
      </c>
      <c r="C869" s="11">
        <f t="shared" si="99"/>
        <v>733.40039999999999</v>
      </c>
      <c r="D869" s="16">
        <f t="shared" si="100"/>
        <v>1255.8504</v>
      </c>
      <c r="E869" s="16">
        <f t="shared" si="101"/>
        <v>1259.6179511999999</v>
      </c>
      <c r="F869" s="11">
        <f t="shared" si="102"/>
        <v>3.7675511999998434</v>
      </c>
      <c r="G869" s="11">
        <f t="shared" si="103"/>
        <v>737.16795119999983</v>
      </c>
      <c r="H869" s="17"/>
      <c r="I869" s="16"/>
      <c r="J869" s="11"/>
      <c r="K869" s="11"/>
      <c r="L869" s="37"/>
    </row>
    <row r="870" spans="1:12">
      <c r="A870" s="27">
        <v>37393</v>
      </c>
      <c r="B870" s="16">
        <v>144.7287</v>
      </c>
      <c r="C870" s="11">
        <f t="shared" si="99"/>
        <v>732.82129999999995</v>
      </c>
      <c r="D870" s="16">
        <f t="shared" si="100"/>
        <v>1255.2712999999999</v>
      </c>
      <c r="E870" s="16">
        <f t="shared" si="101"/>
        <v>1259.0371138999997</v>
      </c>
      <c r="F870" s="11">
        <f t="shared" si="102"/>
        <v>3.7658138999997846</v>
      </c>
      <c r="G870" s="11">
        <f t="shared" si="103"/>
        <v>736.58711389999974</v>
      </c>
      <c r="H870" s="17"/>
      <c r="I870" s="16"/>
      <c r="J870" s="11"/>
      <c r="K870" s="11"/>
      <c r="L870" s="37"/>
    </row>
    <row r="871" spans="1:12">
      <c r="A871" s="27">
        <v>37394</v>
      </c>
      <c r="B871" s="16">
        <v>142.44380000000001</v>
      </c>
      <c r="C871" s="11">
        <f t="shared" si="99"/>
        <v>735.10619999999994</v>
      </c>
      <c r="D871" s="16">
        <f t="shared" si="100"/>
        <v>1257.5562</v>
      </c>
      <c r="E871" s="16">
        <f t="shared" si="101"/>
        <v>1261.3288685999999</v>
      </c>
      <c r="F871" s="11">
        <f t="shared" si="102"/>
        <v>3.7726685999998608</v>
      </c>
      <c r="G871" s="11">
        <f t="shared" si="103"/>
        <v>738.87886859999981</v>
      </c>
      <c r="H871" s="17"/>
      <c r="I871" s="16"/>
      <c r="J871" s="11"/>
      <c r="K871" s="11"/>
      <c r="L871" s="37"/>
    </row>
    <row r="872" spans="1:12">
      <c r="A872" s="27">
        <v>37395</v>
      </c>
      <c r="B872" s="16">
        <v>139.85980000000001</v>
      </c>
      <c r="C872" s="11">
        <f t="shared" si="99"/>
        <v>737.6902</v>
      </c>
      <c r="D872" s="16">
        <f t="shared" si="100"/>
        <v>1260.1402</v>
      </c>
      <c r="E872" s="16">
        <f t="shared" si="101"/>
        <v>1263.9206205999999</v>
      </c>
      <c r="F872" s="11">
        <f t="shared" si="102"/>
        <v>3.780420599999843</v>
      </c>
      <c r="G872" s="11">
        <f t="shared" si="103"/>
        <v>741.47062059999985</v>
      </c>
      <c r="H872" s="17"/>
      <c r="I872" s="16"/>
      <c r="J872" s="11"/>
      <c r="K872" s="11"/>
      <c r="L872" s="37"/>
    </row>
    <row r="873" spans="1:12">
      <c r="A873" s="27">
        <v>37396</v>
      </c>
      <c r="B873" s="16">
        <v>137.3871</v>
      </c>
      <c r="C873" s="11">
        <f t="shared" si="99"/>
        <v>740.16289999999992</v>
      </c>
      <c r="D873" s="16">
        <f t="shared" si="100"/>
        <v>1262.6129000000001</v>
      </c>
      <c r="E873" s="16">
        <f t="shared" si="101"/>
        <v>1266.4007386999999</v>
      </c>
      <c r="F873" s="11">
        <f t="shared" si="102"/>
        <v>3.7878386999998384</v>
      </c>
      <c r="G873" s="11">
        <f t="shared" si="103"/>
        <v>743.95073869999976</v>
      </c>
      <c r="H873" s="17"/>
      <c r="I873" s="16"/>
      <c r="J873" s="11"/>
      <c r="K873" s="11"/>
      <c r="L873" s="37"/>
    </row>
    <row r="874" spans="1:12">
      <c r="A874" s="27">
        <v>37397</v>
      </c>
      <c r="B874" s="16">
        <v>135.084</v>
      </c>
      <c r="C874" s="11">
        <f t="shared" si="99"/>
        <v>742.46599999999989</v>
      </c>
      <c r="D874" s="16">
        <f t="shared" si="100"/>
        <v>1264.9159999999999</v>
      </c>
      <c r="E874" s="16">
        <f t="shared" si="101"/>
        <v>1268.7107479999997</v>
      </c>
      <c r="F874" s="11">
        <f t="shared" si="102"/>
        <v>3.7947479999997995</v>
      </c>
      <c r="G874" s="11">
        <f t="shared" si="103"/>
        <v>746.26074799999969</v>
      </c>
      <c r="H874" s="17"/>
      <c r="I874" s="16"/>
      <c r="J874" s="11"/>
      <c r="K874" s="11"/>
      <c r="L874" s="37"/>
    </row>
    <row r="875" spans="1:12">
      <c r="A875" s="27">
        <v>37398</v>
      </c>
      <c r="B875" s="16">
        <v>133.22020000000001</v>
      </c>
      <c r="C875" s="11">
        <f t="shared" si="99"/>
        <v>744.32979999999998</v>
      </c>
      <c r="D875" s="16">
        <f t="shared" si="100"/>
        <v>1266.7798</v>
      </c>
      <c r="E875" s="16">
        <f t="shared" si="101"/>
        <v>1270.5801393999998</v>
      </c>
      <c r="F875" s="11">
        <f t="shared" si="102"/>
        <v>3.800339399999757</v>
      </c>
      <c r="G875" s="11">
        <f t="shared" si="103"/>
        <v>748.13013939999973</v>
      </c>
      <c r="H875" s="17"/>
      <c r="I875" s="16"/>
      <c r="J875" s="11"/>
      <c r="K875" s="11"/>
      <c r="L875" s="37"/>
    </row>
    <row r="876" spans="1:12">
      <c r="A876" s="27">
        <v>37399</v>
      </c>
      <c r="B876" s="16">
        <v>135.7465</v>
      </c>
      <c r="C876" s="11">
        <f t="shared" si="99"/>
        <v>741.80349999999999</v>
      </c>
      <c r="D876" s="16">
        <f t="shared" si="100"/>
        <v>1264.2535</v>
      </c>
      <c r="E876" s="16">
        <f t="shared" si="101"/>
        <v>1268.0462604999998</v>
      </c>
      <c r="F876" s="11">
        <f t="shared" si="102"/>
        <v>3.7927604999997584</v>
      </c>
      <c r="G876" s="11">
        <f t="shared" si="103"/>
        <v>745.59626049999974</v>
      </c>
      <c r="H876" s="17"/>
      <c r="I876" s="16"/>
      <c r="J876" s="11"/>
      <c r="K876" s="11"/>
      <c r="L876" s="37"/>
    </row>
    <row r="877" spans="1:12">
      <c r="A877" s="27">
        <v>37400</v>
      </c>
      <c r="B877" s="16">
        <v>140.63650000000001</v>
      </c>
      <c r="C877" s="11">
        <f t="shared" si="99"/>
        <v>736.91349999999989</v>
      </c>
      <c r="D877" s="16">
        <f t="shared" si="100"/>
        <v>1259.3634999999999</v>
      </c>
      <c r="E877" s="16">
        <f t="shared" si="101"/>
        <v>1263.1415904999999</v>
      </c>
      <c r="F877" s="11">
        <f t="shared" si="102"/>
        <v>3.778090499999962</v>
      </c>
      <c r="G877" s="11">
        <f t="shared" si="103"/>
        <v>740.69159049999985</v>
      </c>
      <c r="H877" s="17"/>
      <c r="I877" s="16"/>
      <c r="J877" s="11"/>
      <c r="K877" s="11"/>
      <c r="L877" s="37"/>
    </row>
    <row r="878" spans="1:12">
      <c r="A878" s="27">
        <v>37401</v>
      </c>
      <c r="B878" s="16">
        <v>145.39349999999999</v>
      </c>
      <c r="C878" s="11">
        <f t="shared" si="99"/>
        <v>732.15649999999994</v>
      </c>
      <c r="D878" s="16">
        <f t="shared" si="100"/>
        <v>1254.6065000000001</v>
      </c>
      <c r="E878" s="16">
        <f t="shared" si="101"/>
        <v>1258.3703195000001</v>
      </c>
      <c r="F878" s="11">
        <f t="shared" si="102"/>
        <v>3.7638194999999541</v>
      </c>
      <c r="G878" s="11">
        <f t="shared" si="103"/>
        <v>735.92031949999989</v>
      </c>
      <c r="H878" s="17"/>
      <c r="I878" s="16"/>
      <c r="J878" s="11"/>
      <c r="K878" s="11"/>
      <c r="L878" s="37"/>
    </row>
    <row r="879" spans="1:12">
      <c r="A879" s="27">
        <v>37402</v>
      </c>
      <c r="B879" s="16">
        <v>149.93020000000001</v>
      </c>
      <c r="C879" s="11">
        <f t="shared" si="99"/>
        <v>727.61979999999994</v>
      </c>
      <c r="D879" s="16">
        <f t="shared" si="100"/>
        <v>1250.0698</v>
      </c>
      <c r="E879" s="16">
        <f t="shared" si="101"/>
        <v>1253.8200093999999</v>
      </c>
      <c r="F879" s="11">
        <f t="shared" si="102"/>
        <v>3.7502093999999033</v>
      </c>
      <c r="G879" s="11">
        <f t="shared" si="103"/>
        <v>731.37000939999984</v>
      </c>
      <c r="H879" s="17"/>
      <c r="I879" s="16"/>
      <c r="J879" s="11"/>
      <c r="K879" s="11"/>
      <c r="L879" s="37"/>
    </row>
    <row r="880" spans="1:12">
      <c r="A880" s="27">
        <v>37403</v>
      </c>
      <c r="B880" s="16">
        <v>154.0669</v>
      </c>
      <c r="C880" s="11">
        <f t="shared" si="99"/>
        <v>723.48309999999992</v>
      </c>
      <c r="D880" s="16">
        <f t="shared" si="100"/>
        <v>1245.9331</v>
      </c>
      <c r="E880" s="16">
        <f t="shared" si="101"/>
        <v>1249.6708992999997</v>
      </c>
      <c r="F880" s="11">
        <f t="shared" si="102"/>
        <v>3.7377992999997787</v>
      </c>
      <c r="G880" s="11">
        <f t="shared" si="103"/>
        <v>727.2208992999997</v>
      </c>
      <c r="H880" s="17"/>
      <c r="I880" s="16"/>
      <c r="J880" s="11"/>
      <c r="K880" s="11"/>
      <c r="L880" s="37"/>
    </row>
    <row r="881" spans="1:12">
      <c r="A881" s="27">
        <v>37404</v>
      </c>
      <c r="B881" s="16">
        <v>157.7902</v>
      </c>
      <c r="C881" s="11">
        <f t="shared" si="99"/>
        <v>719.75979999999993</v>
      </c>
      <c r="D881" s="16">
        <f t="shared" si="100"/>
        <v>1242.2098000000001</v>
      </c>
      <c r="E881" s="16">
        <f t="shared" si="101"/>
        <v>1245.9364294</v>
      </c>
      <c r="F881" s="11">
        <f t="shared" si="102"/>
        <v>3.7266293999998652</v>
      </c>
      <c r="G881" s="11">
        <f t="shared" si="103"/>
        <v>723.48642939999979</v>
      </c>
      <c r="H881" s="17"/>
      <c r="I881" s="16"/>
      <c r="J881" s="11"/>
      <c r="K881" s="11"/>
      <c r="L881" s="37"/>
    </row>
    <row r="882" spans="1:12">
      <c r="A882" s="27">
        <v>37405</v>
      </c>
      <c r="B882" s="16">
        <v>158.90039999999999</v>
      </c>
      <c r="C882" s="11">
        <f t="shared" si="99"/>
        <v>718.64959999999996</v>
      </c>
      <c r="D882" s="16">
        <f t="shared" si="100"/>
        <v>1241.0996</v>
      </c>
      <c r="E882" s="16">
        <f t="shared" si="101"/>
        <v>1244.8228987999998</v>
      </c>
      <c r="F882" s="11">
        <f t="shared" si="102"/>
        <v>3.7232987999998386</v>
      </c>
      <c r="G882" s="11">
        <f t="shared" si="103"/>
        <v>722.3728987999998</v>
      </c>
      <c r="H882" s="17"/>
      <c r="I882" s="16"/>
      <c r="J882" s="11"/>
      <c r="K882" s="11"/>
      <c r="L882" s="37"/>
    </row>
    <row r="883" spans="1:12">
      <c r="A883" s="27">
        <v>37406</v>
      </c>
      <c r="B883" s="16">
        <v>156.47130000000001</v>
      </c>
      <c r="C883" s="11">
        <f t="shared" si="99"/>
        <v>721.07869999999991</v>
      </c>
      <c r="D883" s="16">
        <f t="shared" si="100"/>
        <v>1243.5287000000001</v>
      </c>
      <c r="E883" s="16">
        <f t="shared" si="101"/>
        <v>1247.2592860999998</v>
      </c>
      <c r="F883" s="11">
        <f t="shared" si="102"/>
        <v>3.7305860999997549</v>
      </c>
      <c r="G883" s="11">
        <f t="shared" si="103"/>
        <v>724.80928609999967</v>
      </c>
      <c r="H883" s="17"/>
      <c r="I883" s="16"/>
      <c r="J883" s="11"/>
      <c r="K883" s="11"/>
      <c r="L883" s="37"/>
    </row>
    <row r="884" spans="1:12">
      <c r="A884" s="27">
        <v>37407</v>
      </c>
      <c r="B884" s="16">
        <v>157.73580000000001</v>
      </c>
      <c r="C884" s="11">
        <f t="shared" si="99"/>
        <v>719.81419999999991</v>
      </c>
      <c r="D884" s="16">
        <f t="shared" si="100"/>
        <v>1242.2642000000001</v>
      </c>
      <c r="E884" s="16">
        <f t="shared" si="101"/>
        <v>1245.9909926</v>
      </c>
      <c r="F884" s="11">
        <f t="shared" si="102"/>
        <v>3.7267925999999534</v>
      </c>
      <c r="G884" s="11">
        <f t="shared" si="103"/>
        <v>723.54099259999987</v>
      </c>
      <c r="H884" s="17"/>
      <c r="I884" s="16"/>
      <c r="J884" s="11"/>
      <c r="K884" s="11"/>
      <c r="L884" s="37"/>
    </row>
    <row r="885" spans="1:12">
      <c r="A885" s="27">
        <v>37408</v>
      </c>
      <c r="B885" s="16">
        <v>161.70769999999999</v>
      </c>
      <c r="C885" s="11">
        <f t="shared" si="99"/>
        <v>715.84230000000002</v>
      </c>
      <c r="D885" s="16">
        <f t="shared" si="100"/>
        <v>1238.2923000000001</v>
      </c>
      <c r="E885" s="16">
        <f t="shared" si="101"/>
        <v>1242.0071768999999</v>
      </c>
      <c r="F885" s="11">
        <f t="shared" si="102"/>
        <v>3.7148768999998083</v>
      </c>
      <c r="G885" s="11">
        <f t="shared" si="103"/>
        <v>719.55717689999983</v>
      </c>
      <c r="H885" s="17"/>
      <c r="I885" s="16"/>
      <c r="J885" s="11"/>
      <c r="K885" s="11"/>
      <c r="L885" s="37"/>
    </row>
    <row r="886" spans="1:12">
      <c r="A886" s="27">
        <v>37409</v>
      </c>
      <c r="B886" s="16">
        <v>165.66040000000001</v>
      </c>
      <c r="C886" s="11">
        <f t="shared" si="99"/>
        <v>711.88959999999997</v>
      </c>
      <c r="D886" s="16">
        <f t="shared" si="100"/>
        <v>1234.3396</v>
      </c>
      <c r="E886" s="16">
        <f t="shared" si="101"/>
        <v>1238.0426187999999</v>
      </c>
      <c r="F886" s="11">
        <f t="shared" si="102"/>
        <v>3.7030187999998816</v>
      </c>
      <c r="G886" s="11">
        <f t="shared" si="103"/>
        <v>715.59261879999985</v>
      </c>
      <c r="H886" s="17"/>
      <c r="I886" s="16"/>
      <c r="J886" s="11"/>
      <c r="K886" s="11"/>
      <c r="L886" s="37"/>
    </row>
    <row r="887" spans="1:12">
      <c r="A887" s="27">
        <v>37410</v>
      </c>
      <c r="B887" s="16">
        <v>169.3785</v>
      </c>
      <c r="C887" s="11">
        <f t="shared" si="99"/>
        <v>708.17149999999992</v>
      </c>
      <c r="D887" s="16">
        <f t="shared" si="100"/>
        <v>1230.6215</v>
      </c>
      <c r="E887" s="16">
        <f t="shared" si="101"/>
        <v>1234.3133644999998</v>
      </c>
      <c r="F887" s="11">
        <f t="shared" si="102"/>
        <v>3.6918644999998378</v>
      </c>
      <c r="G887" s="11">
        <f t="shared" si="103"/>
        <v>711.86336449999976</v>
      </c>
      <c r="H887" s="17"/>
      <c r="I887" s="16"/>
      <c r="J887" s="11"/>
      <c r="K887" s="11"/>
      <c r="L887" s="37"/>
    </row>
    <row r="888" spans="1:12">
      <c r="A888" s="27">
        <v>37411</v>
      </c>
      <c r="B888" s="16">
        <v>172.685</v>
      </c>
      <c r="C888" s="11">
        <f t="shared" si="99"/>
        <v>704.86500000000001</v>
      </c>
      <c r="D888" s="16">
        <f t="shared" si="100"/>
        <v>1227.3150000000001</v>
      </c>
      <c r="E888" s="16">
        <f t="shared" si="101"/>
        <v>1230.9969449999999</v>
      </c>
      <c r="F888" s="11">
        <f t="shared" si="102"/>
        <v>3.6819449999998142</v>
      </c>
      <c r="G888" s="11">
        <f t="shared" si="103"/>
        <v>708.54694499999982</v>
      </c>
      <c r="H888" s="17"/>
      <c r="I888" s="16"/>
      <c r="J888" s="11"/>
      <c r="K888" s="11"/>
      <c r="L888" s="37"/>
    </row>
    <row r="889" spans="1:12">
      <c r="A889" s="27">
        <v>37412</v>
      </c>
      <c r="B889" s="16">
        <v>175.64080000000001</v>
      </c>
      <c r="C889" s="11">
        <f t="shared" si="99"/>
        <v>701.90919999999994</v>
      </c>
      <c r="D889" s="16">
        <f t="shared" si="100"/>
        <v>1224.3591999999999</v>
      </c>
      <c r="E889" s="16">
        <f t="shared" si="101"/>
        <v>1228.0322775999998</v>
      </c>
      <c r="F889" s="11">
        <f t="shared" si="102"/>
        <v>3.6730775999999423</v>
      </c>
      <c r="G889" s="11">
        <f t="shared" si="103"/>
        <v>705.58227759999988</v>
      </c>
      <c r="H889" s="17"/>
      <c r="I889" s="16"/>
      <c r="J889" s="11"/>
      <c r="K889" s="11"/>
      <c r="L889" s="37"/>
    </row>
    <row r="890" spans="1:12">
      <c r="A890" s="27">
        <v>37413</v>
      </c>
      <c r="B890" s="16">
        <v>178.251</v>
      </c>
      <c r="C890" s="11">
        <f t="shared" si="99"/>
        <v>699.29899999999998</v>
      </c>
      <c r="D890" s="16">
        <f t="shared" si="100"/>
        <v>1221.749</v>
      </c>
      <c r="E890" s="16">
        <f t="shared" si="101"/>
        <v>1225.4142469999999</v>
      </c>
      <c r="F890" s="11">
        <f t="shared" si="102"/>
        <v>3.6652469999999084</v>
      </c>
      <c r="G890" s="11">
        <f t="shared" si="103"/>
        <v>702.96424699999989</v>
      </c>
      <c r="H890" s="17"/>
      <c r="I890" s="16"/>
      <c r="J890" s="11"/>
      <c r="K890" s="11"/>
      <c r="L890" s="37"/>
    </row>
    <row r="891" spans="1:12">
      <c r="A891" s="27">
        <v>37414</v>
      </c>
      <c r="B891" s="16">
        <v>180.57939999999999</v>
      </c>
      <c r="C891" s="11">
        <f t="shared" si="99"/>
        <v>696.97059999999999</v>
      </c>
      <c r="D891" s="16">
        <f t="shared" si="100"/>
        <v>1219.4205999999999</v>
      </c>
      <c r="E891" s="16">
        <f t="shared" si="101"/>
        <v>1223.0788617999997</v>
      </c>
      <c r="F891" s="11">
        <f t="shared" si="102"/>
        <v>3.6582617999997638</v>
      </c>
      <c r="G891" s="11">
        <f t="shared" si="103"/>
        <v>700.62886179999975</v>
      </c>
      <c r="H891" s="17"/>
      <c r="I891" s="16"/>
      <c r="J891" s="11"/>
      <c r="K891" s="11"/>
      <c r="L891" s="37"/>
    </row>
    <row r="892" spans="1:12">
      <c r="A892" s="27">
        <v>37415</v>
      </c>
      <c r="B892" s="16">
        <v>182.8262</v>
      </c>
      <c r="C892" s="11">
        <f t="shared" si="99"/>
        <v>694.72379999999998</v>
      </c>
      <c r="D892" s="16">
        <f t="shared" si="100"/>
        <v>1217.1738</v>
      </c>
      <c r="E892" s="16">
        <f t="shared" si="101"/>
        <v>1220.8253213999999</v>
      </c>
      <c r="F892" s="11">
        <f t="shared" si="102"/>
        <v>3.651521399999865</v>
      </c>
      <c r="G892" s="11">
        <f t="shared" si="103"/>
        <v>698.37532139999985</v>
      </c>
      <c r="H892" s="17"/>
      <c r="I892" s="16"/>
      <c r="J892" s="11"/>
      <c r="K892" s="11"/>
      <c r="L892" s="37"/>
    </row>
    <row r="893" spans="1:12">
      <c r="A893" s="27">
        <v>37416</v>
      </c>
      <c r="B893" s="16">
        <v>185.02869999999999</v>
      </c>
      <c r="C893" s="11">
        <f t="shared" si="99"/>
        <v>692.5213</v>
      </c>
      <c r="D893" s="16">
        <f t="shared" si="100"/>
        <v>1214.9712999999999</v>
      </c>
      <c r="E893" s="16">
        <f t="shared" si="101"/>
        <v>1218.6162138999998</v>
      </c>
      <c r="F893" s="11">
        <f t="shared" si="102"/>
        <v>3.6449138999998922</v>
      </c>
      <c r="G893" s="11">
        <f t="shared" si="103"/>
        <v>696.16621389999989</v>
      </c>
      <c r="H893" s="17"/>
      <c r="I893" s="16"/>
      <c r="J893" s="11"/>
      <c r="K893" s="11"/>
      <c r="L893" s="37"/>
    </row>
    <row r="894" spans="1:12">
      <c r="A894" s="27">
        <v>37417</v>
      </c>
      <c r="B894" s="16"/>
      <c r="C894" s="15"/>
      <c r="D894" s="16"/>
      <c r="E894" s="16"/>
      <c r="F894" s="15"/>
      <c r="G894" s="15"/>
      <c r="H894" s="17"/>
    </row>
    <row r="895" spans="1:12">
      <c r="A895" s="27">
        <v>37418</v>
      </c>
      <c r="B895" s="16">
        <v>188.49039999999999</v>
      </c>
      <c r="C895" s="11">
        <f t="shared" ref="C895:C908" si="104">877.55-B895</f>
        <v>689.05959999999993</v>
      </c>
      <c r="D895" s="16">
        <f t="shared" ref="D895:D908" si="105">1400-B895</f>
        <v>1211.5096000000001</v>
      </c>
      <c r="E895" s="16">
        <f t="shared" ref="E895:E908" si="106">D895*1.003</f>
        <v>1215.1441287999999</v>
      </c>
      <c r="F895" s="11">
        <f t="shared" ref="F895:F908" si="107">G895-C895</f>
        <v>3.6345287999997709</v>
      </c>
      <c r="G895" s="11">
        <f t="shared" ref="G895:G908" si="108">C895+(E895-D895)</f>
        <v>692.6941287999997</v>
      </c>
      <c r="H895" s="17"/>
      <c r="I895" s="16"/>
      <c r="J895" s="11"/>
      <c r="K895" s="11"/>
      <c r="L895" s="37"/>
    </row>
    <row r="896" spans="1:12">
      <c r="A896" s="27">
        <v>37419</v>
      </c>
      <c r="B896" s="16">
        <v>190.4342</v>
      </c>
      <c r="C896" s="11">
        <f t="shared" si="104"/>
        <v>687.11579999999992</v>
      </c>
      <c r="D896" s="16">
        <f t="shared" si="105"/>
        <v>1209.5658000000001</v>
      </c>
      <c r="E896" s="16">
        <f t="shared" si="106"/>
        <v>1213.1944974</v>
      </c>
      <c r="F896" s="11">
        <f t="shared" si="107"/>
        <v>3.6286973999999645</v>
      </c>
      <c r="G896" s="11">
        <f t="shared" si="108"/>
        <v>690.74449739999989</v>
      </c>
      <c r="H896" s="17"/>
      <c r="I896" s="16"/>
      <c r="J896" s="11"/>
      <c r="K896" s="11"/>
      <c r="L896" s="37"/>
    </row>
    <row r="897" spans="1:12">
      <c r="A897" s="27">
        <v>37420</v>
      </c>
      <c r="B897" s="16">
        <v>192.4512</v>
      </c>
      <c r="C897" s="11">
        <f t="shared" si="104"/>
        <v>685.09879999999998</v>
      </c>
      <c r="D897" s="16">
        <f t="shared" si="105"/>
        <v>1207.5488</v>
      </c>
      <c r="E897" s="16">
        <f t="shared" si="106"/>
        <v>1211.1714463999999</v>
      </c>
      <c r="F897" s="11">
        <f t="shared" si="107"/>
        <v>3.6226463999998941</v>
      </c>
      <c r="G897" s="11">
        <f t="shared" si="108"/>
        <v>688.72144639999988</v>
      </c>
      <c r="H897" s="17"/>
      <c r="I897" s="16"/>
      <c r="J897" s="11"/>
      <c r="K897" s="11"/>
      <c r="L897" s="37"/>
    </row>
    <row r="898" spans="1:12">
      <c r="A898" s="27">
        <v>37421</v>
      </c>
      <c r="B898" s="16">
        <v>194.4896</v>
      </c>
      <c r="C898" s="11">
        <f t="shared" si="104"/>
        <v>683.06039999999996</v>
      </c>
      <c r="D898" s="16">
        <f t="shared" si="105"/>
        <v>1205.5104000000001</v>
      </c>
      <c r="E898" s="16">
        <f t="shared" si="106"/>
        <v>1209.1269311999999</v>
      </c>
      <c r="F898" s="11">
        <f t="shared" si="107"/>
        <v>3.6165311999998266</v>
      </c>
      <c r="G898" s="11">
        <f t="shared" si="108"/>
        <v>686.67693119999979</v>
      </c>
      <c r="H898" s="17"/>
      <c r="I898" s="16"/>
      <c r="J898" s="11"/>
      <c r="K898" s="11"/>
      <c r="L898" s="37"/>
    </row>
    <row r="899" spans="1:12">
      <c r="A899" s="27">
        <v>37422</v>
      </c>
      <c r="B899" s="16">
        <v>196.4385</v>
      </c>
      <c r="C899" s="11">
        <f t="shared" si="104"/>
        <v>681.11149999999998</v>
      </c>
      <c r="D899" s="16">
        <f t="shared" si="105"/>
        <v>1203.5615</v>
      </c>
      <c r="E899" s="16">
        <f t="shared" si="106"/>
        <v>1207.1721845</v>
      </c>
      <c r="F899" s="11">
        <f t="shared" si="107"/>
        <v>3.6106844999999339</v>
      </c>
      <c r="G899" s="11">
        <f t="shared" si="108"/>
        <v>684.72218449999991</v>
      </c>
      <c r="H899" s="17"/>
      <c r="I899" s="16"/>
      <c r="J899" s="11"/>
      <c r="K899" s="11"/>
      <c r="L899" s="37"/>
    </row>
    <row r="900" spans="1:12">
      <c r="A900" s="27">
        <v>37423</v>
      </c>
      <c r="B900" s="16">
        <v>198.2817</v>
      </c>
      <c r="C900" s="11">
        <f t="shared" si="104"/>
        <v>679.26829999999995</v>
      </c>
      <c r="D900" s="16">
        <f t="shared" si="105"/>
        <v>1201.7183</v>
      </c>
      <c r="E900" s="16">
        <f t="shared" si="106"/>
        <v>1205.3234548999999</v>
      </c>
      <c r="F900" s="11">
        <f t="shared" si="107"/>
        <v>3.6051548999998886</v>
      </c>
      <c r="G900" s="11">
        <f t="shared" si="108"/>
        <v>682.87345489999984</v>
      </c>
      <c r="H900" s="17"/>
      <c r="I900" s="16"/>
      <c r="J900" s="11"/>
      <c r="K900" s="11"/>
      <c r="L900" s="37"/>
    </row>
    <row r="901" spans="1:12">
      <c r="A901" s="27">
        <v>37424</v>
      </c>
      <c r="B901" s="16">
        <v>199.221</v>
      </c>
      <c r="C901" s="11">
        <f t="shared" si="104"/>
        <v>678.32899999999995</v>
      </c>
      <c r="D901" s="16">
        <f t="shared" si="105"/>
        <v>1200.779</v>
      </c>
      <c r="E901" s="16">
        <f t="shared" si="106"/>
        <v>1204.3813369999998</v>
      </c>
      <c r="F901" s="11">
        <f t="shared" si="107"/>
        <v>3.6023369999998067</v>
      </c>
      <c r="G901" s="11">
        <f t="shared" si="108"/>
        <v>681.93133699999976</v>
      </c>
      <c r="H901" s="17"/>
      <c r="I901" s="16"/>
      <c r="J901" s="11"/>
      <c r="K901" s="11"/>
      <c r="L901" s="37"/>
    </row>
    <row r="902" spans="1:12">
      <c r="A902" s="27">
        <v>37425</v>
      </c>
      <c r="B902" s="16">
        <v>197.3733</v>
      </c>
      <c r="C902" s="11">
        <f t="shared" si="104"/>
        <v>680.17669999999998</v>
      </c>
      <c r="D902" s="16">
        <f t="shared" si="105"/>
        <v>1202.6267</v>
      </c>
      <c r="E902" s="16">
        <f t="shared" si="106"/>
        <v>1206.2345800999999</v>
      </c>
      <c r="F902" s="11">
        <f t="shared" si="107"/>
        <v>3.6078800999998748</v>
      </c>
      <c r="G902" s="11">
        <f t="shared" si="108"/>
        <v>683.78458009999986</v>
      </c>
      <c r="H902" s="17"/>
      <c r="I902" s="16"/>
      <c r="J902" s="11"/>
      <c r="K902" s="11"/>
      <c r="L902" s="37"/>
    </row>
    <row r="903" spans="1:12">
      <c r="A903" s="27">
        <v>37426</v>
      </c>
      <c r="B903" s="16">
        <v>193.03980000000001</v>
      </c>
      <c r="C903" s="11">
        <f t="shared" si="104"/>
        <v>684.51019999999994</v>
      </c>
      <c r="D903" s="16">
        <f t="shared" si="105"/>
        <v>1206.9602</v>
      </c>
      <c r="E903" s="16">
        <f t="shared" si="106"/>
        <v>1210.5810806</v>
      </c>
      <c r="F903" s="11">
        <f t="shared" si="107"/>
        <v>3.620880599999964</v>
      </c>
      <c r="G903" s="11">
        <f t="shared" si="108"/>
        <v>688.1310805999999</v>
      </c>
      <c r="H903" s="17"/>
      <c r="I903" s="16"/>
      <c r="J903" s="11"/>
      <c r="K903" s="11"/>
      <c r="L903" s="37"/>
    </row>
    <row r="904" spans="1:12">
      <c r="A904" s="27">
        <v>37427</v>
      </c>
      <c r="B904" s="16">
        <v>189.37</v>
      </c>
      <c r="C904" s="11">
        <f t="shared" si="104"/>
        <v>688.18</v>
      </c>
      <c r="D904" s="16">
        <f t="shared" si="105"/>
        <v>1210.6300000000001</v>
      </c>
      <c r="E904" s="16">
        <f t="shared" si="106"/>
        <v>1214.26189</v>
      </c>
      <c r="F904" s="11">
        <f t="shared" si="107"/>
        <v>3.6318899999998848</v>
      </c>
      <c r="G904" s="11">
        <f t="shared" si="108"/>
        <v>691.81188999999983</v>
      </c>
      <c r="H904" s="17"/>
      <c r="I904" s="16"/>
      <c r="J904" s="11"/>
      <c r="K904" s="11"/>
      <c r="L904" s="37"/>
    </row>
    <row r="905" spans="1:12">
      <c r="A905" s="27">
        <v>37428</v>
      </c>
      <c r="B905" s="16">
        <v>189.0521</v>
      </c>
      <c r="C905" s="11">
        <f t="shared" si="104"/>
        <v>688.49789999999996</v>
      </c>
      <c r="D905" s="16">
        <f t="shared" si="105"/>
        <v>1210.9479000000001</v>
      </c>
      <c r="E905" s="16">
        <f t="shared" si="106"/>
        <v>1214.5807437000001</v>
      </c>
      <c r="F905" s="11">
        <f t="shared" si="107"/>
        <v>3.6328436999999667</v>
      </c>
      <c r="G905" s="11">
        <f t="shared" si="108"/>
        <v>692.13074369999993</v>
      </c>
      <c r="H905" s="17"/>
      <c r="I905" s="16"/>
      <c r="J905" s="11"/>
      <c r="K905" s="11"/>
      <c r="L905" s="37"/>
    </row>
    <row r="906" spans="1:12">
      <c r="A906" s="27">
        <v>37429</v>
      </c>
      <c r="B906" s="16">
        <v>192.0104</v>
      </c>
      <c r="C906" s="11">
        <f t="shared" si="104"/>
        <v>685.53959999999995</v>
      </c>
      <c r="D906" s="16">
        <f t="shared" si="105"/>
        <v>1207.9895999999999</v>
      </c>
      <c r="E906" s="16">
        <f t="shared" si="106"/>
        <v>1211.6135687999997</v>
      </c>
      <c r="F906" s="11">
        <f t="shared" si="107"/>
        <v>3.6239687999998296</v>
      </c>
      <c r="G906" s="11">
        <f t="shared" si="108"/>
        <v>689.16356879999978</v>
      </c>
      <c r="H906" s="17"/>
      <c r="I906" s="16"/>
      <c r="J906" s="11"/>
      <c r="K906" s="11"/>
      <c r="L906" s="37"/>
    </row>
    <row r="907" spans="1:12">
      <c r="A907" s="27">
        <v>37430</v>
      </c>
      <c r="B907" s="16">
        <v>194.2706</v>
      </c>
      <c r="C907" s="11">
        <f t="shared" si="104"/>
        <v>683.2793999999999</v>
      </c>
      <c r="D907" s="16">
        <f t="shared" si="105"/>
        <v>1205.7293999999999</v>
      </c>
      <c r="E907" s="16">
        <f t="shared" si="106"/>
        <v>1209.3465881999998</v>
      </c>
      <c r="F907" s="11">
        <f t="shared" si="107"/>
        <v>3.6171881999998732</v>
      </c>
      <c r="G907" s="11">
        <f t="shared" si="108"/>
        <v>686.89658819999977</v>
      </c>
      <c r="H907" s="17"/>
      <c r="I907" s="16"/>
      <c r="J907" s="11"/>
      <c r="K907" s="11"/>
      <c r="L907" s="37"/>
    </row>
    <row r="908" spans="1:12">
      <c r="A908" s="27">
        <v>37431</v>
      </c>
      <c r="B908" s="16">
        <v>192.4171</v>
      </c>
      <c r="C908" s="11">
        <f t="shared" si="104"/>
        <v>685.13289999999995</v>
      </c>
      <c r="D908" s="16">
        <f t="shared" si="105"/>
        <v>1207.5828999999999</v>
      </c>
      <c r="E908" s="16">
        <f t="shared" si="106"/>
        <v>1211.2056486999998</v>
      </c>
      <c r="F908" s="11">
        <f t="shared" si="107"/>
        <v>3.6227486999998746</v>
      </c>
      <c r="G908" s="11">
        <f t="shared" si="108"/>
        <v>688.75564869999982</v>
      </c>
      <c r="H908" s="17"/>
      <c r="I908" s="16"/>
      <c r="J908" s="11"/>
      <c r="K908" s="11"/>
      <c r="L908" s="37"/>
    </row>
    <row r="909" spans="1:12">
      <c r="A909" s="27">
        <v>37432</v>
      </c>
      <c r="B909" s="16"/>
      <c r="C909" s="15"/>
      <c r="D909" s="16"/>
      <c r="E909" s="16"/>
      <c r="F909" s="15"/>
      <c r="G909" s="15"/>
      <c r="H909" s="17"/>
    </row>
    <row r="910" spans="1:12">
      <c r="A910" s="27">
        <v>37433</v>
      </c>
      <c r="B910" s="16">
        <v>196.00479999999999</v>
      </c>
      <c r="C910" s="11">
        <f t="shared" ref="C910:C935" si="109">877.55-B910</f>
        <v>681.54520000000002</v>
      </c>
      <c r="D910" s="16">
        <f t="shared" ref="D910:D935" si="110">1400-B910</f>
        <v>1203.9952000000001</v>
      </c>
      <c r="E910" s="16">
        <f t="shared" ref="E910:E935" si="111">D910*1.003</f>
        <v>1207.6071855999999</v>
      </c>
      <c r="F910" s="11">
        <f t="shared" ref="F910:F935" si="112">G910-C910</f>
        <v>3.6119855999997981</v>
      </c>
      <c r="G910" s="11">
        <f t="shared" ref="G910:G935" si="113">C910+(E910-D910)</f>
        <v>685.15718559999982</v>
      </c>
      <c r="H910" s="17"/>
      <c r="I910" s="16"/>
      <c r="J910" s="11"/>
      <c r="K910" s="11"/>
      <c r="L910" s="37"/>
    </row>
    <row r="911" spans="1:12">
      <c r="A911" s="27">
        <v>37434</v>
      </c>
      <c r="B911" s="16">
        <v>198.6183</v>
      </c>
      <c r="C911" s="11">
        <f t="shared" si="109"/>
        <v>678.93169999999998</v>
      </c>
      <c r="D911" s="16">
        <f t="shared" si="110"/>
        <v>1201.3816999999999</v>
      </c>
      <c r="E911" s="16">
        <f t="shared" si="111"/>
        <v>1204.9858450999998</v>
      </c>
      <c r="F911" s="11">
        <f t="shared" si="112"/>
        <v>3.6041450999998688</v>
      </c>
      <c r="G911" s="11">
        <f t="shared" si="113"/>
        <v>682.53584509999985</v>
      </c>
      <c r="H911" s="17"/>
      <c r="I911" s="16"/>
      <c r="J911" s="11"/>
      <c r="K911" s="11"/>
      <c r="L911" s="37"/>
    </row>
    <row r="912" spans="1:12">
      <c r="A912" s="27">
        <v>37435</v>
      </c>
      <c r="B912" s="16">
        <v>198.74979999999999</v>
      </c>
      <c r="C912" s="11">
        <f t="shared" si="109"/>
        <v>678.8001999999999</v>
      </c>
      <c r="D912" s="16">
        <f t="shared" si="110"/>
        <v>1201.2501999999999</v>
      </c>
      <c r="E912" s="16">
        <f t="shared" si="111"/>
        <v>1204.8539505999997</v>
      </c>
      <c r="F912" s="11">
        <f t="shared" si="112"/>
        <v>3.6037505999997848</v>
      </c>
      <c r="G912" s="11">
        <f t="shared" si="113"/>
        <v>682.40395059999969</v>
      </c>
      <c r="H912" s="17"/>
      <c r="I912" s="16"/>
      <c r="J912" s="11"/>
      <c r="K912" s="11"/>
      <c r="L912" s="37"/>
    </row>
    <row r="913" spans="1:12">
      <c r="A913" s="27">
        <v>37436</v>
      </c>
      <c r="B913" s="16">
        <v>195.596</v>
      </c>
      <c r="C913" s="11">
        <f t="shared" si="109"/>
        <v>681.95399999999995</v>
      </c>
      <c r="D913" s="16">
        <f t="shared" si="110"/>
        <v>1204.404</v>
      </c>
      <c r="E913" s="16">
        <f t="shared" si="111"/>
        <v>1208.017212</v>
      </c>
      <c r="F913" s="11">
        <f t="shared" si="112"/>
        <v>3.6132119999999759</v>
      </c>
      <c r="G913" s="11">
        <f t="shared" si="113"/>
        <v>685.56721199999993</v>
      </c>
      <c r="H913" s="17"/>
      <c r="I913" s="16"/>
      <c r="J913" s="11"/>
      <c r="K913" s="11"/>
      <c r="L913" s="37"/>
    </row>
    <row r="914" spans="1:12">
      <c r="A914" s="27">
        <v>37437</v>
      </c>
      <c r="B914" s="16">
        <v>192.07769999999999</v>
      </c>
      <c r="C914" s="11">
        <f t="shared" si="109"/>
        <v>685.4722999999999</v>
      </c>
      <c r="D914" s="16">
        <f t="shared" si="110"/>
        <v>1207.9223</v>
      </c>
      <c r="E914" s="16">
        <f t="shared" si="111"/>
        <v>1211.5460668999999</v>
      </c>
      <c r="F914" s="11">
        <f t="shared" si="112"/>
        <v>3.6237668999999642</v>
      </c>
      <c r="G914" s="11">
        <f t="shared" si="113"/>
        <v>689.09606689999987</v>
      </c>
      <c r="H914" s="17"/>
      <c r="I914" s="16"/>
      <c r="J914" s="11"/>
      <c r="K914" s="11"/>
      <c r="L914" s="37"/>
    </row>
    <row r="915" spans="1:12">
      <c r="A915" s="27">
        <v>37438</v>
      </c>
      <c r="B915" s="16">
        <v>188.86060000000001</v>
      </c>
      <c r="C915" s="11">
        <f t="shared" si="109"/>
        <v>688.68939999999998</v>
      </c>
      <c r="D915" s="16">
        <f t="shared" si="110"/>
        <v>1211.1394</v>
      </c>
      <c r="E915" s="16">
        <f t="shared" si="111"/>
        <v>1214.7728181999998</v>
      </c>
      <c r="F915" s="11">
        <f t="shared" si="112"/>
        <v>3.6334181999998236</v>
      </c>
      <c r="G915" s="11">
        <f t="shared" si="113"/>
        <v>692.3228181999998</v>
      </c>
      <c r="H915" s="17"/>
      <c r="I915" s="16"/>
      <c r="J915" s="11"/>
      <c r="K915" s="11"/>
      <c r="L915" s="37"/>
    </row>
    <row r="916" spans="1:12">
      <c r="A916" s="27">
        <v>37439</v>
      </c>
      <c r="B916" s="16">
        <v>185.8331</v>
      </c>
      <c r="C916" s="11">
        <f t="shared" si="109"/>
        <v>691.7168999999999</v>
      </c>
      <c r="D916" s="16">
        <f t="shared" si="110"/>
        <v>1214.1668999999999</v>
      </c>
      <c r="E916" s="16">
        <f t="shared" si="111"/>
        <v>1217.8094006999997</v>
      </c>
      <c r="F916" s="11">
        <f t="shared" si="112"/>
        <v>3.6425006999998004</v>
      </c>
      <c r="G916" s="11">
        <f t="shared" si="113"/>
        <v>695.3594006999997</v>
      </c>
      <c r="H916" s="17"/>
      <c r="I916" s="16"/>
      <c r="J916" s="11"/>
      <c r="K916" s="11"/>
      <c r="L916" s="37"/>
    </row>
    <row r="917" spans="1:12">
      <c r="A917" s="27">
        <v>37440</v>
      </c>
      <c r="B917" s="16">
        <v>182.88939999999999</v>
      </c>
      <c r="C917" s="11">
        <f t="shared" si="109"/>
        <v>694.66059999999993</v>
      </c>
      <c r="D917" s="16">
        <f t="shared" si="110"/>
        <v>1217.1106</v>
      </c>
      <c r="E917" s="16">
        <f t="shared" si="111"/>
        <v>1220.7619318</v>
      </c>
      <c r="F917" s="11">
        <f t="shared" si="112"/>
        <v>3.6513317999999799</v>
      </c>
      <c r="G917" s="11">
        <f t="shared" si="113"/>
        <v>698.31193179999991</v>
      </c>
      <c r="H917" s="17"/>
      <c r="I917" s="16"/>
      <c r="J917" s="11"/>
      <c r="K917" s="11"/>
      <c r="L917" s="37"/>
    </row>
    <row r="918" spans="1:12">
      <c r="A918" s="27">
        <v>37441</v>
      </c>
      <c r="B918" s="16">
        <v>179.9742</v>
      </c>
      <c r="C918" s="11">
        <f t="shared" si="109"/>
        <v>697.57579999999996</v>
      </c>
      <c r="D918" s="16">
        <f t="shared" si="110"/>
        <v>1220.0257999999999</v>
      </c>
      <c r="E918" s="16">
        <f t="shared" si="111"/>
        <v>1223.6858773999998</v>
      </c>
      <c r="F918" s="11">
        <f t="shared" si="112"/>
        <v>3.6600773999998637</v>
      </c>
      <c r="G918" s="11">
        <f t="shared" si="113"/>
        <v>701.23587739999982</v>
      </c>
      <c r="H918" s="17"/>
      <c r="I918" s="16"/>
      <c r="J918" s="11"/>
      <c r="K918" s="11"/>
      <c r="L918" s="37"/>
    </row>
    <row r="919" spans="1:12">
      <c r="A919" s="27">
        <v>37442</v>
      </c>
      <c r="B919" s="16">
        <v>177.11099999999999</v>
      </c>
      <c r="C919" s="11">
        <f t="shared" si="109"/>
        <v>700.43899999999996</v>
      </c>
      <c r="D919" s="16">
        <f t="shared" si="110"/>
        <v>1222.8890000000001</v>
      </c>
      <c r="E919" s="16">
        <f t="shared" si="111"/>
        <v>1226.557667</v>
      </c>
      <c r="F919" s="11">
        <f t="shared" si="112"/>
        <v>3.668666999999914</v>
      </c>
      <c r="G919" s="11">
        <f t="shared" si="113"/>
        <v>704.10766699999988</v>
      </c>
      <c r="H919" s="17"/>
      <c r="I919" s="16"/>
      <c r="J919" s="11"/>
      <c r="K919" s="11"/>
      <c r="L919" s="37"/>
    </row>
    <row r="920" spans="1:12">
      <c r="A920" s="27">
        <v>37443</v>
      </c>
      <c r="B920" s="16">
        <v>174.25960000000001</v>
      </c>
      <c r="C920" s="11">
        <f t="shared" si="109"/>
        <v>703.29039999999998</v>
      </c>
      <c r="D920" s="16">
        <f t="shared" si="110"/>
        <v>1225.7403999999999</v>
      </c>
      <c r="E920" s="16">
        <f t="shared" si="111"/>
        <v>1229.4176211999998</v>
      </c>
      <c r="F920" s="11">
        <f t="shared" si="112"/>
        <v>3.677221199999849</v>
      </c>
      <c r="G920" s="11">
        <f t="shared" si="113"/>
        <v>706.96762119999983</v>
      </c>
      <c r="H920" s="17"/>
      <c r="I920" s="16"/>
      <c r="J920" s="11"/>
      <c r="K920" s="11"/>
      <c r="L920" s="37"/>
    </row>
    <row r="921" spans="1:12">
      <c r="A921" s="27">
        <v>37444</v>
      </c>
      <c r="B921" s="16">
        <v>171.40350000000001</v>
      </c>
      <c r="C921" s="11">
        <f t="shared" si="109"/>
        <v>706.14649999999995</v>
      </c>
      <c r="D921" s="16">
        <f t="shared" si="110"/>
        <v>1228.5965000000001</v>
      </c>
      <c r="E921" s="16">
        <f t="shared" si="111"/>
        <v>1232.2822894999999</v>
      </c>
      <c r="F921" s="11">
        <f t="shared" si="112"/>
        <v>3.685789499999828</v>
      </c>
      <c r="G921" s="11">
        <f t="shared" si="113"/>
        <v>709.83228949999977</v>
      </c>
      <c r="H921" s="17"/>
      <c r="I921" s="16"/>
      <c r="J921" s="11"/>
      <c r="K921" s="11"/>
      <c r="L921" s="37"/>
    </row>
    <row r="922" spans="1:12">
      <c r="A922" s="27">
        <v>37445</v>
      </c>
      <c r="B922" s="16">
        <v>168.5608</v>
      </c>
      <c r="C922" s="11">
        <f t="shared" si="109"/>
        <v>708.98919999999998</v>
      </c>
      <c r="D922" s="16">
        <f t="shared" si="110"/>
        <v>1231.4392</v>
      </c>
      <c r="E922" s="16">
        <f t="shared" si="111"/>
        <v>1235.1335176</v>
      </c>
      <c r="F922" s="11">
        <f t="shared" si="112"/>
        <v>3.6943175999999767</v>
      </c>
      <c r="G922" s="11">
        <f t="shared" si="113"/>
        <v>712.68351759999996</v>
      </c>
      <c r="H922" s="17"/>
      <c r="I922" s="16"/>
      <c r="J922" s="11"/>
      <c r="K922" s="11"/>
      <c r="L922" s="37"/>
    </row>
    <row r="923" spans="1:12">
      <c r="A923" s="27">
        <v>37446</v>
      </c>
      <c r="B923" s="16">
        <v>165.6808</v>
      </c>
      <c r="C923" s="11">
        <f t="shared" si="109"/>
        <v>711.86919999999998</v>
      </c>
      <c r="D923" s="16">
        <f t="shared" si="110"/>
        <v>1234.3191999999999</v>
      </c>
      <c r="E923" s="16">
        <f t="shared" si="111"/>
        <v>1238.0221575999997</v>
      </c>
      <c r="F923" s="11">
        <f t="shared" si="112"/>
        <v>3.7029575999997633</v>
      </c>
      <c r="G923" s="11">
        <f t="shared" si="113"/>
        <v>715.57215759999974</v>
      </c>
      <c r="H923" s="17"/>
      <c r="I923" s="16"/>
      <c r="J923" s="11"/>
      <c r="K923" s="11"/>
      <c r="L923" s="37"/>
    </row>
    <row r="924" spans="1:12">
      <c r="A924" s="27">
        <v>37447</v>
      </c>
      <c r="B924" s="16">
        <v>162.84309999999999</v>
      </c>
      <c r="C924" s="11">
        <f t="shared" si="109"/>
        <v>714.70689999999991</v>
      </c>
      <c r="D924" s="16">
        <f t="shared" si="110"/>
        <v>1237.1569</v>
      </c>
      <c r="E924" s="16">
        <f t="shared" si="111"/>
        <v>1240.8683706999998</v>
      </c>
      <c r="F924" s="11">
        <f t="shared" si="112"/>
        <v>3.7114706999998361</v>
      </c>
      <c r="G924" s="11">
        <f t="shared" si="113"/>
        <v>718.41837069999974</v>
      </c>
      <c r="H924" s="17"/>
      <c r="I924" s="16"/>
      <c r="J924" s="11"/>
      <c r="K924" s="11"/>
      <c r="L924" s="37"/>
    </row>
    <row r="925" spans="1:12">
      <c r="A925" s="27">
        <v>37448</v>
      </c>
      <c r="B925" s="16">
        <v>160.00749999999999</v>
      </c>
      <c r="C925" s="11">
        <f t="shared" si="109"/>
        <v>717.54250000000002</v>
      </c>
      <c r="D925" s="16">
        <f t="shared" si="110"/>
        <v>1239.9925000000001</v>
      </c>
      <c r="E925" s="16">
        <f t="shared" si="111"/>
        <v>1243.7124775</v>
      </c>
      <c r="F925" s="11">
        <f t="shared" si="112"/>
        <v>3.7199774999999136</v>
      </c>
      <c r="G925" s="11">
        <f t="shared" si="113"/>
        <v>721.26247749999993</v>
      </c>
      <c r="H925" s="17"/>
      <c r="I925" s="16"/>
      <c r="J925" s="11"/>
      <c r="K925" s="11"/>
      <c r="L925" s="37"/>
    </row>
    <row r="926" spans="1:12">
      <c r="A926" s="27">
        <v>37449</v>
      </c>
      <c r="B926" s="16">
        <v>157.16749999999999</v>
      </c>
      <c r="C926" s="11">
        <f t="shared" si="109"/>
        <v>720.38249999999994</v>
      </c>
      <c r="D926" s="16">
        <f t="shared" si="110"/>
        <v>1242.8325</v>
      </c>
      <c r="E926" s="16">
        <f t="shared" si="111"/>
        <v>1246.5609974999998</v>
      </c>
      <c r="F926" s="11">
        <f t="shared" si="112"/>
        <v>3.7284974999997758</v>
      </c>
      <c r="G926" s="11">
        <f t="shared" si="113"/>
        <v>724.11099749999971</v>
      </c>
      <c r="H926" s="17"/>
      <c r="I926" s="16"/>
      <c r="J926" s="11"/>
      <c r="K926" s="11"/>
      <c r="L926" s="37"/>
    </row>
    <row r="927" spans="1:12">
      <c r="A927" s="27">
        <v>37450</v>
      </c>
      <c r="B927" s="16">
        <v>154.40350000000001</v>
      </c>
      <c r="C927" s="11">
        <f t="shared" si="109"/>
        <v>723.14649999999995</v>
      </c>
      <c r="D927" s="16">
        <f t="shared" si="110"/>
        <v>1245.5965000000001</v>
      </c>
      <c r="E927" s="16">
        <f t="shared" si="111"/>
        <v>1249.3332894999999</v>
      </c>
      <c r="F927" s="11">
        <f t="shared" si="112"/>
        <v>3.7367894999997588</v>
      </c>
      <c r="G927" s="11">
        <f t="shared" si="113"/>
        <v>726.88328949999971</v>
      </c>
      <c r="H927" s="17"/>
      <c r="I927" s="16"/>
      <c r="J927" s="11"/>
      <c r="K927" s="11"/>
      <c r="L927" s="37"/>
    </row>
    <row r="928" spans="1:12">
      <c r="A928" s="27">
        <v>37451</v>
      </c>
      <c r="B928" s="16">
        <v>151.804</v>
      </c>
      <c r="C928" s="11">
        <f t="shared" si="109"/>
        <v>725.74599999999998</v>
      </c>
      <c r="D928" s="16">
        <f t="shared" si="110"/>
        <v>1248.1959999999999</v>
      </c>
      <c r="E928" s="16">
        <f t="shared" si="111"/>
        <v>1251.9405879999997</v>
      </c>
      <c r="F928" s="11">
        <f t="shared" si="112"/>
        <v>3.7445879999997942</v>
      </c>
      <c r="G928" s="11">
        <f t="shared" si="113"/>
        <v>729.49058799999978</v>
      </c>
      <c r="H928" s="17"/>
      <c r="I928" s="16"/>
      <c r="J928" s="11"/>
      <c r="K928" s="11"/>
      <c r="L928" s="37"/>
    </row>
    <row r="929" spans="1:12">
      <c r="A929" s="27">
        <v>37452</v>
      </c>
      <c r="B929" s="16">
        <v>149.2431</v>
      </c>
      <c r="C929" s="11">
        <f t="shared" si="109"/>
        <v>728.30689999999993</v>
      </c>
      <c r="D929" s="16">
        <f t="shared" si="110"/>
        <v>1250.7569000000001</v>
      </c>
      <c r="E929" s="16">
        <f t="shared" si="111"/>
        <v>1254.5091706999999</v>
      </c>
      <c r="F929" s="11">
        <f t="shared" si="112"/>
        <v>3.7522706999998263</v>
      </c>
      <c r="G929" s="11">
        <f t="shared" si="113"/>
        <v>732.05917069999975</v>
      </c>
      <c r="H929" s="17"/>
      <c r="I929" s="16"/>
      <c r="J929" s="11"/>
      <c r="K929" s="11"/>
      <c r="L929" s="37"/>
    </row>
    <row r="930" spans="1:12">
      <c r="A930" s="27">
        <v>37453</v>
      </c>
      <c r="B930" s="16">
        <v>146.71209999999999</v>
      </c>
      <c r="C930" s="11">
        <f t="shared" si="109"/>
        <v>730.83789999999999</v>
      </c>
      <c r="D930" s="16">
        <f t="shared" si="110"/>
        <v>1253.2879</v>
      </c>
      <c r="E930" s="16">
        <f t="shared" si="111"/>
        <v>1257.0477636999999</v>
      </c>
      <c r="F930" s="11">
        <f t="shared" si="112"/>
        <v>3.7598636999998689</v>
      </c>
      <c r="G930" s="11">
        <f t="shared" si="113"/>
        <v>734.59776369999986</v>
      </c>
      <c r="H930" s="17"/>
      <c r="I930" s="16"/>
      <c r="J930" s="11"/>
      <c r="K930" s="11"/>
      <c r="L930" s="37"/>
    </row>
    <row r="931" spans="1:12">
      <c r="A931" s="27">
        <v>37454</v>
      </c>
      <c r="B931" s="16">
        <v>144.3021</v>
      </c>
      <c r="C931" s="11">
        <f t="shared" si="109"/>
        <v>733.24789999999996</v>
      </c>
      <c r="D931" s="16">
        <f t="shared" si="110"/>
        <v>1255.6979000000001</v>
      </c>
      <c r="E931" s="16">
        <f t="shared" si="111"/>
        <v>1259.4649936999999</v>
      </c>
      <c r="F931" s="11">
        <f t="shared" si="112"/>
        <v>3.7670936999998048</v>
      </c>
      <c r="G931" s="11">
        <f t="shared" si="113"/>
        <v>737.01499369999976</v>
      </c>
      <c r="H931" s="17"/>
      <c r="I931" s="16"/>
      <c r="J931" s="11"/>
      <c r="K931" s="11"/>
      <c r="L931" s="37"/>
    </row>
    <row r="932" spans="1:12">
      <c r="A932" s="27">
        <v>37455</v>
      </c>
      <c r="B932" s="16">
        <v>141.88130000000001</v>
      </c>
      <c r="C932" s="11">
        <f t="shared" si="109"/>
        <v>735.66869999999994</v>
      </c>
      <c r="D932" s="16">
        <f t="shared" si="110"/>
        <v>1258.1187</v>
      </c>
      <c r="E932" s="16">
        <f t="shared" si="111"/>
        <v>1261.8930561</v>
      </c>
      <c r="F932" s="11">
        <f t="shared" si="112"/>
        <v>3.7743560999999772</v>
      </c>
      <c r="G932" s="11">
        <f t="shared" si="113"/>
        <v>739.44305609999992</v>
      </c>
      <c r="H932" s="17"/>
      <c r="I932" s="16"/>
      <c r="J932" s="11"/>
      <c r="K932" s="11"/>
      <c r="L932" s="37"/>
    </row>
    <row r="933" spans="1:12">
      <c r="A933" s="27">
        <v>37456</v>
      </c>
      <c r="B933" s="16">
        <v>139.50040000000001</v>
      </c>
      <c r="C933" s="11">
        <f t="shared" si="109"/>
        <v>738.04959999999994</v>
      </c>
      <c r="D933" s="16">
        <f t="shared" si="110"/>
        <v>1260.4996000000001</v>
      </c>
      <c r="E933" s="16">
        <f t="shared" si="111"/>
        <v>1264.2810987999999</v>
      </c>
      <c r="F933" s="11">
        <f t="shared" si="112"/>
        <v>3.7814987999997811</v>
      </c>
      <c r="G933" s="11">
        <f t="shared" si="113"/>
        <v>741.83109879999972</v>
      </c>
      <c r="H933" s="17"/>
      <c r="I933" s="16"/>
      <c r="J933" s="11"/>
      <c r="K933" s="11"/>
      <c r="L933" s="37"/>
    </row>
    <row r="934" spans="1:12">
      <c r="A934" s="27">
        <v>37457</v>
      </c>
      <c r="B934" s="16">
        <v>137.2304</v>
      </c>
      <c r="C934" s="11">
        <f t="shared" si="109"/>
        <v>740.31959999999992</v>
      </c>
      <c r="D934" s="16">
        <f t="shared" si="110"/>
        <v>1262.7696000000001</v>
      </c>
      <c r="E934" s="16">
        <f t="shared" si="111"/>
        <v>1266.5579088</v>
      </c>
      <c r="F934" s="11">
        <f t="shared" si="112"/>
        <v>3.7883087999998679</v>
      </c>
      <c r="G934" s="11">
        <f t="shared" si="113"/>
        <v>744.10790879999979</v>
      </c>
      <c r="H934" s="17"/>
      <c r="I934" s="16"/>
      <c r="J934" s="11"/>
      <c r="K934" s="11"/>
      <c r="L934" s="37"/>
    </row>
    <row r="935" spans="1:12">
      <c r="A935" s="27">
        <v>37458</v>
      </c>
      <c r="B935" s="16">
        <v>135.0017</v>
      </c>
      <c r="C935" s="11">
        <f t="shared" si="109"/>
        <v>742.54829999999993</v>
      </c>
      <c r="D935" s="16">
        <f t="shared" si="110"/>
        <v>1264.9983</v>
      </c>
      <c r="E935" s="16">
        <f t="shared" si="111"/>
        <v>1268.7932948999999</v>
      </c>
      <c r="F935" s="11">
        <f t="shared" si="112"/>
        <v>3.7949948999998924</v>
      </c>
      <c r="G935" s="11">
        <f t="shared" si="113"/>
        <v>746.34329489999982</v>
      </c>
      <c r="H935" s="17"/>
      <c r="I935" s="16"/>
      <c r="J935" s="11"/>
      <c r="K935" s="11"/>
      <c r="L935" s="37"/>
    </row>
    <row r="936" spans="1:12">
      <c r="A936" s="27">
        <v>37459</v>
      </c>
      <c r="B936" s="16"/>
      <c r="C936" s="15"/>
      <c r="D936" s="16"/>
      <c r="E936" s="16"/>
      <c r="F936" s="15"/>
      <c r="G936" s="15"/>
      <c r="H936" s="17"/>
    </row>
    <row r="937" spans="1:12">
      <c r="A937" s="27">
        <v>37460</v>
      </c>
      <c r="B937" s="16"/>
      <c r="C937" s="15"/>
      <c r="D937" s="16"/>
      <c r="E937" s="16"/>
      <c r="F937" s="15"/>
      <c r="G937" s="15"/>
      <c r="H937" s="17"/>
    </row>
    <row r="938" spans="1:12">
      <c r="A938" s="27">
        <v>37461</v>
      </c>
      <c r="B938" s="16">
        <v>129.63419999999999</v>
      </c>
      <c r="C938" s="11">
        <f t="shared" ref="C938:C1001" si="114">877.55-B938</f>
        <v>747.91579999999999</v>
      </c>
      <c r="D938" s="16">
        <f t="shared" ref="D938:D1001" si="115">1400-B938</f>
        <v>1270.3658</v>
      </c>
      <c r="E938" s="16">
        <f t="shared" ref="E938:E1001" si="116">D938*1.003</f>
        <v>1274.1768973999999</v>
      </c>
      <c r="F938" s="11">
        <f t="shared" ref="F938:F969" si="117">G938-C938</f>
        <v>3.8110973999998805</v>
      </c>
      <c r="G938" s="11">
        <f t="shared" ref="G938:G969" si="118">C938+(E938-D938)</f>
        <v>751.72689739999987</v>
      </c>
      <c r="H938" s="17"/>
      <c r="I938" s="16"/>
      <c r="J938" s="11"/>
      <c r="K938" s="11"/>
      <c r="L938" s="37"/>
    </row>
    <row r="939" spans="1:12">
      <c r="A939" s="27">
        <v>37462</v>
      </c>
      <c r="B939" s="16">
        <v>133.13380000000001</v>
      </c>
      <c r="C939" s="11">
        <f t="shared" si="114"/>
        <v>744.41619999999989</v>
      </c>
      <c r="D939" s="16">
        <f t="shared" si="115"/>
        <v>1266.8661999999999</v>
      </c>
      <c r="E939" s="16">
        <f t="shared" si="116"/>
        <v>1270.6667985999998</v>
      </c>
      <c r="F939" s="11">
        <f t="shared" si="117"/>
        <v>3.8005985999998302</v>
      </c>
      <c r="G939" s="11">
        <f t="shared" si="118"/>
        <v>748.21679859999972</v>
      </c>
      <c r="H939" s="17"/>
      <c r="I939" s="16"/>
      <c r="J939" s="11"/>
      <c r="K939" s="11"/>
      <c r="L939" s="37"/>
    </row>
    <row r="940" spans="1:12">
      <c r="A940" s="27">
        <v>37463</v>
      </c>
      <c r="B940" s="16">
        <v>137.34119999999999</v>
      </c>
      <c r="C940" s="11">
        <f t="shared" si="114"/>
        <v>740.2088</v>
      </c>
      <c r="D940" s="16">
        <f t="shared" si="115"/>
        <v>1262.6587999999999</v>
      </c>
      <c r="E940" s="16">
        <f t="shared" si="116"/>
        <v>1266.4467763999999</v>
      </c>
      <c r="F940" s="11">
        <f t="shared" si="117"/>
        <v>3.7879763999999341</v>
      </c>
      <c r="G940" s="11">
        <f t="shared" si="118"/>
        <v>743.99677639999993</v>
      </c>
      <c r="H940" s="17"/>
      <c r="I940" s="16"/>
      <c r="J940" s="11"/>
      <c r="K940" s="11"/>
      <c r="L940" s="37"/>
    </row>
    <row r="941" spans="1:12">
      <c r="A941" s="27">
        <v>37464</v>
      </c>
      <c r="B941" s="16">
        <v>141.10579999999999</v>
      </c>
      <c r="C941" s="11">
        <f t="shared" si="114"/>
        <v>736.44419999999991</v>
      </c>
      <c r="D941" s="16">
        <f t="shared" si="115"/>
        <v>1258.8942</v>
      </c>
      <c r="E941" s="16">
        <f t="shared" si="116"/>
        <v>1262.6708825999999</v>
      </c>
      <c r="F941" s="11">
        <f t="shared" si="117"/>
        <v>3.7766825999999583</v>
      </c>
      <c r="G941" s="11">
        <f t="shared" si="118"/>
        <v>740.22088259999987</v>
      </c>
      <c r="H941" s="17"/>
      <c r="I941" s="16"/>
      <c r="J941" s="11"/>
      <c r="K941" s="11"/>
      <c r="L941" s="37"/>
    </row>
    <row r="942" spans="1:12">
      <c r="A942" s="27">
        <v>37465</v>
      </c>
      <c r="B942" s="16">
        <v>144.35560000000001</v>
      </c>
      <c r="C942" s="11">
        <f t="shared" si="114"/>
        <v>733.19439999999997</v>
      </c>
      <c r="D942" s="16">
        <f t="shared" si="115"/>
        <v>1255.6443999999999</v>
      </c>
      <c r="E942" s="16">
        <f t="shared" si="116"/>
        <v>1259.4113331999997</v>
      </c>
      <c r="F942" s="11">
        <f t="shared" si="117"/>
        <v>3.7669331999998121</v>
      </c>
      <c r="G942" s="11">
        <f t="shared" si="118"/>
        <v>736.96133319999979</v>
      </c>
      <c r="H942" s="17"/>
      <c r="I942" s="16"/>
      <c r="J942" s="11"/>
      <c r="K942" s="11"/>
      <c r="L942" s="37"/>
    </row>
    <row r="943" spans="1:12">
      <c r="A943" s="27">
        <v>37466</v>
      </c>
      <c r="B943" s="16">
        <v>144.78399999999999</v>
      </c>
      <c r="C943" s="11">
        <f t="shared" si="114"/>
        <v>732.76599999999996</v>
      </c>
      <c r="D943" s="16">
        <f t="shared" si="115"/>
        <v>1255.2159999999999</v>
      </c>
      <c r="E943" s="16">
        <f t="shared" si="116"/>
        <v>1258.9816479999997</v>
      </c>
      <c r="F943" s="11">
        <f t="shared" si="117"/>
        <v>3.7656479999998282</v>
      </c>
      <c r="G943" s="11">
        <f t="shared" si="118"/>
        <v>736.53164799999979</v>
      </c>
      <c r="H943" s="17"/>
      <c r="I943" s="16"/>
      <c r="J943" s="11"/>
      <c r="K943" s="11"/>
      <c r="L943" s="37"/>
    </row>
    <row r="944" spans="1:12">
      <c r="A944" s="27">
        <v>37467</v>
      </c>
      <c r="B944" s="16">
        <v>141.01560000000001</v>
      </c>
      <c r="C944" s="11">
        <f t="shared" si="114"/>
        <v>736.53440000000001</v>
      </c>
      <c r="D944" s="16">
        <f t="shared" si="115"/>
        <v>1258.9844000000001</v>
      </c>
      <c r="E944" s="16">
        <f t="shared" si="116"/>
        <v>1262.7613531999998</v>
      </c>
      <c r="F944" s="11">
        <f t="shared" si="117"/>
        <v>3.7769531999997525</v>
      </c>
      <c r="G944" s="11">
        <f t="shared" si="118"/>
        <v>740.31135319999976</v>
      </c>
      <c r="H944" s="17"/>
      <c r="I944" s="16"/>
      <c r="J944" s="11"/>
      <c r="K944" s="11"/>
      <c r="L944" s="37"/>
    </row>
    <row r="945" spans="1:12">
      <c r="A945" s="27">
        <v>37468</v>
      </c>
      <c r="B945" s="16">
        <v>137.1669</v>
      </c>
      <c r="C945" s="11">
        <f t="shared" si="114"/>
        <v>740.38310000000001</v>
      </c>
      <c r="D945" s="16">
        <f t="shared" si="115"/>
        <v>1262.8331000000001</v>
      </c>
      <c r="E945" s="16">
        <f t="shared" si="116"/>
        <v>1266.6215992999998</v>
      </c>
      <c r="F945" s="11">
        <f t="shared" si="117"/>
        <v>3.7884992999997849</v>
      </c>
      <c r="G945" s="11">
        <f t="shared" si="118"/>
        <v>744.1715992999998</v>
      </c>
      <c r="H945" s="17"/>
      <c r="I945" s="16"/>
      <c r="J945" s="11"/>
      <c r="K945" s="11"/>
      <c r="L945" s="37"/>
    </row>
    <row r="946" spans="1:12">
      <c r="A946" s="27">
        <v>37469</v>
      </c>
      <c r="B946" s="16">
        <v>133.70169999999999</v>
      </c>
      <c r="C946" s="11">
        <f t="shared" si="114"/>
        <v>743.84829999999999</v>
      </c>
      <c r="D946" s="16">
        <f t="shared" si="115"/>
        <v>1266.2982999999999</v>
      </c>
      <c r="E946" s="16">
        <f t="shared" si="116"/>
        <v>1270.0971948999997</v>
      </c>
      <c r="F946" s="11">
        <f t="shared" si="117"/>
        <v>3.7988948999998229</v>
      </c>
      <c r="G946" s="11">
        <f t="shared" si="118"/>
        <v>747.64719489999982</v>
      </c>
      <c r="H946" s="17"/>
      <c r="I946" s="16"/>
      <c r="J946" s="11"/>
      <c r="K946" s="11"/>
      <c r="L946" s="37"/>
    </row>
    <row r="947" spans="1:12">
      <c r="A947" s="27">
        <v>37470</v>
      </c>
      <c r="B947" s="16">
        <v>130.69229999999999</v>
      </c>
      <c r="C947" s="11">
        <f t="shared" si="114"/>
        <v>746.85770000000002</v>
      </c>
      <c r="D947" s="16">
        <f t="shared" si="115"/>
        <v>1269.3077000000001</v>
      </c>
      <c r="E947" s="16">
        <f t="shared" si="116"/>
        <v>1273.1156231</v>
      </c>
      <c r="F947" s="11">
        <f t="shared" si="117"/>
        <v>3.8079230999999254</v>
      </c>
      <c r="G947" s="11">
        <f t="shared" si="118"/>
        <v>750.66562309999995</v>
      </c>
      <c r="H947" s="17"/>
      <c r="I947" s="16"/>
      <c r="J947" s="11"/>
      <c r="K947" s="11"/>
      <c r="L947" s="37"/>
    </row>
    <row r="948" spans="1:12">
      <c r="A948" s="27">
        <v>37471</v>
      </c>
      <c r="B948" s="16">
        <v>128.00829999999999</v>
      </c>
      <c r="C948" s="11">
        <f t="shared" si="114"/>
        <v>749.54169999999999</v>
      </c>
      <c r="D948" s="16">
        <f t="shared" si="115"/>
        <v>1271.9917</v>
      </c>
      <c r="E948" s="16">
        <f t="shared" si="116"/>
        <v>1275.8076750999999</v>
      </c>
      <c r="F948" s="11">
        <f t="shared" si="117"/>
        <v>3.8159750999998323</v>
      </c>
      <c r="G948" s="11">
        <f t="shared" si="118"/>
        <v>753.35767509999982</v>
      </c>
      <c r="H948" s="17"/>
      <c r="I948" s="16"/>
      <c r="J948" s="11"/>
      <c r="K948" s="11"/>
      <c r="L948" s="37"/>
    </row>
    <row r="949" spans="1:12">
      <c r="A949" s="27">
        <v>37472</v>
      </c>
      <c r="B949" s="16">
        <v>125.6765</v>
      </c>
      <c r="C949" s="11">
        <f t="shared" si="114"/>
        <v>751.87349999999992</v>
      </c>
      <c r="D949" s="16">
        <f t="shared" si="115"/>
        <v>1274.3235</v>
      </c>
      <c r="E949" s="16">
        <f t="shared" si="116"/>
        <v>1278.1464704999999</v>
      </c>
      <c r="F949" s="11">
        <f t="shared" si="117"/>
        <v>3.822970499999883</v>
      </c>
      <c r="G949" s="11">
        <f t="shared" si="118"/>
        <v>755.6964704999998</v>
      </c>
      <c r="H949" s="17"/>
      <c r="I949" s="16"/>
      <c r="J949" s="11"/>
      <c r="K949" s="11"/>
      <c r="L949" s="37"/>
    </row>
    <row r="950" spans="1:12">
      <c r="A950" s="27">
        <v>37473</v>
      </c>
      <c r="B950" s="16">
        <v>123.7213</v>
      </c>
      <c r="C950" s="11">
        <f t="shared" si="114"/>
        <v>753.82869999999991</v>
      </c>
      <c r="D950" s="16">
        <f t="shared" si="115"/>
        <v>1276.2787000000001</v>
      </c>
      <c r="E950" s="16">
        <f t="shared" si="116"/>
        <v>1280.1075360999998</v>
      </c>
      <c r="F950" s="11">
        <f t="shared" si="117"/>
        <v>3.8288360999997622</v>
      </c>
      <c r="G950" s="11">
        <f t="shared" si="118"/>
        <v>757.65753609999967</v>
      </c>
      <c r="H950" s="17"/>
      <c r="I950" s="16"/>
      <c r="J950" s="11"/>
      <c r="K950" s="11"/>
      <c r="L950" s="37"/>
    </row>
    <row r="951" spans="1:12">
      <c r="A951" s="27">
        <v>37474</v>
      </c>
      <c r="B951" s="16">
        <v>121.97580000000001</v>
      </c>
      <c r="C951" s="11">
        <f t="shared" si="114"/>
        <v>755.57419999999991</v>
      </c>
      <c r="D951" s="16">
        <f t="shared" si="115"/>
        <v>1278.0242000000001</v>
      </c>
      <c r="E951" s="16">
        <f t="shared" si="116"/>
        <v>1281.8582726</v>
      </c>
      <c r="F951" s="11">
        <f t="shared" si="117"/>
        <v>3.8340725999998995</v>
      </c>
      <c r="G951" s="11">
        <f t="shared" si="118"/>
        <v>759.4082725999998</v>
      </c>
      <c r="H951" s="17"/>
      <c r="I951" s="16"/>
      <c r="J951" s="11"/>
      <c r="K951" s="11"/>
      <c r="L951" s="37"/>
    </row>
    <row r="952" spans="1:12">
      <c r="A952" s="27">
        <v>37475</v>
      </c>
      <c r="B952" s="16">
        <v>120.31440000000001</v>
      </c>
      <c r="C952" s="11">
        <f t="shared" si="114"/>
        <v>757.23559999999998</v>
      </c>
      <c r="D952" s="16">
        <f t="shared" si="115"/>
        <v>1279.6856</v>
      </c>
      <c r="E952" s="16">
        <f t="shared" si="116"/>
        <v>1283.5246567999998</v>
      </c>
      <c r="F952" s="11">
        <f t="shared" si="117"/>
        <v>3.8390567999997529</v>
      </c>
      <c r="G952" s="11">
        <f t="shared" si="118"/>
        <v>761.07465679999973</v>
      </c>
      <c r="H952" s="17"/>
      <c r="I952" s="16"/>
      <c r="J952" s="11"/>
      <c r="K952" s="11"/>
      <c r="L952" s="37"/>
    </row>
    <row r="953" spans="1:12">
      <c r="A953" s="27">
        <v>37476</v>
      </c>
      <c r="B953" s="16">
        <v>119.00620000000001</v>
      </c>
      <c r="C953" s="11">
        <f t="shared" si="114"/>
        <v>758.54379999999992</v>
      </c>
      <c r="D953" s="16">
        <f t="shared" si="115"/>
        <v>1280.9938</v>
      </c>
      <c r="E953" s="16">
        <f t="shared" si="116"/>
        <v>1284.8367813999998</v>
      </c>
      <c r="F953" s="11">
        <f t="shared" si="117"/>
        <v>3.8429813999998714</v>
      </c>
      <c r="G953" s="11">
        <f t="shared" si="118"/>
        <v>762.38678139999979</v>
      </c>
      <c r="H953" s="17"/>
      <c r="I953" s="16"/>
      <c r="J953" s="11"/>
      <c r="K953" s="11"/>
      <c r="L953" s="37"/>
    </row>
    <row r="954" spans="1:12">
      <c r="A954" s="27">
        <v>37477</v>
      </c>
      <c r="B954" s="16">
        <v>117.88379999999999</v>
      </c>
      <c r="C954" s="11">
        <f t="shared" si="114"/>
        <v>759.6662</v>
      </c>
      <c r="D954" s="16">
        <f t="shared" si="115"/>
        <v>1282.1161999999999</v>
      </c>
      <c r="E954" s="16">
        <f t="shared" si="116"/>
        <v>1285.9625485999998</v>
      </c>
      <c r="F954" s="11">
        <f t="shared" si="117"/>
        <v>3.8463485999998284</v>
      </c>
      <c r="G954" s="11">
        <f t="shared" si="118"/>
        <v>763.51254859999983</v>
      </c>
      <c r="H954" s="17"/>
      <c r="I954" s="16"/>
      <c r="J954" s="11"/>
      <c r="K954" s="11"/>
      <c r="L954" s="37"/>
    </row>
    <row r="955" spans="1:12">
      <c r="A955" s="27">
        <v>37478</v>
      </c>
      <c r="B955" s="16">
        <v>117.27670000000001</v>
      </c>
      <c r="C955" s="11">
        <f t="shared" si="114"/>
        <v>760.27329999999995</v>
      </c>
      <c r="D955" s="16">
        <f t="shared" si="115"/>
        <v>1282.7233000000001</v>
      </c>
      <c r="E955" s="16">
        <f t="shared" si="116"/>
        <v>1286.5714699</v>
      </c>
      <c r="F955" s="11">
        <f t="shared" si="117"/>
        <v>3.8481698999999026</v>
      </c>
      <c r="G955" s="11">
        <f t="shared" si="118"/>
        <v>764.12146989999985</v>
      </c>
      <c r="H955" s="17"/>
      <c r="I955" s="16"/>
      <c r="J955" s="11"/>
      <c r="K955" s="11"/>
      <c r="L955" s="37"/>
    </row>
    <row r="956" spans="1:12">
      <c r="A956" s="27">
        <v>37479</v>
      </c>
      <c r="B956" s="16">
        <v>121.00149999999999</v>
      </c>
      <c r="C956" s="11">
        <f t="shared" si="114"/>
        <v>756.54849999999999</v>
      </c>
      <c r="D956" s="16">
        <f t="shared" si="115"/>
        <v>1278.9984999999999</v>
      </c>
      <c r="E956" s="16">
        <f t="shared" si="116"/>
        <v>1282.8354954999998</v>
      </c>
      <c r="F956" s="11">
        <f t="shared" si="117"/>
        <v>3.8369954999998299</v>
      </c>
      <c r="G956" s="11">
        <f t="shared" si="118"/>
        <v>760.38549549999982</v>
      </c>
      <c r="H956" s="17"/>
      <c r="I956" s="16"/>
      <c r="J956" s="11"/>
      <c r="K956" s="11"/>
      <c r="L956" s="37"/>
    </row>
    <row r="957" spans="1:12">
      <c r="A957" s="27">
        <v>37480</v>
      </c>
      <c r="B957" s="16">
        <v>125.73350000000001</v>
      </c>
      <c r="C957" s="11">
        <f t="shared" si="114"/>
        <v>751.81649999999991</v>
      </c>
      <c r="D957" s="16">
        <f t="shared" si="115"/>
        <v>1274.2665</v>
      </c>
      <c r="E957" s="16">
        <f t="shared" si="116"/>
        <v>1278.0892994999999</v>
      </c>
      <c r="F957" s="11">
        <f t="shared" si="117"/>
        <v>3.8227994999999737</v>
      </c>
      <c r="G957" s="11">
        <f t="shared" si="118"/>
        <v>755.63929949999988</v>
      </c>
      <c r="H957" s="17"/>
      <c r="I957" s="16"/>
      <c r="J957" s="11"/>
      <c r="K957" s="11"/>
      <c r="L957" s="37"/>
    </row>
    <row r="958" spans="1:12">
      <c r="A958" s="27">
        <v>37481</v>
      </c>
      <c r="B958" s="16">
        <v>130.01769999999999</v>
      </c>
      <c r="C958" s="11">
        <f t="shared" si="114"/>
        <v>747.53229999999996</v>
      </c>
      <c r="D958" s="16">
        <f t="shared" si="115"/>
        <v>1269.9823000000001</v>
      </c>
      <c r="E958" s="16">
        <f t="shared" si="116"/>
        <v>1273.7922469</v>
      </c>
      <c r="F958" s="11">
        <f t="shared" si="117"/>
        <v>3.8099468999998862</v>
      </c>
      <c r="G958" s="11">
        <f t="shared" si="118"/>
        <v>751.34224689999985</v>
      </c>
      <c r="H958" s="17"/>
      <c r="I958" s="16"/>
      <c r="J958" s="11"/>
      <c r="K958" s="11"/>
      <c r="L958" s="37"/>
    </row>
    <row r="959" spans="1:12">
      <c r="A959" s="27">
        <v>37482</v>
      </c>
      <c r="B959" s="16">
        <v>133.88480000000001</v>
      </c>
      <c r="C959" s="11">
        <f t="shared" si="114"/>
        <v>743.66519999999991</v>
      </c>
      <c r="D959" s="16">
        <f t="shared" si="115"/>
        <v>1266.1152</v>
      </c>
      <c r="E959" s="16">
        <f t="shared" si="116"/>
        <v>1269.9135455999999</v>
      </c>
      <c r="F959" s="11">
        <f t="shared" si="117"/>
        <v>3.7983455999999478</v>
      </c>
      <c r="G959" s="11">
        <f t="shared" si="118"/>
        <v>747.46354559999986</v>
      </c>
      <c r="H959" s="17"/>
      <c r="I959" s="16"/>
      <c r="J959" s="11"/>
      <c r="K959" s="11"/>
      <c r="L959" s="37"/>
    </row>
    <row r="960" spans="1:12">
      <c r="A960" s="27">
        <v>37483</v>
      </c>
      <c r="B960" s="16">
        <v>137.32599999999999</v>
      </c>
      <c r="C960" s="11">
        <f t="shared" si="114"/>
        <v>740.22399999999993</v>
      </c>
      <c r="D960" s="16">
        <f t="shared" si="115"/>
        <v>1262.674</v>
      </c>
      <c r="E960" s="16">
        <f t="shared" si="116"/>
        <v>1266.4620219999999</v>
      </c>
      <c r="F960" s="11">
        <f t="shared" si="117"/>
        <v>3.7880219999999554</v>
      </c>
      <c r="G960" s="11">
        <f t="shared" si="118"/>
        <v>744.01202199999989</v>
      </c>
      <c r="H960" s="17"/>
      <c r="I960" s="16"/>
      <c r="J960" s="11"/>
      <c r="K960" s="11"/>
      <c r="L960" s="37"/>
    </row>
    <row r="961" spans="1:12">
      <c r="A961" s="27">
        <v>37484</v>
      </c>
      <c r="B961" s="16">
        <v>139.63669999999999</v>
      </c>
      <c r="C961" s="11">
        <f t="shared" si="114"/>
        <v>737.91329999999994</v>
      </c>
      <c r="D961" s="16">
        <f t="shared" si="115"/>
        <v>1260.3633</v>
      </c>
      <c r="E961" s="16">
        <f t="shared" si="116"/>
        <v>1264.1443898999999</v>
      </c>
      <c r="F961" s="11">
        <f t="shared" si="117"/>
        <v>3.7810898999998699</v>
      </c>
      <c r="G961" s="11">
        <f t="shared" si="118"/>
        <v>741.69438989999981</v>
      </c>
      <c r="H961" s="17"/>
      <c r="I961" s="16"/>
      <c r="J961" s="11"/>
      <c r="K961" s="11"/>
      <c r="L961" s="37"/>
    </row>
    <row r="962" spans="1:12">
      <c r="A962" s="27">
        <v>37485</v>
      </c>
      <c r="B962" s="16">
        <v>136.87459999999999</v>
      </c>
      <c r="C962" s="11">
        <f t="shared" si="114"/>
        <v>740.67539999999997</v>
      </c>
      <c r="D962" s="16">
        <f t="shared" si="115"/>
        <v>1263.1253999999999</v>
      </c>
      <c r="E962" s="16">
        <f t="shared" si="116"/>
        <v>1266.9147761999998</v>
      </c>
      <c r="F962" s="11">
        <f t="shared" si="117"/>
        <v>3.7893761999998787</v>
      </c>
      <c r="G962" s="11">
        <f t="shared" si="118"/>
        <v>744.46477619999985</v>
      </c>
      <c r="H962" s="17"/>
      <c r="I962" s="16"/>
      <c r="J962" s="11"/>
      <c r="K962" s="11"/>
      <c r="L962" s="37"/>
    </row>
    <row r="963" spans="1:12">
      <c r="A963" s="27">
        <v>37486</v>
      </c>
      <c r="B963" s="16">
        <v>132.964</v>
      </c>
      <c r="C963" s="11">
        <f t="shared" si="114"/>
        <v>744.58600000000001</v>
      </c>
      <c r="D963" s="16">
        <f t="shared" si="115"/>
        <v>1267.0360000000001</v>
      </c>
      <c r="E963" s="16">
        <f t="shared" si="116"/>
        <v>1270.8371079999999</v>
      </c>
      <c r="F963" s="11">
        <f t="shared" si="117"/>
        <v>3.8011079999998856</v>
      </c>
      <c r="G963" s="11">
        <f t="shared" si="118"/>
        <v>748.3871079999999</v>
      </c>
      <c r="H963" s="17"/>
      <c r="I963" s="16"/>
      <c r="J963" s="11"/>
      <c r="K963" s="11"/>
      <c r="L963" s="37"/>
    </row>
    <row r="964" spans="1:12">
      <c r="A964" s="27">
        <v>37487</v>
      </c>
      <c r="B964" s="16">
        <v>129.57149999999999</v>
      </c>
      <c r="C964" s="11">
        <f t="shared" si="114"/>
        <v>747.97849999999994</v>
      </c>
      <c r="D964" s="16">
        <f t="shared" si="115"/>
        <v>1270.4285</v>
      </c>
      <c r="E964" s="16">
        <f t="shared" si="116"/>
        <v>1274.2397854999999</v>
      </c>
      <c r="F964" s="11">
        <f t="shared" si="117"/>
        <v>3.8112854999999399</v>
      </c>
      <c r="G964" s="11">
        <f t="shared" si="118"/>
        <v>751.78978549999988</v>
      </c>
      <c r="H964" s="17"/>
      <c r="I964" s="16"/>
      <c r="J964" s="11"/>
      <c r="K964" s="11"/>
      <c r="L964" s="37"/>
    </row>
    <row r="965" spans="1:12">
      <c r="A965" s="27">
        <v>37488</v>
      </c>
      <c r="B965" s="16">
        <v>126.7694</v>
      </c>
      <c r="C965" s="11">
        <f t="shared" si="114"/>
        <v>750.78059999999994</v>
      </c>
      <c r="D965" s="16">
        <f t="shared" si="115"/>
        <v>1273.2306000000001</v>
      </c>
      <c r="E965" s="16">
        <f t="shared" si="116"/>
        <v>1277.0502918</v>
      </c>
      <c r="F965" s="11">
        <f t="shared" si="117"/>
        <v>3.8196917999998732</v>
      </c>
      <c r="G965" s="11">
        <f t="shared" si="118"/>
        <v>754.60029179999981</v>
      </c>
      <c r="H965" s="17"/>
      <c r="I965" s="16"/>
      <c r="J965" s="11"/>
      <c r="K965" s="11"/>
      <c r="L965" s="37"/>
    </row>
    <row r="966" spans="1:12">
      <c r="A966" s="27">
        <v>37489</v>
      </c>
      <c r="B966" s="16">
        <v>125.05500000000001</v>
      </c>
      <c r="C966" s="11">
        <f t="shared" si="114"/>
        <v>752.49499999999989</v>
      </c>
      <c r="D966" s="16">
        <f t="shared" si="115"/>
        <v>1274.9449999999999</v>
      </c>
      <c r="E966" s="16">
        <f t="shared" si="116"/>
        <v>1278.7698349999998</v>
      </c>
      <c r="F966" s="11">
        <f t="shared" si="117"/>
        <v>3.8248349999998936</v>
      </c>
      <c r="G966" s="11">
        <f t="shared" si="118"/>
        <v>756.31983499999978</v>
      </c>
      <c r="H966" s="17"/>
      <c r="I966" s="16"/>
      <c r="J966" s="11"/>
      <c r="K966" s="11"/>
      <c r="L966" s="37"/>
    </row>
    <row r="967" spans="1:12">
      <c r="A967" s="27">
        <v>37490</v>
      </c>
      <c r="B967" s="16">
        <v>133.4196</v>
      </c>
      <c r="C967" s="11">
        <f t="shared" si="114"/>
        <v>744.13040000000001</v>
      </c>
      <c r="D967" s="16">
        <f t="shared" si="115"/>
        <v>1266.5804000000001</v>
      </c>
      <c r="E967" s="16">
        <f t="shared" si="116"/>
        <v>1270.3801412</v>
      </c>
      <c r="F967" s="11">
        <f t="shared" si="117"/>
        <v>3.7997411999999713</v>
      </c>
      <c r="G967" s="11">
        <f t="shared" si="118"/>
        <v>747.93014119999998</v>
      </c>
      <c r="H967" s="17"/>
      <c r="I967" s="16"/>
      <c r="J967" s="11"/>
      <c r="K967" s="11"/>
      <c r="L967" s="37"/>
    </row>
    <row r="968" spans="1:12">
      <c r="A968" s="27">
        <v>37491</v>
      </c>
      <c r="B968" s="16">
        <v>151.7398</v>
      </c>
      <c r="C968" s="11">
        <f t="shared" si="114"/>
        <v>725.8101999999999</v>
      </c>
      <c r="D968" s="16">
        <f t="shared" si="115"/>
        <v>1248.2601999999999</v>
      </c>
      <c r="E968" s="16">
        <f t="shared" si="116"/>
        <v>1252.0049805999997</v>
      </c>
      <c r="F968" s="11">
        <f t="shared" si="117"/>
        <v>3.7447805999997854</v>
      </c>
      <c r="G968" s="11">
        <f t="shared" si="118"/>
        <v>729.55498059999968</v>
      </c>
      <c r="H968" s="17"/>
      <c r="I968" s="16"/>
      <c r="J968" s="11"/>
      <c r="K968" s="11"/>
      <c r="L968" s="37"/>
    </row>
    <row r="969" spans="1:12">
      <c r="A969" s="27">
        <v>37492</v>
      </c>
      <c r="B969" s="16">
        <v>149.26769999999999</v>
      </c>
      <c r="C969" s="11">
        <f t="shared" si="114"/>
        <v>728.28229999999996</v>
      </c>
      <c r="D969" s="16">
        <f t="shared" si="115"/>
        <v>1250.7323000000001</v>
      </c>
      <c r="E969" s="16">
        <f t="shared" si="116"/>
        <v>1254.4844969000001</v>
      </c>
      <c r="F969" s="11">
        <f t="shared" si="117"/>
        <v>3.7521968999999444</v>
      </c>
      <c r="G969" s="11">
        <f t="shared" si="118"/>
        <v>732.03449689999991</v>
      </c>
      <c r="H969" s="17"/>
      <c r="I969" s="16"/>
      <c r="J969" s="11"/>
      <c r="K969" s="11"/>
      <c r="L969" s="37"/>
    </row>
    <row r="970" spans="1:12">
      <c r="A970" s="27">
        <v>37493</v>
      </c>
      <c r="B970" s="16">
        <v>149.24709999999999</v>
      </c>
      <c r="C970" s="11">
        <f t="shared" si="114"/>
        <v>728.30289999999991</v>
      </c>
      <c r="D970" s="16">
        <f t="shared" si="115"/>
        <v>1250.7529</v>
      </c>
      <c r="E970" s="16">
        <f t="shared" si="116"/>
        <v>1254.5051586999998</v>
      </c>
      <c r="F970" s="11">
        <f t="shared" ref="F970:F1001" si="119">G970-C970</f>
        <v>3.7522586999998566</v>
      </c>
      <c r="G970" s="11">
        <f t="shared" ref="G970:G1006" si="120">C970+(E970-D970)</f>
        <v>732.05515869999977</v>
      </c>
      <c r="H970" s="17"/>
      <c r="I970" s="16"/>
      <c r="J970" s="11"/>
      <c r="K970" s="11"/>
      <c r="L970" s="37"/>
    </row>
    <row r="971" spans="1:12">
      <c r="A971" s="27">
        <v>37494</v>
      </c>
      <c r="B971" s="16">
        <v>151.42420000000001</v>
      </c>
      <c r="C971" s="11">
        <f t="shared" si="114"/>
        <v>726.12579999999991</v>
      </c>
      <c r="D971" s="16">
        <f t="shared" si="115"/>
        <v>1248.5758000000001</v>
      </c>
      <c r="E971" s="16">
        <f t="shared" si="116"/>
        <v>1252.3215273999999</v>
      </c>
      <c r="F971" s="11">
        <f t="shared" si="119"/>
        <v>3.7457273999998506</v>
      </c>
      <c r="G971" s="11">
        <f t="shared" si="120"/>
        <v>729.87152739999976</v>
      </c>
      <c r="H971" s="17"/>
      <c r="I971" s="16"/>
      <c r="J971" s="11"/>
      <c r="K971" s="11"/>
      <c r="L971" s="37"/>
    </row>
    <row r="972" spans="1:12">
      <c r="A972" s="27">
        <v>37495</v>
      </c>
      <c r="B972" s="16">
        <v>154.47749999999999</v>
      </c>
      <c r="C972" s="11">
        <f t="shared" si="114"/>
        <v>723.07249999999999</v>
      </c>
      <c r="D972" s="16">
        <f t="shared" si="115"/>
        <v>1245.5225</v>
      </c>
      <c r="E972" s="16">
        <f t="shared" si="116"/>
        <v>1249.2590674999999</v>
      </c>
      <c r="F972" s="11">
        <f t="shared" si="119"/>
        <v>3.7365674999998646</v>
      </c>
      <c r="G972" s="11">
        <f t="shared" si="120"/>
        <v>726.80906749999986</v>
      </c>
      <c r="H972" s="17"/>
      <c r="I972" s="16"/>
      <c r="J972" s="11"/>
      <c r="K972" s="11"/>
      <c r="L972" s="37"/>
    </row>
    <row r="973" spans="1:12">
      <c r="A973" s="27">
        <v>37496</v>
      </c>
      <c r="B973" s="16">
        <v>166.25309999999999</v>
      </c>
      <c r="C973" s="11">
        <f t="shared" si="114"/>
        <v>711.29689999999994</v>
      </c>
      <c r="D973" s="16">
        <f t="shared" si="115"/>
        <v>1233.7469000000001</v>
      </c>
      <c r="E973" s="16">
        <f t="shared" si="116"/>
        <v>1237.4481407000001</v>
      </c>
      <c r="F973" s="11">
        <f t="shared" si="119"/>
        <v>3.7012406999999712</v>
      </c>
      <c r="G973" s="11">
        <f t="shared" si="120"/>
        <v>714.99814069999991</v>
      </c>
      <c r="H973" s="17"/>
      <c r="I973" s="16"/>
      <c r="J973" s="11"/>
      <c r="K973" s="11"/>
      <c r="L973" s="37"/>
    </row>
    <row r="974" spans="1:12">
      <c r="A974" s="27">
        <v>37497</v>
      </c>
      <c r="B974" s="16">
        <v>170.9265</v>
      </c>
      <c r="C974" s="11">
        <f t="shared" si="114"/>
        <v>706.62349999999992</v>
      </c>
      <c r="D974" s="16">
        <f t="shared" si="115"/>
        <v>1229.0735</v>
      </c>
      <c r="E974" s="16">
        <f t="shared" si="116"/>
        <v>1232.7607204999999</v>
      </c>
      <c r="F974" s="11">
        <f t="shared" si="119"/>
        <v>3.6872204999999667</v>
      </c>
      <c r="G974" s="11">
        <f t="shared" si="120"/>
        <v>710.31072049999989</v>
      </c>
      <c r="H974" s="17"/>
      <c r="I974" s="16"/>
      <c r="J974" s="11"/>
      <c r="K974" s="11"/>
      <c r="L974" s="37"/>
    </row>
    <row r="975" spans="1:12">
      <c r="A975" s="27">
        <v>37498</v>
      </c>
      <c r="B975" s="16">
        <v>172.7312</v>
      </c>
      <c r="C975" s="11">
        <f t="shared" si="114"/>
        <v>704.81880000000001</v>
      </c>
      <c r="D975" s="16">
        <f t="shared" si="115"/>
        <v>1227.2688000000001</v>
      </c>
      <c r="E975" s="16">
        <f t="shared" si="116"/>
        <v>1230.9506064</v>
      </c>
      <c r="F975" s="11">
        <f t="shared" si="119"/>
        <v>3.681806399999914</v>
      </c>
      <c r="G975" s="11">
        <f t="shared" si="120"/>
        <v>708.50060639999992</v>
      </c>
      <c r="H975" s="17"/>
      <c r="I975" s="16"/>
      <c r="J975" s="11"/>
      <c r="K975" s="11"/>
      <c r="L975" s="37"/>
    </row>
    <row r="976" spans="1:12">
      <c r="A976" s="27">
        <v>37499</v>
      </c>
      <c r="B976" s="16">
        <v>174.10650000000001</v>
      </c>
      <c r="C976" s="11">
        <f t="shared" si="114"/>
        <v>703.44349999999997</v>
      </c>
      <c r="D976" s="16">
        <f t="shared" si="115"/>
        <v>1225.8934999999999</v>
      </c>
      <c r="E976" s="16">
        <f t="shared" si="116"/>
        <v>1229.5711804999999</v>
      </c>
      <c r="F976" s="11">
        <f t="shared" si="119"/>
        <v>3.6776804999999513</v>
      </c>
      <c r="G976" s="11">
        <f t="shared" si="120"/>
        <v>707.12118049999992</v>
      </c>
      <c r="H976" s="17"/>
      <c r="I976" s="16"/>
      <c r="J976" s="11"/>
      <c r="K976" s="11"/>
      <c r="L976" s="37"/>
    </row>
    <row r="977" spans="1:12">
      <c r="A977" s="27">
        <v>37500</v>
      </c>
      <c r="B977" s="16">
        <v>178.00829999999999</v>
      </c>
      <c r="C977" s="11">
        <f t="shared" si="114"/>
        <v>699.54169999999999</v>
      </c>
      <c r="D977" s="16">
        <f t="shared" si="115"/>
        <v>1221.9917</v>
      </c>
      <c r="E977" s="16">
        <f t="shared" si="116"/>
        <v>1225.6576751</v>
      </c>
      <c r="F977" s="11">
        <f t="shared" si="119"/>
        <v>3.6659750999999687</v>
      </c>
      <c r="G977" s="11">
        <f t="shared" si="120"/>
        <v>703.20767509999996</v>
      </c>
      <c r="H977" s="17"/>
      <c r="I977" s="16"/>
      <c r="J977" s="11"/>
      <c r="K977" s="11"/>
      <c r="L977" s="37"/>
    </row>
    <row r="978" spans="1:12">
      <c r="A978" s="27">
        <v>37501</v>
      </c>
      <c r="B978" s="16">
        <v>184.0667</v>
      </c>
      <c r="C978" s="11">
        <f t="shared" si="114"/>
        <v>693.48329999999999</v>
      </c>
      <c r="D978" s="16">
        <f t="shared" si="115"/>
        <v>1215.9332999999999</v>
      </c>
      <c r="E978" s="16">
        <f t="shared" si="116"/>
        <v>1219.5810998999998</v>
      </c>
      <c r="F978" s="11">
        <f t="shared" si="119"/>
        <v>3.6477998999998817</v>
      </c>
      <c r="G978" s="11">
        <f t="shared" si="120"/>
        <v>697.13109989999987</v>
      </c>
      <c r="H978" s="17"/>
      <c r="I978" s="16"/>
      <c r="J978" s="11"/>
      <c r="K978" s="11"/>
      <c r="L978" s="37"/>
    </row>
    <row r="979" spans="1:12">
      <c r="A979" s="27">
        <v>37502</v>
      </c>
      <c r="B979" s="16">
        <v>189.971</v>
      </c>
      <c r="C979" s="11">
        <f t="shared" si="114"/>
        <v>687.57899999999995</v>
      </c>
      <c r="D979" s="16">
        <f t="shared" si="115"/>
        <v>1210.029</v>
      </c>
      <c r="E979" s="16">
        <f t="shared" si="116"/>
        <v>1213.6590869999998</v>
      </c>
      <c r="F979" s="11">
        <f t="shared" si="119"/>
        <v>3.6300869999997758</v>
      </c>
      <c r="G979" s="11">
        <f t="shared" si="120"/>
        <v>691.20908699999973</v>
      </c>
      <c r="H979" s="17"/>
      <c r="I979" s="16"/>
      <c r="J979" s="11"/>
      <c r="K979" s="11"/>
      <c r="L979" s="37"/>
    </row>
    <row r="980" spans="1:12">
      <c r="A980" s="27">
        <v>37503</v>
      </c>
      <c r="B980" s="16">
        <v>187.41040000000001</v>
      </c>
      <c r="C980" s="11">
        <f t="shared" si="114"/>
        <v>690.13959999999997</v>
      </c>
      <c r="D980" s="16">
        <f t="shared" si="115"/>
        <v>1212.5896</v>
      </c>
      <c r="E980" s="16">
        <f t="shared" si="116"/>
        <v>1216.2273687999998</v>
      </c>
      <c r="F980" s="11">
        <f t="shared" si="119"/>
        <v>3.6377687999997761</v>
      </c>
      <c r="G980" s="11">
        <f t="shared" si="120"/>
        <v>693.77736879999975</v>
      </c>
      <c r="H980" s="17"/>
      <c r="I980" s="16"/>
      <c r="J980" s="11"/>
      <c r="K980" s="11"/>
      <c r="L980" s="37"/>
    </row>
    <row r="981" spans="1:12">
      <c r="A981" s="27">
        <v>37504</v>
      </c>
      <c r="B981" s="16">
        <v>173.7167</v>
      </c>
      <c r="C981" s="11">
        <f t="shared" si="114"/>
        <v>703.83330000000001</v>
      </c>
      <c r="D981" s="16">
        <f t="shared" si="115"/>
        <v>1226.2833000000001</v>
      </c>
      <c r="E981" s="16">
        <f t="shared" si="116"/>
        <v>1229.9621499</v>
      </c>
      <c r="F981" s="11">
        <f t="shared" si="119"/>
        <v>3.6788498999999319</v>
      </c>
      <c r="G981" s="11">
        <f t="shared" si="120"/>
        <v>707.51214989999994</v>
      </c>
      <c r="H981" s="17"/>
      <c r="I981" s="16"/>
      <c r="J981" s="11"/>
      <c r="K981" s="11"/>
      <c r="L981" s="37"/>
    </row>
    <row r="982" spans="1:12">
      <c r="A982" s="27">
        <v>37505</v>
      </c>
      <c r="B982" s="16">
        <v>170.215</v>
      </c>
      <c r="C982" s="11">
        <f t="shared" si="114"/>
        <v>707.33499999999992</v>
      </c>
      <c r="D982" s="16">
        <f t="shared" si="115"/>
        <v>1229.7850000000001</v>
      </c>
      <c r="E982" s="16">
        <f t="shared" si="116"/>
        <v>1233.4743550000001</v>
      </c>
      <c r="F982" s="11">
        <f t="shared" si="119"/>
        <v>3.6893549999999777</v>
      </c>
      <c r="G982" s="11">
        <f t="shared" si="120"/>
        <v>711.0243549999999</v>
      </c>
      <c r="H982" s="17"/>
      <c r="I982" s="16"/>
      <c r="J982" s="11"/>
      <c r="K982" s="11"/>
      <c r="L982" s="37"/>
    </row>
    <row r="983" spans="1:12">
      <c r="A983" s="27">
        <v>37506</v>
      </c>
      <c r="B983" s="16">
        <v>166.15350000000001</v>
      </c>
      <c r="C983" s="11">
        <f t="shared" si="114"/>
        <v>711.39649999999995</v>
      </c>
      <c r="D983" s="16">
        <f t="shared" si="115"/>
        <v>1233.8465000000001</v>
      </c>
      <c r="E983" s="16">
        <f t="shared" si="116"/>
        <v>1237.5480395</v>
      </c>
      <c r="F983" s="11">
        <f t="shared" si="119"/>
        <v>3.7015394999998534</v>
      </c>
      <c r="G983" s="11">
        <f t="shared" si="120"/>
        <v>715.0980394999998</v>
      </c>
      <c r="H983" s="17"/>
      <c r="I983" s="16"/>
      <c r="J983" s="11"/>
      <c r="K983" s="11"/>
      <c r="L983" s="37"/>
    </row>
    <row r="984" spans="1:12">
      <c r="A984" s="27">
        <v>37507</v>
      </c>
      <c r="B984" s="16">
        <v>160.33629999999999</v>
      </c>
      <c r="C984" s="11">
        <f t="shared" si="114"/>
        <v>717.21370000000002</v>
      </c>
      <c r="D984" s="16">
        <f t="shared" si="115"/>
        <v>1239.6637000000001</v>
      </c>
      <c r="E984" s="16">
        <f t="shared" si="116"/>
        <v>1243.3826910999999</v>
      </c>
      <c r="F984" s="11">
        <f t="shared" si="119"/>
        <v>3.7189910999998119</v>
      </c>
      <c r="G984" s="11">
        <f t="shared" si="120"/>
        <v>720.93269109999983</v>
      </c>
      <c r="H984" s="17"/>
      <c r="I984" s="16"/>
      <c r="J984" s="11"/>
      <c r="K984" s="11"/>
      <c r="L984" s="37"/>
    </row>
    <row r="985" spans="1:12">
      <c r="A985" s="27">
        <v>37508</v>
      </c>
      <c r="B985" s="16">
        <v>155.16290000000001</v>
      </c>
      <c r="C985" s="11">
        <f t="shared" si="114"/>
        <v>722.38709999999992</v>
      </c>
      <c r="D985" s="16">
        <f t="shared" si="115"/>
        <v>1244.8371</v>
      </c>
      <c r="E985" s="16">
        <f t="shared" si="116"/>
        <v>1248.5716112999999</v>
      </c>
      <c r="F985" s="11">
        <f t="shared" si="119"/>
        <v>3.7345112999998946</v>
      </c>
      <c r="G985" s="11">
        <f t="shared" si="120"/>
        <v>726.12161129999981</v>
      </c>
      <c r="H985" s="17"/>
      <c r="I985" s="16"/>
      <c r="J985" s="11"/>
      <c r="K985" s="11"/>
      <c r="L985" s="37"/>
    </row>
    <row r="986" spans="1:12">
      <c r="A986" s="27">
        <v>37509</v>
      </c>
      <c r="B986" s="16">
        <v>150.57249999999999</v>
      </c>
      <c r="C986" s="11">
        <f t="shared" si="114"/>
        <v>726.97749999999996</v>
      </c>
      <c r="D986" s="16">
        <f t="shared" si="115"/>
        <v>1249.4275</v>
      </c>
      <c r="E986" s="16">
        <f t="shared" si="116"/>
        <v>1253.1757825</v>
      </c>
      <c r="F986" s="11">
        <f t="shared" si="119"/>
        <v>3.7482824999999593</v>
      </c>
      <c r="G986" s="11">
        <f t="shared" si="120"/>
        <v>730.72578249999992</v>
      </c>
      <c r="H986" s="17"/>
      <c r="I986" s="16"/>
      <c r="J986" s="11"/>
      <c r="K986" s="11"/>
      <c r="L986" s="37"/>
    </row>
    <row r="987" spans="1:12">
      <c r="A987" s="27">
        <v>37510</v>
      </c>
      <c r="B987" s="16">
        <v>146.41980000000001</v>
      </c>
      <c r="C987" s="11">
        <f t="shared" si="114"/>
        <v>731.13019999999995</v>
      </c>
      <c r="D987" s="16">
        <f t="shared" si="115"/>
        <v>1253.5801999999999</v>
      </c>
      <c r="E987" s="16">
        <f t="shared" si="116"/>
        <v>1257.3409405999998</v>
      </c>
      <c r="F987" s="11">
        <f t="shared" si="119"/>
        <v>3.7607405999999628</v>
      </c>
      <c r="G987" s="11">
        <f t="shared" si="120"/>
        <v>734.89094059999991</v>
      </c>
      <c r="H987" s="17"/>
      <c r="I987" s="16"/>
      <c r="J987" s="11"/>
      <c r="K987" s="11"/>
      <c r="L987" s="37"/>
    </row>
    <row r="988" spans="1:12">
      <c r="A988" s="27">
        <v>37511</v>
      </c>
      <c r="B988" s="16">
        <v>142.58600000000001</v>
      </c>
      <c r="C988" s="11">
        <f t="shared" si="114"/>
        <v>734.96399999999994</v>
      </c>
      <c r="D988" s="16">
        <f t="shared" si="115"/>
        <v>1257.414</v>
      </c>
      <c r="E988" s="16">
        <f t="shared" si="116"/>
        <v>1261.1862419999998</v>
      </c>
      <c r="F988" s="11">
        <f t="shared" si="119"/>
        <v>3.7722419999997783</v>
      </c>
      <c r="G988" s="11">
        <f t="shared" si="120"/>
        <v>738.73624199999972</v>
      </c>
      <c r="H988" s="17"/>
      <c r="I988" s="16"/>
      <c r="J988" s="11"/>
      <c r="K988" s="11"/>
      <c r="L988" s="37"/>
    </row>
    <row r="989" spans="1:12">
      <c r="A989" s="27">
        <v>37512</v>
      </c>
      <c r="B989" s="16">
        <v>139.0258</v>
      </c>
      <c r="C989" s="11">
        <f t="shared" si="114"/>
        <v>738.52419999999995</v>
      </c>
      <c r="D989" s="16">
        <f t="shared" si="115"/>
        <v>1260.9742000000001</v>
      </c>
      <c r="E989" s="16">
        <f t="shared" si="116"/>
        <v>1264.7571226</v>
      </c>
      <c r="F989" s="11">
        <f t="shared" si="119"/>
        <v>3.7829225999998926</v>
      </c>
      <c r="G989" s="11">
        <f t="shared" si="120"/>
        <v>742.30712259999984</v>
      </c>
      <c r="H989" s="17"/>
      <c r="I989" s="16"/>
      <c r="J989" s="11"/>
      <c r="K989" s="11"/>
      <c r="L989" s="37"/>
    </row>
    <row r="990" spans="1:12">
      <c r="A990" s="27">
        <v>37513</v>
      </c>
      <c r="B990" s="16">
        <v>135.7629</v>
      </c>
      <c r="C990" s="11">
        <f t="shared" si="114"/>
        <v>741.78710000000001</v>
      </c>
      <c r="D990" s="16">
        <f t="shared" si="115"/>
        <v>1264.2371000000001</v>
      </c>
      <c r="E990" s="16">
        <f t="shared" si="116"/>
        <v>1268.0298112999999</v>
      </c>
      <c r="F990" s="11">
        <f t="shared" si="119"/>
        <v>3.7927112999998371</v>
      </c>
      <c r="G990" s="11">
        <f t="shared" si="120"/>
        <v>745.57981129999985</v>
      </c>
      <c r="H990" s="17"/>
      <c r="I990" s="16"/>
      <c r="J990" s="11"/>
      <c r="K990" s="11"/>
      <c r="L990" s="37"/>
    </row>
    <row r="991" spans="1:12">
      <c r="A991" s="27">
        <v>37514</v>
      </c>
      <c r="B991" s="16">
        <v>132.83619999999999</v>
      </c>
      <c r="C991" s="11">
        <f t="shared" si="114"/>
        <v>744.71379999999999</v>
      </c>
      <c r="D991" s="16">
        <f t="shared" si="115"/>
        <v>1267.1638</v>
      </c>
      <c r="E991" s="16">
        <f t="shared" si="116"/>
        <v>1270.9652913999998</v>
      </c>
      <c r="F991" s="11">
        <f t="shared" si="119"/>
        <v>3.8014913999998043</v>
      </c>
      <c r="G991" s="11">
        <f t="shared" si="120"/>
        <v>748.5152913999998</v>
      </c>
      <c r="H991" s="17"/>
      <c r="I991" s="16"/>
      <c r="J991" s="11"/>
      <c r="K991" s="11"/>
      <c r="L991" s="37"/>
    </row>
    <row r="992" spans="1:12">
      <c r="A992" s="27">
        <v>37515</v>
      </c>
      <c r="B992" s="16">
        <v>129.96809999999999</v>
      </c>
      <c r="C992" s="11">
        <f t="shared" si="114"/>
        <v>747.58189999999991</v>
      </c>
      <c r="D992" s="16">
        <f t="shared" si="115"/>
        <v>1270.0319</v>
      </c>
      <c r="E992" s="16">
        <f t="shared" si="116"/>
        <v>1273.8419956999999</v>
      </c>
      <c r="F992" s="11">
        <f t="shared" si="119"/>
        <v>3.8100956999999198</v>
      </c>
      <c r="G992" s="11">
        <f t="shared" si="120"/>
        <v>751.39199569999982</v>
      </c>
      <c r="H992" s="17"/>
      <c r="I992" s="16"/>
      <c r="J992" s="11"/>
      <c r="K992" s="11"/>
      <c r="L992" s="37"/>
    </row>
    <row r="993" spans="1:12">
      <c r="A993" s="27">
        <v>37516</v>
      </c>
      <c r="B993" s="16">
        <v>127.1571</v>
      </c>
      <c r="C993" s="11">
        <f t="shared" si="114"/>
        <v>750.39289999999994</v>
      </c>
      <c r="D993" s="16">
        <f t="shared" si="115"/>
        <v>1272.8429000000001</v>
      </c>
      <c r="E993" s="16">
        <f t="shared" si="116"/>
        <v>1276.6614287</v>
      </c>
      <c r="F993" s="11">
        <f t="shared" si="119"/>
        <v>3.818528699999888</v>
      </c>
      <c r="G993" s="11">
        <f t="shared" si="120"/>
        <v>754.21142869999983</v>
      </c>
      <c r="H993" s="17"/>
      <c r="I993" s="16"/>
      <c r="J993" s="11"/>
      <c r="K993" s="11"/>
      <c r="L993" s="37"/>
    </row>
    <row r="994" spans="1:12">
      <c r="A994" s="27">
        <v>37517</v>
      </c>
      <c r="B994" s="16">
        <v>124.4483</v>
      </c>
      <c r="C994" s="11">
        <f t="shared" si="114"/>
        <v>753.10169999999994</v>
      </c>
      <c r="D994" s="16">
        <f t="shared" si="115"/>
        <v>1275.5517</v>
      </c>
      <c r="E994" s="16">
        <f t="shared" si="116"/>
        <v>1279.3783550999999</v>
      </c>
      <c r="F994" s="11">
        <f t="shared" si="119"/>
        <v>3.8266550999999254</v>
      </c>
      <c r="G994" s="11">
        <f t="shared" si="120"/>
        <v>756.92835509999986</v>
      </c>
      <c r="H994" s="17"/>
      <c r="I994" s="16"/>
      <c r="J994" s="11"/>
      <c r="K994" s="11"/>
      <c r="L994" s="37"/>
    </row>
    <row r="995" spans="1:12">
      <c r="A995" s="27">
        <v>37518</v>
      </c>
      <c r="B995" s="16">
        <v>121.9802</v>
      </c>
      <c r="C995" s="11">
        <f t="shared" si="114"/>
        <v>755.56979999999999</v>
      </c>
      <c r="D995" s="16">
        <f t="shared" si="115"/>
        <v>1278.0198</v>
      </c>
      <c r="E995" s="16">
        <f t="shared" si="116"/>
        <v>1281.8538593999999</v>
      </c>
      <c r="F995" s="11">
        <f t="shared" si="119"/>
        <v>3.8340593999998873</v>
      </c>
      <c r="G995" s="11">
        <f t="shared" si="120"/>
        <v>759.40385939999987</v>
      </c>
      <c r="H995" s="17"/>
      <c r="I995" s="16"/>
      <c r="J995" s="11"/>
      <c r="K995" s="11"/>
      <c r="L995" s="37"/>
    </row>
    <row r="996" spans="1:12">
      <c r="A996" s="27">
        <v>37519</v>
      </c>
      <c r="B996" s="16">
        <v>119.7933</v>
      </c>
      <c r="C996" s="11">
        <f t="shared" si="114"/>
        <v>757.75669999999991</v>
      </c>
      <c r="D996" s="16">
        <f t="shared" si="115"/>
        <v>1280.2067</v>
      </c>
      <c r="E996" s="16">
        <f t="shared" si="116"/>
        <v>1284.0473200999998</v>
      </c>
      <c r="F996" s="11">
        <f t="shared" si="119"/>
        <v>3.8406200999997964</v>
      </c>
      <c r="G996" s="11">
        <f t="shared" si="120"/>
        <v>761.59732009999971</v>
      </c>
      <c r="H996" s="17"/>
      <c r="I996" s="16"/>
      <c r="J996" s="11"/>
      <c r="K996" s="11"/>
      <c r="L996" s="37"/>
    </row>
    <row r="997" spans="1:12">
      <c r="A997" s="27">
        <v>37520</v>
      </c>
      <c r="B997" s="16">
        <v>117.63209999999999</v>
      </c>
      <c r="C997" s="11">
        <f t="shared" si="114"/>
        <v>759.91789999999992</v>
      </c>
      <c r="D997" s="16">
        <f t="shared" si="115"/>
        <v>1282.3679</v>
      </c>
      <c r="E997" s="16">
        <f t="shared" si="116"/>
        <v>1286.2150036999999</v>
      </c>
      <c r="F997" s="11">
        <f t="shared" si="119"/>
        <v>3.8471036999999342</v>
      </c>
      <c r="G997" s="11">
        <f t="shared" si="120"/>
        <v>763.76500369999985</v>
      </c>
      <c r="H997" s="17"/>
      <c r="I997" s="16"/>
      <c r="J997" s="11"/>
      <c r="K997" s="11"/>
      <c r="L997" s="37"/>
    </row>
    <row r="998" spans="1:12">
      <c r="A998" s="27">
        <v>37521</v>
      </c>
      <c r="B998" s="16">
        <v>115.7131</v>
      </c>
      <c r="C998" s="11">
        <f t="shared" si="114"/>
        <v>761.83690000000001</v>
      </c>
      <c r="D998" s="16">
        <f t="shared" si="115"/>
        <v>1284.2869000000001</v>
      </c>
      <c r="E998" s="16">
        <f t="shared" si="116"/>
        <v>1288.1397606999999</v>
      </c>
      <c r="F998" s="11">
        <f t="shared" si="119"/>
        <v>3.8528606999998374</v>
      </c>
      <c r="G998" s="11">
        <f t="shared" si="120"/>
        <v>765.68976069999985</v>
      </c>
      <c r="H998" s="17"/>
      <c r="I998" s="16"/>
      <c r="J998" s="11"/>
      <c r="K998" s="11"/>
      <c r="L998" s="37"/>
    </row>
    <row r="999" spans="1:12">
      <c r="A999" s="27">
        <v>37522</v>
      </c>
      <c r="B999" s="16">
        <v>113.9427</v>
      </c>
      <c r="C999" s="11">
        <f t="shared" si="114"/>
        <v>763.6072999999999</v>
      </c>
      <c r="D999" s="16">
        <f t="shared" si="115"/>
        <v>1286.0572999999999</v>
      </c>
      <c r="E999" s="16">
        <f t="shared" si="116"/>
        <v>1289.9154718999998</v>
      </c>
      <c r="F999" s="11">
        <f t="shared" si="119"/>
        <v>3.8581718999998884</v>
      </c>
      <c r="G999" s="11">
        <f t="shared" si="120"/>
        <v>767.46547189999978</v>
      </c>
      <c r="H999" s="17"/>
      <c r="I999" s="16"/>
      <c r="J999" s="11"/>
      <c r="K999" s="11"/>
      <c r="L999" s="37"/>
    </row>
    <row r="1000" spans="1:12">
      <c r="A1000" s="27">
        <v>37523</v>
      </c>
      <c r="B1000" s="16">
        <v>112.3698</v>
      </c>
      <c r="C1000" s="11">
        <f t="shared" si="114"/>
        <v>765.18020000000001</v>
      </c>
      <c r="D1000" s="16">
        <f t="shared" si="115"/>
        <v>1287.6302000000001</v>
      </c>
      <c r="E1000" s="16">
        <f t="shared" si="116"/>
        <v>1291.4930906</v>
      </c>
      <c r="F1000" s="11">
        <f t="shared" si="119"/>
        <v>3.8628905999999006</v>
      </c>
      <c r="G1000" s="11">
        <f t="shared" si="120"/>
        <v>769.04309059999991</v>
      </c>
      <c r="H1000" s="17"/>
      <c r="I1000" s="16"/>
      <c r="J1000" s="11"/>
      <c r="K1000" s="11"/>
      <c r="L1000" s="37"/>
    </row>
    <row r="1001" spans="1:12">
      <c r="A1001" s="27">
        <v>37524</v>
      </c>
      <c r="B1001" s="16">
        <v>110.8335</v>
      </c>
      <c r="C1001" s="11">
        <f t="shared" si="114"/>
        <v>766.7165</v>
      </c>
      <c r="D1001" s="16">
        <f t="shared" si="115"/>
        <v>1289.1665</v>
      </c>
      <c r="E1001" s="16">
        <f t="shared" si="116"/>
        <v>1293.0339994999999</v>
      </c>
      <c r="F1001" s="11">
        <f t="shared" si="119"/>
        <v>3.8674994999998944</v>
      </c>
      <c r="G1001" s="11">
        <f t="shared" si="120"/>
        <v>770.58399949999989</v>
      </c>
      <c r="H1001" s="17"/>
      <c r="I1001" s="16"/>
      <c r="J1001" s="11"/>
      <c r="K1001" s="11"/>
      <c r="L1001" s="37"/>
    </row>
    <row r="1002" spans="1:12">
      <c r="A1002" s="27">
        <v>37525</v>
      </c>
      <c r="B1002" s="16">
        <v>109.2792</v>
      </c>
      <c r="C1002" s="11">
        <f>877.55-B1002</f>
        <v>768.27080000000001</v>
      </c>
      <c r="D1002" s="16">
        <f>1400-B1002</f>
        <v>1290.7208000000001</v>
      </c>
      <c r="E1002" s="16">
        <f t="shared" ref="E1002:E1024" si="121">D1002*1.003</f>
        <v>1294.5929623999998</v>
      </c>
      <c r="F1002" s="11">
        <f>G1002-C1002</f>
        <v>3.8721623999997519</v>
      </c>
      <c r="G1002" s="11">
        <f t="shared" si="120"/>
        <v>772.14296239999976</v>
      </c>
      <c r="H1002" s="17"/>
      <c r="I1002" s="16"/>
      <c r="J1002" s="11"/>
      <c r="K1002" s="11"/>
      <c r="L1002" s="37"/>
    </row>
    <row r="1003" spans="1:12">
      <c r="A1003" s="27">
        <v>37526</v>
      </c>
      <c r="B1003" s="16">
        <v>107.88500000000001</v>
      </c>
      <c r="C1003" s="11">
        <f>877.55-B1003</f>
        <v>769.66499999999996</v>
      </c>
      <c r="D1003" s="16">
        <f>1400-B1003</f>
        <v>1292.115</v>
      </c>
      <c r="E1003" s="16">
        <f t="shared" si="121"/>
        <v>1295.9913449999999</v>
      </c>
      <c r="F1003" s="11">
        <f>G1003-C1003</f>
        <v>3.8763449999999011</v>
      </c>
      <c r="G1003" s="11">
        <f t="shared" si="120"/>
        <v>773.54134499999986</v>
      </c>
      <c r="H1003" s="17"/>
      <c r="I1003" s="16"/>
      <c r="J1003" s="11"/>
      <c r="K1003" s="11"/>
      <c r="L1003" s="37"/>
    </row>
    <row r="1004" spans="1:12">
      <c r="A1004" s="27">
        <v>37527</v>
      </c>
      <c r="B1004" s="16">
        <v>106.96250000000001</v>
      </c>
      <c r="C1004" s="11">
        <f>877.55-B1004</f>
        <v>770.58749999999998</v>
      </c>
      <c r="D1004" s="16">
        <f>1400-B1004</f>
        <v>1293.0374999999999</v>
      </c>
      <c r="E1004" s="16">
        <f t="shared" si="121"/>
        <v>1296.9166124999997</v>
      </c>
      <c r="F1004" s="11">
        <f>G1004-C1004</f>
        <v>3.8791124999997919</v>
      </c>
      <c r="G1004" s="11">
        <f t="shared" si="120"/>
        <v>774.46661249999977</v>
      </c>
      <c r="H1004" s="17"/>
      <c r="I1004" s="16"/>
      <c r="J1004" s="11"/>
      <c r="K1004" s="11"/>
      <c r="L1004" s="37"/>
    </row>
    <row r="1005" spans="1:12">
      <c r="A1005" s="27">
        <v>37528</v>
      </c>
      <c r="B1005" s="16">
        <v>112.596</v>
      </c>
      <c r="C1005" s="11">
        <f>877.55-B1005</f>
        <v>764.95399999999995</v>
      </c>
      <c r="D1005" s="16">
        <f>1400-B1005</f>
        <v>1287.404</v>
      </c>
      <c r="E1005" s="16">
        <f t="shared" si="121"/>
        <v>1291.2662119999998</v>
      </c>
      <c r="F1005" s="11">
        <f>G1005-C1005</f>
        <v>3.8622119999997722</v>
      </c>
      <c r="G1005" s="11">
        <f t="shared" si="120"/>
        <v>768.81621199999972</v>
      </c>
      <c r="H1005" s="17"/>
      <c r="I1005" s="16"/>
      <c r="J1005" s="11"/>
      <c r="K1005" s="11"/>
      <c r="L1005" s="37"/>
    </row>
    <row r="1006" spans="1:12">
      <c r="A1006" s="27">
        <v>37529</v>
      </c>
      <c r="B1006" s="16">
        <v>135.38</v>
      </c>
      <c r="C1006" s="11">
        <f t="shared" ref="C1006:C1024" si="122">877.55-B1006</f>
        <v>742.17</v>
      </c>
      <c r="D1006" s="16">
        <f>1400-B1006</f>
        <v>1264.6199999999999</v>
      </c>
      <c r="E1006" s="16">
        <f t="shared" si="121"/>
        <v>1268.4138599999997</v>
      </c>
      <c r="F1006" s="11">
        <f>G1006-C1006</f>
        <v>3.7938599999997678</v>
      </c>
      <c r="G1006" s="11">
        <f t="shared" si="120"/>
        <v>745.96385999999973</v>
      </c>
      <c r="H1006" s="17"/>
      <c r="I1006" s="16"/>
      <c r="J1006" s="11"/>
      <c r="K1006" s="11"/>
      <c r="L1006" s="37"/>
    </row>
    <row r="1007" spans="1:12">
      <c r="A1007" s="27">
        <v>37530</v>
      </c>
      <c r="B1007" s="16">
        <v>149.19999999999999</v>
      </c>
      <c r="C1007" s="11">
        <f t="shared" si="122"/>
        <v>728.34999999999991</v>
      </c>
      <c r="D1007" s="16">
        <f t="shared" ref="D1007:D1024" si="123">1400-B1007</f>
        <v>1250.8</v>
      </c>
      <c r="E1007" s="16">
        <f t="shared" si="121"/>
        <v>1254.5523999999998</v>
      </c>
      <c r="F1007" s="11">
        <f t="shared" ref="F1007:F1024" si="124">G1007-C1007</f>
        <v>3.7523999999998523</v>
      </c>
      <c r="G1007" s="11">
        <f t="shared" ref="G1007:G1024" si="125">C1007+(E1007-D1007)</f>
        <v>732.10239999999976</v>
      </c>
      <c r="H1007" s="17"/>
      <c r="I1007" s="16"/>
      <c r="J1007" s="11"/>
      <c r="K1007" s="11"/>
      <c r="L1007" s="37"/>
    </row>
    <row r="1008" spans="1:12">
      <c r="A1008" s="27">
        <v>37531</v>
      </c>
      <c r="B1008" s="16">
        <v>161.97999999999999</v>
      </c>
      <c r="C1008" s="11">
        <f t="shared" si="122"/>
        <v>715.56999999999994</v>
      </c>
      <c r="D1008" s="16">
        <f t="shared" si="123"/>
        <v>1238.02</v>
      </c>
      <c r="E1008" s="16">
        <f t="shared" si="121"/>
        <v>1241.7340599999998</v>
      </c>
      <c r="F1008" s="11">
        <f t="shared" si="124"/>
        <v>3.7140599999997903</v>
      </c>
      <c r="G1008" s="11">
        <f t="shared" si="125"/>
        <v>719.28405999999973</v>
      </c>
      <c r="H1008" s="17"/>
      <c r="I1008" s="16"/>
      <c r="J1008" s="11"/>
      <c r="K1008" s="11"/>
      <c r="L1008" s="37"/>
    </row>
    <row r="1009" spans="1:12">
      <c r="A1009" s="27">
        <v>37532</v>
      </c>
      <c r="B1009" s="16">
        <v>187.96</v>
      </c>
      <c r="C1009" s="11">
        <f t="shared" si="122"/>
        <v>689.58999999999992</v>
      </c>
      <c r="D1009" s="16">
        <f t="shared" si="123"/>
        <v>1212.04</v>
      </c>
      <c r="E1009" s="16">
        <f t="shared" si="121"/>
        <v>1215.6761199999999</v>
      </c>
      <c r="F1009" s="11">
        <f t="shared" si="124"/>
        <v>3.6361199999998917</v>
      </c>
      <c r="G1009" s="11">
        <f t="shared" si="125"/>
        <v>693.22611999999981</v>
      </c>
      <c r="H1009" s="17"/>
      <c r="I1009" s="16"/>
      <c r="J1009" s="11"/>
      <c r="K1009" s="11"/>
      <c r="L1009" s="37"/>
    </row>
    <row r="1010" spans="1:12">
      <c r="A1010" s="27">
        <v>37533</v>
      </c>
      <c r="B1010" s="16">
        <v>181.2</v>
      </c>
      <c r="C1010" s="11">
        <f t="shared" si="122"/>
        <v>696.34999999999991</v>
      </c>
      <c r="D1010" s="16">
        <f t="shared" si="123"/>
        <v>1218.8</v>
      </c>
      <c r="E1010" s="16">
        <f t="shared" si="121"/>
        <v>1222.4563999999998</v>
      </c>
      <c r="F1010" s="11">
        <f t="shared" si="124"/>
        <v>3.6563999999998487</v>
      </c>
      <c r="G1010" s="11">
        <f t="shared" si="125"/>
        <v>700.00639999999976</v>
      </c>
      <c r="H1010" s="17"/>
      <c r="I1010" s="16"/>
      <c r="J1010" s="11"/>
      <c r="K1010" s="11"/>
      <c r="L1010" s="37"/>
    </row>
    <row r="1011" spans="1:12">
      <c r="A1011" s="27">
        <v>37534</v>
      </c>
      <c r="B1011" s="16">
        <v>177.66</v>
      </c>
      <c r="C1011" s="11">
        <f t="shared" si="122"/>
        <v>699.89</v>
      </c>
      <c r="D1011" s="16">
        <f t="shared" si="123"/>
        <v>1222.3399999999999</v>
      </c>
      <c r="E1011" s="16">
        <f t="shared" si="121"/>
        <v>1226.0070199999998</v>
      </c>
      <c r="F1011" s="11">
        <f t="shared" si="124"/>
        <v>3.6670199999998658</v>
      </c>
      <c r="G1011" s="11">
        <f t="shared" si="125"/>
        <v>703.55701999999985</v>
      </c>
      <c r="H1011" s="17"/>
      <c r="I1011" s="16"/>
      <c r="J1011" s="11"/>
      <c r="K1011" s="11"/>
      <c r="L1011" s="37"/>
    </row>
    <row r="1012" spans="1:12">
      <c r="A1012" s="27">
        <v>37535</v>
      </c>
      <c r="B1012" s="16">
        <v>173.15</v>
      </c>
      <c r="C1012" s="11">
        <f t="shared" si="122"/>
        <v>704.4</v>
      </c>
      <c r="D1012" s="16">
        <f t="shared" si="123"/>
        <v>1226.8499999999999</v>
      </c>
      <c r="E1012" s="16">
        <f t="shared" si="121"/>
        <v>1230.5305499999997</v>
      </c>
      <c r="F1012" s="11">
        <f t="shared" si="124"/>
        <v>3.6805499999998119</v>
      </c>
      <c r="G1012" s="11">
        <f t="shared" si="125"/>
        <v>708.08054999999979</v>
      </c>
      <c r="H1012" s="17"/>
      <c r="I1012" s="16"/>
      <c r="J1012" s="11"/>
      <c r="K1012" s="11"/>
      <c r="L1012" s="37"/>
    </row>
    <row r="1013" spans="1:12">
      <c r="A1013" s="27">
        <v>37536</v>
      </c>
      <c r="B1013" s="16">
        <v>171.75</v>
      </c>
      <c r="C1013" s="11">
        <f t="shared" si="122"/>
        <v>705.8</v>
      </c>
      <c r="D1013" s="16">
        <f t="shared" si="123"/>
        <v>1228.25</v>
      </c>
      <c r="E1013" s="16">
        <f t="shared" si="121"/>
        <v>1231.9347499999999</v>
      </c>
      <c r="F1013" s="11">
        <f t="shared" si="124"/>
        <v>3.6847499999998945</v>
      </c>
      <c r="G1013" s="11">
        <f t="shared" si="125"/>
        <v>709.48474999999985</v>
      </c>
      <c r="H1013" s="17"/>
      <c r="I1013" s="16"/>
      <c r="J1013" s="11"/>
      <c r="K1013" s="11"/>
      <c r="L1013" s="37"/>
    </row>
    <row r="1014" spans="1:12">
      <c r="A1014" s="27">
        <v>37537</v>
      </c>
      <c r="B1014" s="16">
        <v>163.01</v>
      </c>
      <c r="C1014" s="11">
        <f t="shared" si="122"/>
        <v>714.54</v>
      </c>
      <c r="D1014" s="16">
        <f t="shared" si="123"/>
        <v>1236.99</v>
      </c>
      <c r="E1014" s="16">
        <f t="shared" si="121"/>
        <v>1240.7009699999999</v>
      </c>
      <c r="F1014" s="11">
        <f t="shared" si="124"/>
        <v>3.7109699999998611</v>
      </c>
      <c r="G1014" s="11">
        <f t="shared" si="125"/>
        <v>718.25096999999982</v>
      </c>
      <c r="H1014" s="17"/>
      <c r="I1014" s="16"/>
      <c r="J1014" s="11"/>
      <c r="K1014" s="11"/>
      <c r="L1014" s="37"/>
    </row>
    <row r="1015" spans="1:12">
      <c r="A1015" s="27">
        <v>37538</v>
      </c>
      <c r="B1015" s="16">
        <v>147.33000000000001</v>
      </c>
      <c r="C1015" s="11">
        <f t="shared" si="122"/>
        <v>730.21999999999991</v>
      </c>
      <c r="D1015" s="16">
        <f t="shared" si="123"/>
        <v>1252.67</v>
      </c>
      <c r="E1015" s="16">
        <f t="shared" si="121"/>
        <v>1256.4280099999999</v>
      </c>
      <c r="F1015" s="11">
        <f t="shared" si="124"/>
        <v>3.7580099999997856</v>
      </c>
      <c r="G1015" s="11">
        <f t="shared" si="125"/>
        <v>733.9780099999997</v>
      </c>
      <c r="H1015" s="17"/>
      <c r="I1015" s="16"/>
      <c r="J1015" s="11"/>
      <c r="K1015" s="11"/>
      <c r="L1015" s="37"/>
    </row>
    <row r="1016" spans="1:12">
      <c r="A1016" s="27">
        <v>37539</v>
      </c>
      <c r="B1016" s="16">
        <v>141.47</v>
      </c>
      <c r="C1016" s="11">
        <f t="shared" si="122"/>
        <v>736.07999999999993</v>
      </c>
      <c r="D1016" s="16">
        <f t="shared" si="123"/>
        <v>1258.53</v>
      </c>
      <c r="E1016" s="16">
        <f t="shared" si="121"/>
        <v>1262.3055899999999</v>
      </c>
      <c r="F1016" s="11">
        <f t="shared" si="124"/>
        <v>3.7755899999999656</v>
      </c>
      <c r="G1016" s="11">
        <f t="shared" si="125"/>
        <v>739.85558999999989</v>
      </c>
      <c r="H1016" s="17"/>
      <c r="I1016" s="16"/>
      <c r="J1016" s="11"/>
      <c r="K1016" s="11"/>
      <c r="L1016" s="37"/>
    </row>
    <row r="1017" spans="1:12">
      <c r="A1017" s="27">
        <v>37540</v>
      </c>
      <c r="B1017" s="16">
        <v>136.93</v>
      </c>
      <c r="C1017" s="11">
        <f t="shared" si="122"/>
        <v>740.61999999999989</v>
      </c>
      <c r="D1017" s="16">
        <f t="shared" si="123"/>
        <v>1263.07</v>
      </c>
      <c r="E1017" s="16">
        <f t="shared" si="121"/>
        <v>1266.8592099999998</v>
      </c>
      <c r="F1017" s="11">
        <f t="shared" si="124"/>
        <v>3.7892099999999118</v>
      </c>
      <c r="G1017" s="11">
        <f t="shared" si="125"/>
        <v>744.4092099999998</v>
      </c>
      <c r="H1017" s="17"/>
      <c r="I1017" s="16"/>
      <c r="J1017" s="11"/>
      <c r="K1017" s="11"/>
      <c r="L1017" s="37"/>
    </row>
    <row r="1018" spans="1:12">
      <c r="A1018" s="27">
        <v>37541</v>
      </c>
      <c r="B1018" s="16">
        <v>133.03</v>
      </c>
      <c r="C1018" s="11">
        <f t="shared" si="122"/>
        <v>744.52</v>
      </c>
      <c r="D1018" s="16">
        <f t="shared" si="123"/>
        <v>1266.97</v>
      </c>
      <c r="E1018" s="16">
        <f t="shared" si="121"/>
        <v>1270.77091</v>
      </c>
      <c r="F1018" s="11">
        <f t="shared" si="124"/>
        <v>3.8009099999999307</v>
      </c>
      <c r="G1018" s="11">
        <f t="shared" si="125"/>
        <v>748.32090999999991</v>
      </c>
      <c r="H1018" s="17"/>
      <c r="I1018" s="16"/>
      <c r="J1018" s="11"/>
      <c r="K1018" s="11"/>
      <c r="L1018" s="37"/>
    </row>
    <row r="1019" spans="1:12">
      <c r="A1019" s="27">
        <v>37542</v>
      </c>
      <c r="B1019" s="16">
        <v>129.72999999999999</v>
      </c>
      <c r="C1019" s="11">
        <f t="shared" si="122"/>
        <v>747.81999999999994</v>
      </c>
      <c r="D1019" s="16">
        <f t="shared" si="123"/>
        <v>1270.27</v>
      </c>
      <c r="E1019" s="16">
        <f t="shared" si="121"/>
        <v>1274.0808099999999</v>
      </c>
      <c r="F1019" s="11">
        <f t="shared" si="124"/>
        <v>3.8108099999999467</v>
      </c>
      <c r="G1019" s="11">
        <f t="shared" si="125"/>
        <v>751.63080999999988</v>
      </c>
      <c r="H1019" s="17"/>
      <c r="I1019" s="16"/>
      <c r="J1019" s="11"/>
      <c r="K1019" s="11"/>
      <c r="L1019" s="37"/>
    </row>
    <row r="1020" spans="1:12">
      <c r="A1020" s="27">
        <v>37543</v>
      </c>
      <c r="B1020" s="16">
        <v>126.45</v>
      </c>
      <c r="C1020" s="11">
        <f t="shared" si="122"/>
        <v>751.09999999999991</v>
      </c>
      <c r="D1020" s="16">
        <f t="shared" si="123"/>
        <v>1273.55</v>
      </c>
      <c r="E1020" s="16">
        <f t="shared" si="121"/>
        <v>1277.3706499999998</v>
      </c>
      <c r="F1020" s="11">
        <f t="shared" si="124"/>
        <v>3.8206499999998869</v>
      </c>
      <c r="G1020" s="11">
        <f t="shared" si="125"/>
        <v>754.9206499999998</v>
      </c>
      <c r="H1020" s="17"/>
      <c r="I1020" s="16"/>
      <c r="J1020" s="11"/>
      <c r="K1020" s="11"/>
      <c r="L1020" s="37"/>
    </row>
    <row r="1021" spans="1:12">
      <c r="A1021" s="27">
        <v>37544</v>
      </c>
      <c r="B1021" s="16">
        <v>123.41</v>
      </c>
      <c r="C1021" s="11">
        <f t="shared" si="122"/>
        <v>754.14</v>
      </c>
      <c r="D1021" s="16">
        <f t="shared" si="123"/>
        <v>1276.5899999999999</v>
      </c>
      <c r="E1021" s="16">
        <f t="shared" si="121"/>
        <v>1280.4197699999997</v>
      </c>
      <c r="F1021" s="11">
        <f t="shared" si="124"/>
        <v>3.8297699999998258</v>
      </c>
      <c r="G1021" s="11">
        <f t="shared" si="125"/>
        <v>757.96976999999981</v>
      </c>
      <c r="H1021" s="17"/>
      <c r="I1021" s="16"/>
      <c r="J1021" s="11"/>
      <c r="K1021" s="11"/>
      <c r="L1021" s="37"/>
    </row>
    <row r="1022" spans="1:12">
      <c r="A1022" s="27">
        <v>37545</v>
      </c>
      <c r="B1022" s="16">
        <v>120.65</v>
      </c>
      <c r="C1022" s="11">
        <f t="shared" si="122"/>
        <v>756.9</v>
      </c>
      <c r="D1022" s="16">
        <f t="shared" si="123"/>
        <v>1279.3499999999999</v>
      </c>
      <c r="E1022" s="16">
        <f t="shared" si="121"/>
        <v>1283.1880499999997</v>
      </c>
      <c r="F1022" s="11">
        <f t="shared" si="124"/>
        <v>3.8380499999998392</v>
      </c>
      <c r="G1022" s="11">
        <f t="shared" si="125"/>
        <v>760.73804999999982</v>
      </c>
      <c r="H1022" s="17"/>
      <c r="I1022" s="16"/>
      <c r="J1022" s="11"/>
      <c r="K1022" s="11"/>
      <c r="L1022" s="37"/>
    </row>
    <row r="1023" spans="1:12">
      <c r="A1023" s="27">
        <v>37546</v>
      </c>
      <c r="B1023" s="16">
        <v>118.1</v>
      </c>
      <c r="C1023" s="11">
        <f t="shared" si="122"/>
        <v>759.44999999999993</v>
      </c>
      <c r="D1023" s="16">
        <f t="shared" si="123"/>
        <v>1281.9000000000001</v>
      </c>
      <c r="E1023" s="16">
        <f t="shared" si="121"/>
        <v>1285.7456999999999</v>
      </c>
      <c r="F1023" s="11">
        <f t="shared" si="124"/>
        <v>3.8456999999998516</v>
      </c>
      <c r="G1023" s="11">
        <f t="shared" si="125"/>
        <v>763.29569999999978</v>
      </c>
      <c r="H1023" s="17"/>
      <c r="I1023" s="16"/>
      <c r="J1023" s="11"/>
      <c r="K1023" s="11"/>
      <c r="L1023" s="37"/>
    </row>
    <row r="1024" spans="1:12">
      <c r="A1024" s="27">
        <v>37547</v>
      </c>
      <c r="B1024" s="16">
        <v>115.63</v>
      </c>
      <c r="C1024" s="11">
        <f t="shared" si="122"/>
        <v>761.92</v>
      </c>
      <c r="D1024" s="16">
        <f t="shared" si="123"/>
        <v>1284.3699999999999</v>
      </c>
      <c r="E1024" s="16">
        <f t="shared" si="121"/>
        <v>1288.2231099999997</v>
      </c>
      <c r="F1024" s="11">
        <f t="shared" si="124"/>
        <v>3.8531099999997878</v>
      </c>
      <c r="G1024" s="11">
        <f t="shared" si="125"/>
        <v>765.77310999999975</v>
      </c>
      <c r="H1024" s="17"/>
      <c r="I1024" s="16"/>
      <c r="J1024" s="11"/>
      <c r="K1024" s="11"/>
      <c r="L1024" s="37"/>
    </row>
    <row r="1025" spans="1:12">
      <c r="A1025" s="27">
        <v>37548</v>
      </c>
      <c r="B1025" s="16"/>
      <c r="C1025" s="15"/>
      <c r="D1025" s="16"/>
      <c r="E1025" s="16"/>
      <c r="F1025" s="15"/>
      <c r="G1025" s="15"/>
      <c r="H1025" s="17"/>
    </row>
    <row r="1026" spans="1:12">
      <c r="A1026" s="27">
        <v>37549</v>
      </c>
      <c r="B1026" s="16"/>
      <c r="C1026" s="15"/>
      <c r="D1026" s="16"/>
      <c r="E1026" s="16"/>
      <c r="F1026" s="15"/>
      <c r="G1026" s="15"/>
      <c r="H1026" s="17"/>
    </row>
    <row r="1027" spans="1:12">
      <c r="A1027" s="27">
        <v>37550</v>
      </c>
      <c r="B1027" s="16"/>
      <c r="C1027" s="15"/>
      <c r="D1027" s="16"/>
      <c r="E1027" s="16"/>
      <c r="F1027" s="15"/>
      <c r="G1027" s="15"/>
      <c r="H1027" s="17"/>
    </row>
    <row r="1028" spans="1:12">
      <c r="A1028" s="27">
        <v>37551</v>
      </c>
      <c r="B1028" s="16"/>
      <c r="C1028" s="15"/>
      <c r="D1028" s="16"/>
      <c r="E1028" s="16"/>
      <c r="F1028" s="15"/>
      <c r="G1028" s="15"/>
      <c r="H1028" s="17"/>
    </row>
    <row r="1029" spans="1:12">
      <c r="A1029" s="27">
        <v>37552</v>
      </c>
      <c r="B1029" s="16"/>
      <c r="C1029" s="15"/>
      <c r="D1029" s="16"/>
      <c r="E1029" s="16"/>
      <c r="F1029" s="15"/>
      <c r="G1029" s="15"/>
      <c r="H1029" s="17"/>
    </row>
    <row r="1030" spans="1:12">
      <c r="A1030" s="27">
        <v>37553</v>
      </c>
      <c r="B1030" s="16"/>
      <c r="C1030" s="15"/>
      <c r="D1030" s="16"/>
      <c r="E1030" s="16"/>
      <c r="F1030" s="15"/>
      <c r="G1030" s="15"/>
      <c r="H1030" s="17"/>
    </row>
    <row r="1031" spans="1:12">
      <c r="A1031" s="27">
        <v>37554</v>
      </c>
      <c r="B1031" s="16">
        <v>101.84</v>
      </c>
      <c r="C1031" s="11">
        <f t="shared" ref="C1031:C1094" si="126">877.55-B1031</f>
        <v>775.70999999999992</v>
      </c>
      <c r="D1031" s="16">
        <f t="shared" ref="D1031:D1094" si="127">1400-B1031</f>
        <v>1298.1600000000001</v>
      </c>
      <c r="E1031" s="16">
        <f t="shared" ref="E1031:E1094" si="128">D1031*1.003</f>
        <v>1302.05448</v>
      </c>
      <c r="F1031" s="11">
        <f t="shared" ref="F1031:F1094" si="129">G1031-C1031</f>
        <v>3.8944799999999304</v>
      </c>
      <c r="G1031" s="11">
        <f t="shared" ref="G1031:G1094" si="130">C1031+(E1031-D1031)</f>
        <v>779.60447999999985</v>
      </c>
      <c r="H1031" s="17"/>
      <c r="I1031" s="16"/>
      <c r="J1031" s="11"/>
      <c r="K1031" s="11"/>
      <c r="L1031" s="37"/>
    </row>
    <row r="1032" spans="1:12">
      <c r="A1032" s="27">
        <v>37555</v>
      </c>
      <c r="B1032" s="16">
        <v>100.5</v>
      </c>
      <c r="C1032" s="11">
        <f t="shared" si="126"/>
        <v>777.05</v>
      </c>
      <c r="D1032" s="16">
        <f t="shared" si="127"/>
        <v>1299.5</v>
      </c>
      <c r="E1032" s="16">
        <f t="shared" si="128"/>
        <v>1303.3984999999998</v>
      </c>
      <c r="F1032" s="11">
        <f t="shared" si="129"/>
        <v>3.8984999999997854</v>
      </c>
      <c r="G1032" s="11">
        <f t="shared" si="130"/>
        <v>780.94849999999974</v>
      </c>
      <c r="H1032" s="17"/>
      <c r="I1032" s="16"/>
      <c r="J1032" s="11"/>
      <c r="K1032" s="11"/>
      <c r="L1032" s="37"/>
    </row>
    <row r="1033" spans="1:12">
      <c r="A1033" s="27">
        <v>37556</v>
      </c>
      <c r="B1033" s="16">
        <v>98.88</v>
      </c>
      <c r="C1033" s="11">
        <f t="shared" si="126"/>
        <v>778.67</v>
      </c>
      <c r="D1033" s="16">
        <f t="shared" si="127"/>
        <v>1301.1199999999999</v>
      </c>
      <c r="E1033" s="16">
        <f t="shared" si="128"/>
        <v>1305.0233599999997</v>
      </c>
      <c r="F1033" s="11">
        <f t="shared" si="129"/>
        <v>3.9033599999997932</v>
      </c>
      <c r="G1033" s="11">
        <f t="shared" si="130"/>
        <v>782.57335999999975</v>
      </c>
      <c r="H1033" s="17"/>
      <c r="I1033" s="16"/>
      <c r="J1033" s="11"/>
      <c r="K1033" s="11"/>
      <c r="L1033" s="37"/>
    </row>
    <row r="1034" spans="1:12">
      <c r="A1034" s="27">
        <v>37557</v>
      </c>
      <c r="B1034" s="16">
        <v>97.34</v>
      </c>
      <c r="C1034" s="11">
        <f t="shared" si="126"/>
        <v>780.20999999999992</v>
      </c>
      <c r="D1034" s="16">
        <f t="shared" si="127"/>
        <v>1302.6600000000001</v>
      </c>
      <c r="E1034" s="16">
        <f t="shared" si="128"/>
        <v>1306.56798</v>
      </c>
      <c r="F1034" s="11">
        <f t="shared" si="129"/>
        <v>3.9079799999999523</v>
      </c>
      <c r="G1034" s="11">
        <f t="shared" si="130"/>
        <v>784.11797999999987</v>
      </c>
      <c r="H1034" s="17"/>
      <c r="I1034" s="16"/>
      <c r="J1034" s="11"/>
      <c r="K1034" s="11"/>
      <c r="L1034" s="37"/>
    </row>
    <row r="1035" spans="1:12">
      <c r="A1035" s="27">
        <v>37558</v>
      </c>
      <c r="B1035" s="16">
        <v>95.94</v>
      </c>
      <c r="C1035" s="11">
        <f t="shared" si="126"/>
        <v>781.6099999999999</v>
      </c>
      <c r="D1035" s="16">
        <f t="shared" si="127"/>
        <v>1304.06</v>
      </c>
      <c r="E1035" s="16">
        <f t="shared" si="128"/>
        <v>1307.9721799999998</v>
      </c>
      <c r="F1035" s="11">
        <f t="shared" si="129"/>
        <v>3.9121799999998075</v>
      </c>
      <c r="G1035" s="11">
        <f t="shared" si="130"/>
        <v>785.52217999999971</v>
      </c>
      <c r="H1035" s="17"/>
      <c r="I1035" s="16"/>
      <c r="J1035" s="11"/>
      <c r="K1035" s="11"/>
      <c r="L1035" s="37"/>
    </row>
    <row r="1036" spans="1:12">
      <c r="A1036" s="27">
        <v>37559</v>
      </c>
      <c r="B1036" s="16">
        <v>94.68</v>
      </c>
      <c r="C1036" s="11">
        <f t="shared" si="126"/>
        <v>782.86999999999989</v>
      </c>
      <c r="D1036" s="16">
        <f t="shared" si="127"/>
        <v>1305.32</v>
      </c>
      <c r="E1036" s="16">
        <f t="shared" si="128"/>
        <v>1309.2359599999997</v>
      </c>
      <c r="F1036" s="11">
        <f t="shared" si="129"/>
        <v>3.9159599999998136</v>
      </c>
      <c r="G1036" s="11">
        <f t="shared" si="130"/>
        <v>786.7859599999997</v>
      </c>
      <c r="H1036" s="17"/>
      <c r="I1036" s="16"/>
      <c r="J1036" s="11"/>
      <c r="K1036" s="11"/>
      <c r="L1036" s="37"/>
    </row>
    <row r="1037" spans="1:12">
      <c r="A1037" s="27">
        <v>37560</v>
      </c>
      <c r="B1037" s="16">
        <v>93.51</v>
      </c>
      <c r="C1037" s="11">
        <f t="shared" si="126"/>
        <v>784.04</v>
      </c>
      <c r="D1037" s="16">
        <f t="shared" si="127"/>
        <v>1306.49</v>
      </c>
      <c r="E1037" s="16">
        <f t="shared" si="128"/>
        <v>1310.4094699999998</v>
      </c>
      <c r="F1037" s="11">
        <f t="shared" si="129"/>
        <v>3.9194699999998193</v>
      </c>
      <c r="G1037" s="11">
        <f t="shared" si="130"/>
        <v>787.95946999999978</v>
      </c>
      <c r="H1037" s="17"/>
      <c r="I1037" s="16"/>
      <c r="J1037" s="11"/>
      <c r="K1037" s="11"/>
      <c r="L1037" s="37"/>
    </row>
    <row r="1038" spans="1:12">
      <c r="A1038" s="27">
        <v>37561</v>
      </c>
      <c r="B1038" s="16">
        <v>92.26</v>
      </c>
      <c r="C1038" s="11">
        <f t="shared" si="126"/>
        <v>785.29</v>
      </c>
      <c r="D1038" s="16">
        <f t="shared" si="127"/>
        <v>1307.74</v>
      </c>
      <c r="E1038" s="16">
        <f t="shared" si="128"/>
        <v>1311.6632199999999</v>
      </c>
      <c r="F1038" s="11">
        <f t="shared" si="129"/>
        <v>3.9232199999999011</v>
      </c>
      <c r="G1038" s="11">
        <f t="shared" si="130"/>
        <v>789.21321999999986</v>
      </c>
      <c r="H1038" s="17"/>
      <c r="I1038" s="16"/>
      <c r="J1038" s="11"/>
      <c r="K1038" s="11"/>
      <c r="L1038" s="37"/>
    </row>
    <row r="1039" spans="1:12">
      <c r="A1039" s="27">
        <v>37562</v>
      </c>
      <c r="B1039" s="16">
        <v>90.97</v>
      </c>
      <c r="C1039" s="11">
        <f t="shared" si="126"/>
        <v>786.57999999999993</v>
      </c>
      <c r="D1039" s="16">
        <f t="shared" si="127"/>
        <v>1309.03</v>
      </c>
      <c r="E1039" s="16">
        <f t="shared" si="128"/>
        <v>1312.9570899999999</v>
      </c>
      <c r="F1039" s="11">
        <f t="shared" si="129"/>
        <v>3.9270899999999074</v>
      </c>
      <c r="G1039" s="11">
        <f t="shared" si="130"/>
        <v>790.50708999999983</v>
      </c>
      <c r="H1039" s="17"/>
      <c r="I1039" s="16"/>
      <c r="J1039" s="11"/>
      <c r="K1039" s="11"/>
      <c r="L1039" s="37"/>
    </row>
    <row r="1040" spans="1:12">
      <c r="A1040" s="27">
        <v>37563</v>
      </c>
      <c r="B1040" s="16">
        <v>89.71</v>
      </c>
      <c r="C1040" s="11">
        <f t="shared" si="126"/>
        <v>787.83999999999992</v>
      </c>
      <c r="D1040" s="16">
        <f t="shared" si="127"/>
        <v>1310.29</v>
      </c>
      <c r="E1040" s="16">
        <f t="shared" si="128"/>
        <v>1314.2208699999999</v>
      </c>
      <c r="F1040" s="11">
        <f t="shared" si="129"/>
        <v>3.9308699999999135</v>
      </c>
      <c r="G1040" s="11">
        <f t="shared" si="130"/>
        <v>791.77086999999983</v>
      </c>
      <c r="H1040" s="17"/>
      <c r="I1040" s="16"/>
      <c r="J1040" s="11"/>
      <c r="K1040" s="11"/>
      <c r="L1040" s="37"/>
    </row>
    <row r="1041" spans="1:12">
      <c r="A1041" s="27">
        <v>37564</v>
      </c>
      <c r="B1041" s="16">
        <v>88.55</v>
      </c>
      <c r="C1041" s="11">
        <f t="shared" si="126"/>
        <v>789</v>
      </c>
      <c r="D1041" s="16">
        <f t="shared" si="127"/>
        <v>1311.45</v>
      </c>
      <c r="E1041" s="16">
        <f t="shared" si="128"/>
        <v>1315.3843499999998</v>
      </c>
      <c r="F1041" s="11">
        <f t="shared" si="129"/>
        <v>3.9343499999997675</v>
      </c>
      <c r="G1041" s="11">
        <f t="shared" si="130"/>
        <v>792.93434999999977</v>
      </c>
      <c r="H1041" s="17"/>
      <c r="I1041" s="16"/>
      <c r="J1041" s="11"/>
      <c r="K1041" s="11"/>
      <c r="L1041" s="37"/>
    </row>
    <row r="1042" spans="1:12">
      <c r="A1042" s="27">
        <v>37565</v>
      </c>
      <c r="B1042" s="16">
        <v>87.41</v>
      </c>
      <c r="C1042" s="11">
        <f t="shared" si="126"/>
        <v>790.14</v>
      </c>
      <c r="D1042" s="16">
        <f t="shared" si="127"/>
        <v>1312.59</v>
      </c>
      <c r="E1042" s="16">
        <f t="shared" si="128"/>
        <v>1316.5277699999997</v>
      </c>
      <c r="F1042" s="11">
        <f t="shared" si="129"/>
        <v>3.9377699999997731</v>
      </c>
      <c r="G1042" s="11">
        <f t="shared" si="130"/>
        <v>794.07776999999976</v>
      </c>
      <c r="H1042" s="17"/>
      <c r="I1042" s="16"/>
      <c r="J1042" s="11"/>
      <c r="K1042" s="11"/>
      <c r="L1042" s="37"/>
    </row>
    <row r="1043" spans="1:12">
      <c r="A1043" s="27">
        <v>37566</v>
      </c>
      <c r="B1043" s="16">
        <v>86.62</v>
      </c>
      <c r="C1043" s="11">
        <f t="shared" si="126"/>
        <v>790.93</v>
      </c>
      <c r="D1043" s="16">
        <f t="shared" si="127"/>
        <v>1313.38</v>
      </c>
      <c r="E1043" s="16">
        <f t="shared" si="128"/>
        <v>1317.32014</v>
      </c>
      <c r="F1043" s="11">
        <f t="shared" si="129"/>
        <v>3.9401399999999285</v>
      </c>
      <c r="G1043" s="11">
        <f t="shared" si="130"/>
        <v>794.87013999999988</v>
      </c>
      <c r="H1043" s="17"/>
      <c r="I1043" s="16"/>
      <c r="J1043" s="11"/>
      <c r="K1043" s="11"/>
      <c r="L1043" s="37"/>
    </row>
    <row r="1044" spans="1:12">
      <c r="A1044" s="27">
        <v>37567</v>
      </c>
      <c r="B1044" s="16">
        <v>85.77</v>
      </c>
      <c r="C1044" s="11">
        <f t="shared" si="126"/>
        <v>791.78</v>
      </c>
      <c r="D1044" s="16">
        <f t="shared" si="127"/>
        <v>1314.23</v>
      </c>
      <c r="E1044" s="16">
        <f t="shared" si="128"/>
        <v>1318.1726899999999</v>
      </c>
      <c r="F1044" s="11">
        <f t="shared" si="129"/>
        <v>3.9426899999998568</v>
      </c>
      <c r="G1044" s="11">
        <f t="shared" si="130"/>
        <v>795.72268999999983</v>
      </c>
      <c r="H1044" s="17"/>
      <c r="I1044" s="16"/>
      <c r="J1044" s="11"/>
      <c r="K1044" s="11"/>
      <c r="L1044" s="37"/>
    </row>
    <row r="1045" spans="1:12">
      <c r="A1045" s="27">
        <v>37568</v>
      </c>
      <c r="B1045" s="16">
        <v>84.8</v>
      </c>
      <c r="C1045" s="11">
        <f t="shared" si="126"/>
        <v>792.75</v>
      </c>
      <c r="D1045" s="16">
        <f t="shared" si="127"/>
        <v>1315.2</v>
      </c>
      <c r="E1045" s="16">
        <f t="shared" si="128"/>
        <v>1319.1455999999998</v>
      </c>
      <c r="F1045" s="11">
        <f t="shared" si="129"/>
        <v>3.9455999999997857</v>
      </c>
      <c r="G1045" s="11">
        <f t="shared" si="130"/>
        <v>796.69559999999979</v>
      </c>
      <c r="H1045" s="17"/>
      <c r="I1045" s="16"/>
      <c r="J1045" s="11"/>
      <c r="K1045" s="11"/>
      <c r="L1045" s="37"/>
    </row>
    <row r="1046" spans="1:12">
      <c r="A1046" s="27">
        <v>37569</v>
      </c>
      <c r="B1046" s="16">
        <v>83.56</v>
      </c>
      <c r="C1046" s="11">
        <f t="shared" si="126"/>
        <v>793.99</v>
      </c>
      <c r="D1046" s="16">
        <f t="shared" si="127"/>
        <v>1316.44</v>
      </c>
      <c r="E1046" s="16">
        <f t="shared" si="128"/>
        <v>1320.38932</v>
      </c>
      <c r="F1046" s="11">
        <f t="shared" si="129"/>
        <v>3.9493199999999433</v>
      </c>
      <c r="G1046" s="11">
        <f t="shared" si="130"/>
        <v>797.93931999999995</v>
      </c>
      <c r="H1046" s="17"/>
      <c r="I1046" s="16"/>
      <c r="J1046" s="11"/>
      <c r="K1046" s="11"/>
      <c r="L1046" s="37"/>
    </row>
    <row r="1047" spans="1:12">
      <c r="A1047" s="27">
        <v>37570</v>
      </c>
      <c r="B1047" s="16">
        <v>82.48</v>
      </c>
      <c r="C1047" s="11">
        <f t="shared" si="126"/>
        <v>795.06999999999994</v>
      </c>
      <c r="D1047" s="16">
        <f t="shared" si="127"/>
        <v>1317.52</v>
      </c>
      <c r="E1047" s="16">
        <f t="shared" si="128"/>
        <v>1321.4725599999999</v>
      </c>
      <c r="F1047" s="11">
        <f t="shared" si="129"/>
        <v>3.9525599999999486</v>
      </c>
      <c r="G1047" s="11">
        <f t="shared" si="130"/>
        <v>799.02255999999988</v>
      </c>
      <c r="H1047" s="17"/>
      <c r="I1047" s="16"/>
      <c r="J1047" s="11"/>
      <c r="K1047" s="11"/>
      <c r="L1047" s="37"/>
    </row>
    <row r="1048" spans="1:12">
      <c r="A1048" s="27">
        <v>37571</v>
      </c>
      <c r="B1048" s="16">
        <v>81.650000000000006</v>
      </c>
      <c r="C1048" s="11">
        <f t="shared" si="126"/>
        <v>795.9</v>
      </c>
      <c r="D1048" s="16">
        <f t="shared" si="127"/>
        <v>1318.35</v>
      </c>
      <c r="E1048" s="16">
        <f t="shared" si="128"/>
        <v>1322.3050499999997</v>
      </c>
      <c r="F1048" s="11">
        <f t="shared" si="129"/>
        <v>3.955049999999801</v>
      </c>
      <c r="G1048" s="11">
        <f t="shared" si="130"/>
        <v>799.85504999999978</v>
      </c>
      <c r="H1048" s="17"/>
      <c r="I1048" s="16"/>
      <c r="J1048" s="11"/>
      <c r="K1048" s="11"/>
      <c r="L1048" s="37"/>
    </row>
    <row r="1049" spans="1:12">
      <c r="A1049" s="27">
        <v>37572</v>
      </c>
      <c r="B1049" s="16">
        <v>81.05</v>
      </c>
      <c r="C1049" s="11">
        <f t="shared" si="126"/>
        <v>796.5</v>
      </c>
      <c r="D1049" s="16">
        <f t="shared" si="127"/>
        <v>1318.95</v>
      </c>
      <c r="E1049" s="16">
        <f t="shared" si="128"/>
        <v>1322.9068499999998</v>
      </c>
      <c r="F1049" s="11">
        <f t="shared" si="129"/>
        <v>3.9568499999998039</v>
      </c>
      <c r="G1049" s="11">
        <f t="shared" si="130"/>
        <v>800.4568499999998</v>
      </c>
      <c r="H1049" s="17"/>
      <c r="I1049" s="16"/>
      <c r="J1049" s="11"/>
      <c r="K1049" s="11"/>
      <c r="L1049" s="37"/>
    </row>
    <row r="1050" spans="1:12">
      <c r="A1050" s="27">
        <v>37573</v>
      </c>
      <c r="B1050" s="16">
        <v>80.150000000000006</v>
      </c>
      <c r="C1050" s="11">
        <f t="shared" si="126"/>
        <v>797.4</v>
      </c>
      <c r="D1050" s="16">
        <f t="shared" si="127"/>
        <v>1319.85</v>
      </c>
      <c r="E1050" s="16">
        <f t="shared" si="128"/>
        <v>1323.8095499999997</v>
      </c>
      <c r="F1050" s="11">
        <f t="shared" si="129"/>
        <v>3.9595499999998083</v>
      </c>
      <c r="G1050" s="11">
        <f t="shared" si="130"/>
        <v>801.35954999999979</v>
      </c>
      <c r="H1050" s="17"/>
      <c r="I1050" s="16"/>
      <c r="J1050" s="11"/>
      <c r="K1050" s="11"/>
      <c r="L1050" s="37"/>
    </row>
    <row r="1051" spans="1:12">
      <c r="A1051" s="27">
        <v>37574</v>
      </c>
      <c r="B1051" s="16">
        <v>79.08</v>
      </c>
      <c r="C1051" s="11">
        <f t="shared" si="126"/>
        <v>798.46999999999991</v>
      </c>
      <c r="D1051" s="16">
        <f t="shared" si="127"/>
        <v>1320.92</v>
      </c>
      <c r="E1051" s="16">
        <f t="shared" si="128"/>
        <v>1324.88276</v>
      </c>
      <c r="F1051" s="11">
        <f t="shared" si="129"/>
        <v>3.9627599999998893</v>
      </c>
      <c r="G1051" s="11">
        <f t="shared" si="130"/>
        <v>802.4327599999998</v>
      </c>
      <c r="H1051" s="17"/>
      <c r="I1051" s="16"/>
      <c r="J1051" s="11"/>
      <c r="K1051" s="11"/>
      <c r="L1051" s="37"/>
    </row>
    <row r="1052" spans="1:12">
      <c r="A1052" s="27">
        <v>37575</v>
      </c>
      <c r="B1052" s="16">
        <v>78.36</v>
      </c>
      <c r="C1052" s="11">
        <f t="shared" si="126"/>
        <v>799.18999999999994</v>
      </c>
      <c r="D1052" s="16">
        <f t="shared" si="127"/>
        <v>1321.64</v>
      </c>
      <c r="E1052" s="16">
        <f t="shared" si="128"/>
        <v>1325.60492</v>
      </c>
      <c r="F1052" s="11">
        <f t="shared" si="129"/>
        <v>3.9649199999998928</v>
      </c>
      <c r="G1052" s="11">
        <f t="shared" si="130"/>
        <v>803.15491999999983</v>
      </c>
      <c r="H1052" s="17"/>
      <c r="I1052" s="16"/>
      <c r="J1052" s="11"/>
      <c r="K1052" s="11"/>
      <c r="L1052" s="37"/>
    </row>
    <row r="1053" spans="1:12">
      <c r="A1053" s="27">
        <v>37576</v>
      </c>
      <c r="B1053" s="16">
        <v>77.88</v>
      </c>
      <c r="C1053" s="11">
        <f t="shared" si="126"/>
        <v>799.67</v>
      </c>
      <c r="D1053" s="16">
        <f t="shared" si="127"/>
        <v>1322.12</v>
      </c>
      <c r="E1053" s="16">
        <f t="shared" si="128"/>
        <v>1326.0863599999998</v>
      </c>
      <c r="F1053" s="11">
        <f t="shared" si="129"/>
        <v>3.9663599999998951</v>
      </c>
      <c r="G1053" s="11">
        <f t="shared" si="130"/>
        <v>803.63635999999985</v>
      </c>
      <c r="H1053" s="17"/>
      <c r="I1053" s="16"/>
      <c r="J1053" s="11"/>
      <c r="K1053" s="11"/>
      <c r="L1053" s="37"/>
    </row>
    <row r="1054" spans="1:12">
      <c r="A1054" s="27">
        <v>37577</v>
      </c>
      <c r="B1054" s="16">
        <v>77.14</v>
      </c>
      <c r="C1054" s="11">
        <f t="shared" si="126"/>
        <v>800.41</v>
      </c>
      <c r="D1054" s="16">
        <f t="shared" si="127"/>
        <v>1322.86</v>
      </c>
      <c r="E1054" s="16">
        <f t="shared" si="128"/>
        <v>1326.8285799999996</v>
      </c>
      <c r="F1054" s="11">
        <f t="shared" si="129"/>
        <v>3.9685799999997471</v>
      </c>
      <c r="G1054" s="11">
        <f t="shared" si="130"/>
        <v>804.37857999999972</v>
      </c>
      <c r="H1054" s="17"/>
      <c r="I1054" s="16"/>
      <c r="J1054" s="11"/>
      <c r="K1054" s="11"/>
      <c r="L1054" s="37"/>
    </row>
    <row r="1055" spans="1:12">
      <c r="A1055" s="27">
        <v>37578</v>
      </c>
      <c r="B1055" s="16">
        <v>76.459999999999994</v>
      </c>
      <c r="C1055" s="11">
        <f t="shared" si="126"/>
        <v>801.08999999999992</v>
      </c>
      <c r="D1055" s="16">
        <f t="shared" si="127"/>
        <v>1323.54</v>
      </c>
      <c r="E1055" s="16">
        <f t="shared" si="128"/>
        <v>1327.5106199999998</v>
      </c>
      <c r="F1055" s="11">
        <f t="shared" si="129"/>
        <v>3.9706199999998262</v>
      </c>
      <c r="G1055" s="11">
        <f t="shared" si="130"/>
        <v>805.06061999999974</v>
      </c>
      <c r="H1055" s="17"/>
      <c r="I1055" s="16"/>
      <c r="J1055" s="11"/>
      <c r="K1055" s="11"/>
      <c r="L1055" s="37"/>
    </row>
    <row r="1056" spans="1:12">
      <c r="A1056" s="27">
        <v>37579</v>
      </c>
      <c r="B1056" s="16">
        <v>75.95</v>
      </c>
      <c r="C1056" s="11">
        <f t="shared" si="126"/>
        <v>801.59999999999991</v>
      </c>
      <c r="D1056" s="16">
        <f t="shared" si="127"/>
        <v>1324.05</v>
      </c>
      <c r="E1056" s="16">
        <f t="shared" si="128"/>
        <v>1328.0221499999998</v>
      </c>
      <c r="F1056" s="11">
        <f t="shared" si="129"/>
        <v>3.9721499999998287</v>
      </c>
      <c r="G1056" s="11">
        <f t="shared" si="130"/>
        <v>805.57214999999974</v>
      </c>
      <c r="H1056" s="17"/>
      <c r="I1056" s="16"/>
      <c r="J1056" s="11"/>
      <c r="K1056" s="11"/>
      <c r="L1056" s="37"/>
    </row>
    <row r="1057" spans="1:12">
      <c r="A1057" s="27">
        <v>37580</v>
      </c>
      <c r="B1057" s="16">
        <v>75.37</v>
      </c>
      <c r="C1057" s="11">
        <f t="shared" si="126"/>
        <v>802.18</v>
      </c>
      <c r="D1057" s="16">
        <f t="shared" si="127"/>
        <v>1324.63</v>
      </c>
      <c r="E1057" s="16">
        <f t="shared" si="128"/>
        <v>1328.6038899999999</v>
      </c>
      <c r="F1057" s="11">
        <f t="shared" si="129"/>
        <v>3.9738899999997557</v>
      </c>
      <c r="G1057" s="11">
        <f t="shared" si="130"/>
        <v>806.15388999999971</v>
      </c>
      <c r="H1057" s="17"/>
      <c r="I1057" s="16"/>
      <c r="J1057" s="11"/>
      <c r="K1057" s="11"/>
      <c r="L1057" s="37"/>
    </row>
    <row r="1058" spans="1:12">
      <c r="A1058" s="27">
        <v>37581</v>
      </c>
      <c r="B1058" s="16">
        <v>74.88</v>
      </c>
      <c r="C1058" s="11">
        <f t="shared" si="126"/>
        <v>802.67</v>
      </c>
      <c r="D1058" s="16">
        <f t="shared" si="127"/>
        <v>1325.12</v>
      </c>
      <c r="E1058" s="16">
        <f t="shared" si="128"/>
        <v>1329.0953599999998</v>
      </c>
      <c r="F1058" s="11">
        <f t="shared" si="129"/>
        <v>3.9753599999999096</v>
      </c>
      <c r="G1058" s="11">
        <f t="shared" si="130"/>
        <v>806.64535999999987</v>
      </c>
      <c r="H1058" s="17"/>
      <c r="I1058" s="16"/>
      <c r="J1058" s="11"/>
      <c r="K1058" s="11"/>
      <c r="L1058" s="37"/>
    </row>
    <row r="1059" spans="1:12">
      <c r="A1059" s="27">
        <v>37582</v>
      </c>
      <c r="B1059" s="16">
        <v>74.38</v>
      </c>
      <c r="C1059" s="11">
        <f t="shared" si="126"/>
        <v>803.17</v>
      </c>
      <c r="D1059" s="16">
        <f t="shared" si="127"/>
        <v>1325.62</v>
      </c>
      <c r="E1059" s="16">
        <f t="shared" si="128"/>
        <v>1329.5968599999997</v>
      </c>
      <c r="F1059" s="11">
        <f t="shared" si="129"/>
        <v>3.9768599999997605</v>
      </c>
      <c r="G1059" s="11">
        <f t="shared" si="130"/>
        <v>807.14685999999972</v>
      </c>
      <c r="H1059" s="17"/>
      <c r="I1059" s="16"/>
      <c r="J1059" s="11"/>
      <c r="K1059" s="11"/>
      <c r="L1059" s="37"/>
    </row>
    <row r="1060" spans="1:12">
      <c r="A1060" s="27">
        <v>37583</v>
      </c>
      <c r="B1060" s="16">
        <v>74.489999999999995</v>
      </c>
      <c r="C1060" s="11">
        <f t="shared" si="126"/>
        <v>803.06</v>
      </c>
      <c r="D1060" s="16">
        <f t="shared" si="127"/>
        <v>1325.51</v>
      </c>
      <c r="E1060" s="16">
        <f t="shared" si="128"/>
        <v>1329.4865299999999</v>
      </c>
      <c r="F1060" s="11">
        <f t="shared" si="129"/>
        <v>3.9765299999999115</v>
      </c>
      <c r="G1060" s="11">
        <f t="shared" si="130"/>
        <v>807.03652999999986</v>
      </c>
      <c r="H1060" s="17"/>
      <c r="I1060" s="16"/>
      <c r="J1060" s="11"/>
      <c r="K1060" s="11"/>
      <c r="L1060" s="37"/>
    </row>
    <row r="1061" spans="1:12">
      <c r="A1061" s="27">
        <v>37584</v>
      </c>
      <c r="B1061" s="16">
        <v>78.959999999999994</v>
      </c>
      <c r="C1061" s="11">
        <f t="shared" si="126"/>
        <v>798.58999999999992</v>
      </c>
      <c r="D1061" s="16">
        <f t="shared" si="127"/>
        <v>1321.04</v>
      </c>
      <c r="E1061" s="16">
        <f t="shared" si="128"/>
        <v>1325.0031199999999</v>
      </c>
      <c r="F1061" s="11">
        <f t="shared" si="129"/>
        <v>3.9631199999998898</v>
      </c>
      <c r="G1061" s="11">
        <f t="shared" si="130"/>
        <v>802.55311999999981</v>
      </c>
      <c r="H1061" s="17"/>
      <c r="I1061" s="16"/>
      <c r="J1061" s="11"/>
      <c r="K1061" s="11"/>
      <c r="L1061" s="37"/>
    </row>
    <row r="1062" spans="1:12">
      <c r="A1062" s="27">
        <v>37585</v>
      </c>
      <c r="B1062" s="16">
        <v>84.41</v>
      </c>
      <c r="C1062" s="11">
        <f t="shared" si="126"/>
        <v>793.14</v>
      </c>
      <c r="D1062" s="16">
        <f t="shared" si="127"/>
        <v>1315.59</v>
      </c>
      <c r="E1062" s="16">
        <f t="shared" si="128"/>
        <v>1319.5367699999997</v>
      </c>
      <c r="F1062" s="11">
        <f t="shared" si="129"/>
        <v>3.9467699999997876</v>
      </c>
      <c r="G1062" s="11">
        <f t="shared" si="130"/>
        <v>797.08676999999977</v>
      </c>
      <c r="H1062" s="17"/>
      <c r="I1062" s="16"/>
      <c r="J1062" s="11"/>
      <c r="K1062" s="11"/>
      <c r="L1062" s="37"/>
    </row>
    <row r="1063" spans="1:12">
      <c r="A1063" s="27">
        <v>37586</v>
      </c>
      <c r="B1063" s="16">
        <v>88.95</v>
      </c>
      <c r="C1063" s="11">
        <f t="shared" si="126"/>
        <v>788.59999999999991</v>
      </c>
      <c r="D1063" s="16">
        <f t="shared" si="127"/>
        <v>1311.05</v>
      </c>
      <c r="E1063" s="16">
        <f t="shared" si="128"/>
        <v>1314.9831499999998</v>
      </c>
      <c r="F1063" s="11">
        <f t="shared" si="129"/>
        <v>3.9331499999998414</v>
      </c>
      <c r="G1063" s="11">
        <f t="shared" si="130"/>
        <v>792.53314999999975</v>
      </c>
      <c r="H1063" s="17"/>
      <c r="I1063" s="16"/>
      <c r="J1063" s="11"/>
      <c r="K1063" s="11"/>
      <c r="L1063" s="37"/>
    </row>
    <row r="1064" spans="1:12">
      <c r="A1064" s="27">
        <v>37587</v>
      </c>
      <c r="B1064" s="16">
        <v>88.37</v>
      </c>
      <c r="C1064" s="11">
        <f t="shared" si="126"/>
        <v>789.18</v>
      </c>
      <c r="D1064" s="16">
        <f t="shared" si="127"/>
        <v>1311.63</v>
      </c>
      <c r="E1064" s="16">
        <f t="shared" si="128"/>
        <v>1315.5648899999999</v>
      </c>
      <c r="F1064" s="11">
        <f t="shared" si="129"/>
        <v>3.9348899999997684</v>
      </c>
      <c r="G1064" s="11">
        <f t="shared" si="130"/>
        <v>793.11488999999972</v>
      </c>
      <c r="H1064" s="17"/>
      <c r="I1064" s="16"/>
      <c r="J1064" s="11"/>
      <c r="K1064" s="11"/>
      <c r="L1064" s="37"/>
    </row>
    <row r="1065" spans="1:12">
      <c r="A1065" s="27">
        <v>37588</v>
      </c>
      <c r="B1065" s="16">
        <v>85.99</v>
      </c>
      <c r="C1065" s="11">
        <f t="shared" si="126"/>
        <v>791.56</v>
      </c>
      <c r="D1065" s="16">
        <f t="shared" si="127"/>
        <v>1314.01</v>
      </c>
      <c r="E1065" s="16">
        <f t="shared" si="128"/>
        <v>1317.9520299999999</v>
      </c>
      <c r="F1065" s="11">
        <f t="shared" si="129"/>
        <v>3.9420299999999315</v>
      </c>
      <c r="G1065" s="11">
        <f t="shared" si="130"/>
        <v>795.50202999999988</v>
      </c>
      <c r="H1065" s="17"/>
      <c r="I1065" s="16"/>
      <c r="J1065" s="11"/>
      <c r="K1065" s="11"/>
      <c r="L1065" s="37"/>
    </row>
    <row r="1066" spans="1:12">
      <c r="A1066" s="27">
        <v>37589</v>
      </c>
      <c r="B1066" s="16">
        <v>83.85</v>
      </c>
      <c r="C1066" s="11">
        <f t="shared" si="126"/>
        <v>793.69999999999993</v>
      </c>
      <c r="D1066" s="16">
        <f t="shared" si="127"/>
        <v>1316.15</v>
      </c>
      <c r="E1066" s="16">
        <f t="shared" si="128"/>
        <v>1320.09845</v>
      </c>
      <c r="F1066" s="11">
        <f t="shared" si="129"/>
        <v>3.9484499999998661</v>
      </c>
      <c r="G1066" s="11">
        <f t="shared" si="130"/>
        <v>797.6484499999998</v>
      </c>
      <c r="H1066" s="17"/>
      <c r="I1066" s="16"/>
      <c r="J1066" s="11"/>
      <c r="K1066" s="11"/>
      <c r="L1066" s="37"/>
    </row>
    <row r="1067" spans="1:12">
      <c r="A1067" s="27">
        <v>37590</v>
      </c>
      <c r="B1067" s="16">
        <v>82.15</v>
      </c>
      <c r="C1067" s="11">
        <f t="shared" si="126"/>
        <v>795.4</v>
      </c>
      <c r="D1067" s="16">
        <f t="shared" si="127"/>
        <v>1317.85</v>
      </c>
      <c r="E1067" s="16">
        <f t="shared" si="128"/>
        <v>1321.8035499999999</v>
      </c>
      <c r="F1067" s="11">
        <f t="shared" si="129"/>
        <v>3.9535499999999502</v>
      </c>
      <c r="G1067" s="11">
        <f t="shared" si="130"/>
        <v>799.35354999999993</v>
      </c>
      <c r="H1067" s="17"/>
      <c r="I1067" s="16"/>
      <c r="J1067" s="11"/>
      <c r="K1067" s="11"/>
      <c r="L1067" s="37"/>
    </row>
    <row r="1068" spans="1:12">
      <c r="A1068" s="27">
        <v>37591</v>
      </c>
      <c r="B1068" s="16">
        <v>80.760000000000005</v>
      </c>
      <c r="C1068" s="11">
        <f t="shared" si="126"/>
        <v>796.79</v>
      </c>
      <c r="D1068" s="16">
        <f t="shared" si="127"/>
        <v>1319.24</v>
      </c>
      <c r="E1068" s="16">
        <f t="shared" si="128"/>
        <v>1323.1977199999999</v>
      </c>
      <c r="F1068" s="11">
        <f t="shared" si="129"/>
        <v>3.9577199999998811</v>
      </c>
      <c r="G1068" s="11">
        <f t="shared" si="130"/>
        <v>800.74771999999984</v>
      </c>
      <c r="H1068" s="17"/>
      <c r="I1068" s="16"/>
      <c r="J1068" s="11"/>
      <c r="K1068" s="11"/>
      <c r="L1068" s="37"/>
    </row>
    <row r="1069" spans="1:12">
      <c r="A1069" s="27">
        <v>37592</v>
      </c>
      <c r="B1069" s="16">
        <v>79.3</v>
      </c>
      <c r="C1069" s="11">
        <f t="shared" si="126"/>
        <v>798.25</v>
      </c>
      <c r="D1069" s="16">
        <f t="shared" si="127"/>
        <v>1320.7</v>
      </c>
      <c r="E1069" s="16">
        <f t="shared" si="128"/>
        <v>1324.6621</v>
      </c>
      <c r="F1069" s="11">
        <f t="shared" si="129"/>
        <v>3.962099999999964</v>
      </c>
      <c r="G1069" s="11">
        <f t="shared" si="130"/>
        <v>802.21209999999996</v>
      </c>
      <c r="H1069" s="17"/>
      <c r="I1069" s="16"/>
      <c r="J1069" s="11"/>
      <c r="K1069" s="11"/>
      <c r="L1069" s="37"/>
    </row>
    <row r="1070" spans="1:12">
      <c r="A1070" s="27">
        <v>37593</v>
      </c>
      <c r="B1070" s="16">
        <v>78.069999999999993</v>
      </c>
      <c r="C1070" s="11">
        <f t="shared" si="126"/>
        <v>799.48</v>
      </c>
      <c r="D1070" s="16">
        <f t="shared" si="127"/>
        <v>1321.93</v>
      </c>
      <c r="E1070" s="16">
        <f t="shared" si="128"/>
        <v>1325.89579</v>
      </c>
      <c r="F1070" s="11">
        <f t="shared" si="129"/>
        <v>3.96578999999997</v>
      </c>
      <c r="G1070" s="11">
        <f t="shared" si="130"/>
        <v>803.44578999999999</v>
      </c>
      <c r="H1070" s="17"/>
      <c r="I1070" s="16"/>
      <c r="J1070" s="11"/>
      <c r="K1070" s="11"/>
      <c r="L1070" s="37"/>
    </row>
    <row r="1071" spans="1:12">
      <c r="A1071" s="27">
        <v>37594</v>
      </c>
      <c r="B1071" s="16">
        <v>77.34</v>
      </c>
      <c r="C1071" s="11">
        <f t="shared" si="126"/>
        <v>800.20999999999992</v>
      </c>
      <c r="D1071" s="16">
        <f t="shared" si="127"/>
        <v>1322.66</v>
      </c>
      <c r="E1071" s="16">
        <f t="shared" si="128"/>
        <v>1326.62798</v>
      </c>
      <c r="F1071" s="11">
        <f t="shared" si="129"/>
        <v>3.9679799999998977</v>
      </c>
      <c r="G1071" s="11">
        <f t="shared" si="130"/>
        <v>804.17797999999982</v>
      </c>
      <c r="H1071" s="17"/>
      <c r="I1071" s="16"/>
      <c r="J1071" s="11"/>
      <c r="K1071" s="11"/>
      <c r="L1071" s="37"/>
    </row>
    <row r="1072" spans="1:12">
      <c r="A1072" s="27">
        <v>37595</v>
      </c>
      <c r="B1072" s="16">
        <v>76.94</v>
      </c>
      <c r="C1072" s="11">
        <f t="shared" si="126"/>
        <v>800.6099999999999</v>
      </c>
      <c r="D1072" s="16">
        <f t="shared" si="127"/>
        <v>1323.06</v>
      </c>
      <c r="E1072" s="16">
        <f t="shared" si="128"/>
        <v>1327.0291799999998</v>
      </c>
      <c r="F1072" s="11">
        <f t="shared" si="129"/>
        <v>3.9691799999998238</v>
      </c>
      <c r="G1072" s="11">
        <f t="shared" si="130"/>
        <v>804.57917999999972</v>
      </c>
      <c r="H1072" s="17"/>
      <c r="I1072" s="16"/>
      <c r="J1072" s="11"/>
      <c r="K1072" s="11"/>
      <c r="L1072" s="37"/>
    </row>
    <row r="1073" spans="1:12">
      <c r="A1073" s="27">
        <v>37596</v>
      </c>
      <c r="B1073" s="16">
        <v>76.569999999999993</v>
      </c>
      <c r="C1073" s="11">
        <f t="shared" si="126"/>
        <v>800.98</v>
      </c>
      <c r="D1073" s="16">
        <f t="shared" si="127"/>
        <v>1323.43</v>
      </c>
      <c r="E1073" s="16">
        <f t="shared" si="128"/>
        <v>1327.4002899999998</v>
      </c>
      <c r="F1073" s="11">
        <f t="shared" si="129"/>
        <v>3.9702899999997499</v>
      </c>
      <c r="G1073" s="11">
        <f t="shared" si="130"/>
        <v>804.95028999999977</v>
      </c>
      <c r="H1073" s="17"/>
      <c r="I1073" s="16"/>
      <c r="J1073" s="11"/>
      <c r="K1073" s="11"/>
      <c r="L1073" s="37"/>
    </row>
    <row r="1074" spans="1:12">
      <c r="A1074" s="27">
        <v>37597</v>
      </c>
      <c r="B1074" s="16">
        <v>76.150000000000006</v>
      </c>
      <c r="C1074" s="11">
        <f t="shared" si="126"/>
        <v>801.4</v>
      </c>
      <c r="D1074" s="16">
        <f t="shared" si="127"/>
        <v>1323.85</v>
      </c>
      <c r="E1074" s="16">
        <f t="shared" si="128"/>
        <v>1327.8215499999997</v>
      </c>
      <c r="F1074" s="11">
        <f t="shared" si="129"/>
        <v>3.9715499999997519</v>
      </c>
      <c r="G1074" s="11">
        <f t="shared" si="130"/>
        <v>805.37154999999973</v>
      </c>
      <c r="H1074" s="17"/>
      <c r="I1074" s="16"/>
      <c r="J1074" s="11"/>
      <c r="K1074" s="11"/>
      <c r="L1074" s="37"/>
    </row>
    <row r="1075" spans="1:12">
      <c r="A1075" s="27">
        <v>37598</v>
      </c>
      <c r="B1075" s="16">
        <v>75.69</v>
      </c>
      <c r="C1075" s="11">
        <f t="shared" si="126"/>
        <v>801.8599999999999</v>
      </c>
      <c r="D1075" s="16">
        <f t="shared" si="127"/>
        <v>1324.31</v>
      </c>
      <c r="E1075" s="16">
        <f t="shared" si="128"/>
        <v>1328.2829299999999</v>
      </c>
      <c r="F1075" s="11">
        <f t="shared" si="129"/>
        <v>3.9729299999999057</v>
      </c>
      <c r="G1075" s="11">
        <f t="shared" si="130"/>
        <v>805.83292999999981</v>
      </c>
      <c r="H1075" s="17"/>
      <c r="I1075" s="16"/>
      <c r="J1075" s="11"/>
      <c r="K1075" s="11"/>
      <c r="L1075" s="37"/>
    </row>
    <row r="1076" spans="1:12">
      <c r="A1076" s="27">
        <v>37599</v>
      </c>
      <c r="B1076" s="16">
        <v>75.31</v>
      </c>
      <c r="C1076" s="11">
        <f t="shared" si="126"/>
        <v>802.24</v>
      </c>
      <c r="D1076" s="16">
        <f t="shared" si="127"/>
        <v>1324.69</v>
      </c>
      <c r="E1076" s="16">
        <f t="shared" si="128"/>
        <v>1328.6640699999998</v>
      </c>
      <c r="F1076" s="11">
        <f t="shared" si="129"/>
        <v>3.974069999999756</v>
      </c>
      <c r="G1076" s="11">
        <f t="shared" si="130"/>
        <v>806.21406999999977</v>
      </c>
      <c r="H1076" s="17"/>
      <c r="I1076" s="16"/>
      <c r="J1076" s="11"/>
      <c r="K1076" s="11"/>
      <c r="L1076" s="37"/>
    </row>
    <row r="1077" spans="1:12">
      <c r="A1077" s="27">
        <v>37600</v>
      </c>
      <c r="B1077" s="16">
        <v>74.760000000000005</v>
      </c>
      <c r="C1077" s="11">
        <f t="shared" si="126"/>
        <v>802.79</v>
      </c>
      <c r="D1077" s="16">
        <f t="shared" si="127"/>
        <v>1325.24</v>
      </c>
      <c r="E1077" s="16">
        <f t="shared" si="128"/>
        <v>1329.2157199999999</v>
      </c>
      <c r="F1077" s="11">
        <f t="shared" si="129"/>
        <v>3.9757199999999102</v>
      </c>
      <c r="G1077" s="11">
        <f t="shared" si="130"/>
        <v>806.76571999999987</v>
      </c>
      <c r="H1077" s="17"/>
      <c r="I1077" s="16"/>
      <c r="J1077" s="11"/>
      <c r="K1077" s="11"/>
      <c r="L1077" s="37"/>
    </row>
    <row r="1078" spans="1:12">
      <c r="A1078" s="27">
        <v>37601</v>
      </c>
      <c r="B1078" s="16">
        <v>74.08</v>
      </c>
      <c r="C1078" s="11">
        <f t="shared" si="126"/>
        <v>803.46999999999991</v>
      </c>
      <c r="D1078" s="16">
        <f t="shared" si="127"/>
        <v>1325.92</v>
      </c>
      <c r="E1078" s="16">
        <f t="shared" si="128"/>
        <v>1329.8977599999998</v>
      </c>
      <c r="F1078" s="11">
        <f t="shared" si="129"/>
        <v>3.9777599999997619</v>
      </c>
      <c r="G1078" s="11">
        <f t="shared" si="130"/>
        <v>807.44775999999968</v>
      </c>
      <c r="H1078" s="17"/>
      <c r="I1078" s="16"/>
      <c r="J1078" s="11"/>
      <c r="K1078" s="11"/>
      <c r="L1078" s="37"/>
    </row>
    <row r="1079" spans="1:12">
      <c r="A1079" s="27">
        <v>37602</v>
      </c>
      <c r="B1079" s="16">
        <v>73.400000000000006</v>
      </c>
      <c r="C1079" s="11">
        <f t="shared" si="126"/>
        <v>804.15</v>
      </c>
      <c r="D1079" s="16">
        <f t="shared" si="127"/>
        <v>1326.6</v>
      </c>
      <c r="E1079" s="16">
        <f t="shared" si="128"/>
        <v>1330.5797999999998</v>
      </c>
      <c r="F1079" s="11">
        <f t="shared" si="129"/>
        <v>3.979799999999841</v>
      </c>
      <c r="G1079" s="11">
        <f t="shared" si="130"/>
        <v>808.12979999999982</v>
      </c>
      <c r="H1079" s="17"/>
      <c r="I1079" s="16"/>
      <c r="J1079" s="11"/>
      <c r="K1079" s="11"/>
      <c r="L1079" s="37"/>
    </row>
    <row r="1080" spans="1:12">
      <c r="A1080" s="27">
        <v>37603</v>
      </c>
      <c r="B1080" s="16">
        <v>72.87</v>
      </c>
      <c r="C1080" s="11">
        <f t="shared" si="126"/>
        <v>804.68</v>
      </c>
      <c r="D1080" s="16">
        <f t="shared" si="127"/>
        <v>1327.13</v>
      </c>
      <c r="E1080" s="16">
        <f t="shared" si="128"/>
        <v>1331.11139</v>
      </c>
      <c r="F1080" s="11">
        <f t="shared" si="129"/>
        <v>3.9813899999999194</v>
      </c>
      <c r="G1080" s="11">
        <f t="shared" si="130"/>
        <v>808.66138999999987</v>
      </c>
      <c r="H1080" s="17"/>
      <c r="I1080" s="16"/>
      <c r="J1080" s="11"/>
      <c r="K1080" s="11"/>
      <c r="L1080" s="37"/>
    </row>
    <row r="1081" spans="1:12">
      <c r="A1081" s="27">
        <v>37604</v>
      </c>
      <c r="B1081" s="16">
        <v>72.38</v>
      </c>
      <c r="C1081" s="11">
        <f t="shared" si="126"/>
        <v>805.17</v>
      </c>
      <c r="D1081" s="16">
        <f t="shared" si="127"/>
        <v>1327.62</v>
      </c>
      <c r="E1081" s="16">
        <f t="shared" si="128"/>
        <v>1331.6028599999997</v>
      </c>
      <c r="F1081" s="11">
        <f t="shared" si="129"/>
        <v>3.982859999999846</v>
      </c>
      <c r="G1081" s="11">
        <f t="shared" si="130"/>
        <v>809.15285999999981</v>
      </c>
      <c r="H1081" s="17"/>
      <c r="I1081" s="16"/>
      <c r="J1081" s="11"/>
      <c r="K1081" s="11"/>
      <c r="L1081" s="37"/>
    </row>
    <row r="1082" spans="1:12">
      <c r="A1082" s="27">
        <v>37605</v>
      </c>
      <c r="B1082" s="16">
        <v>71.959999999999994</v>
      </c>
      <c r="C1082" s="11">
        <f t="shared" si="126"/>
        <v>805.58999999999992</v>
      </c>
      <c r="D1082" s="16">
        <f t="shared" si="127"/>
        <v>1328.04</v>
      </c>
      <c r="E1082" s="16">
        <f t="shared" si="128"/>
        <v>1332.0241199999998</v>
      </c>
      <c r="F1082" s="11">
        <f t="shared" si="129"/>
        <v>3.984119999999848</v>
      </c>
      <c r="G1082" s="11">
        <f t="shared" si="130"/>
        <v>809.57411999999977</v>
      </c>
      <c r="H1082" s="17"/>
      <c r="I1082" s="16"/>
      <c r="J1082" s="11"/>
      <c r="K1082" s="11"/>
      <c r="L1082" s="37"/>
    </row>
    <row r="1083" spans="1:12">
      <c r="A1083" s="27">
        <v>37606</v>
      </c>
      <c r="B1083" s="16">
        <v>71.67</v>
      </c>
      <c r="C1083" s="11">
        <f t="shared" si="126"/>
        <v>805.88</v>
      </c>
      <c r="D1083" s="16">
        <f t="shared" si="127"/>
        <v>1328.33</v>
      </c>
      <c r="E1083" s="16">
        <f t="shared" si="128"/>
        <v>1332.3149899999999</v>
      </c>
      <c r="F1083" s="11">
        <f t="shared" si="129"/>
        <v>3.9849899999999252</v>
      </c>
      <c r="G1083" s="11">
        <f t="shared" si="130"/>
        <v>809.86498999999992</v>
      </c>
      <c r="H1083" s="17"/>
      <c r="I1083" s="16"/>
      <c r="J1083" s="11"/>
      <c r="K1083" s="11"/>
      <c r="L1083" s="37"/>
    </row>
    <row r="1084" spans="1:12">
      <c r="A1084" s="27">
        <v>37607</v>
      </c>
      <c r="B1084" s="16">
        <v>71.38</v>
      </c>
      <c r="C1084" s="11">
        <f t="shared" si="126"/>
        <v>806.17</v>
      </c>
      <c r="D1084" s="16">
        <f t="shared" si="127"/>
        <v>1328.62</v>
      </c>
      <c r="E1084" s="16">
        <f t="shared" si="128"/>
        <v>1332.6058599999997</v>
      </c>
      <c r="F1084" s="11">
        <f t="shared" si="129"/>
        <v>3.985859999999775</v>
      </c>
      <c r="G1084" s="11">
        <f t="shared" si="130"/>
        <v>810.15585999999973</v>
      </c>
      <c r="H1084" s="17"/>
      <c r="I1084" s="16"/>
      <c r="J1084" s="11"/>
      <c r="K1084" s="11"/>
      <c r="L1084" s="37"/>
    </row>
    <row r="1085" spans="1:12">
      <c r="A1085" s="27">
        <v>37608</v>
      </c>
      <c r="B1085" s="16">
        <v>71.260000000000005</v>
      </c>
      <c r="C1085" s="11">
        <f t="shared" si="126"/>
        <v>806.29</v>
      </c>
      <c r="D1085" s="16">
        <f t="shared" si="127"/>
        <v>1328.74</v>
      </c>
      <c r="E1085" s="16">
        <f t="shared" si="128"/>
        <v>1332.7262199999998</v>
      </c>
      <c r="F1085" s="11">
        <f t="shared" si="129"/>
        <v>3.9862199999997756</v>
      </c>
      <c r="G1085" s="11">
        <f t="shared" si="130"/>
        <v>810.27621999999974</v>
      </c>
      <c r="H1085" s="17"/>
      <c r="I1085" s="16"/>
      <c r="J1085" s="11"/>
      <c r="K1085" s="11"/>
      <c r="L1085" s="37"/>
    </row>
    <row r="1086" spans="1:12">
      <c r="A1086" s="27">
        <v>37609</v>
      </c>
      <c r="B1086" s="16">
        <v>71.56</v>
      </c>
      <c r="C1086" s="11">
        <f t="shared" si="126"/>
        <v>805.99</v>
      </c>
      <c r="D1086" s="16">
        <f t="shared" si="127"/>
        <v>1328.44</v>
      </c>
      <c r="E1086" s="16">
        <f t="shared" si="128"/>
        <v>1332.4253199999998</v>
      </c>
      <c r="F1086" s="11">
        <f t="shared" si="129"/>
        <v>3.9853199999997742</v>
      </c>
      <c r="G1086" s="11">
        <f t="shared" si="130"/>
        <v>809.97531999999978</v>
      </c>
      <c r="H1086" s="17"/>
      <c r="I1086" s="16"/>
      <c r="J1086" s="11"/>
      <c r="K1086" s="11"/>
      <c r="L1086" s="37"/>
    </row>
    <row r="1087" spans="1:12">
      <c r="A1087" s="27">
        <v>37610</v>
      </c>
      <c r="B1087" s="16">
        <v>71.709999999999994</v>
      </c>
      <c r="C1087" s="11">
        <f t="shared" si="126"/>
        <v>805.83999999999992</v>
      </c>
      <c r="D1087" s="16">
        <f t="shared" si="127"/>
        <v>1328.29</v>
      </c>
      <c r="E1087" s="16">
        <f t="shared" si="128"/>
        <v>1332.2748699999997</v>
      </c>
      <c r="F1087" s="11">
        <f t="shared" si="129"/>
        <v>3.9848699999997734</v>
      </c>
      <c r="G1087" s="11">
        <f t="shared" si="130"/>
        <v>809.82486999999969</v>
      </c>
      <c r="H1087" s="17"/>
      <c r="I1087" s="16"/>
      <c r="J1087" s="11"/>
      <c r="K1087" s="11"/>
      <c r="L1087" s="37"/>
    </row>
    <row r="1088" spans="1:12">
      <c r="A1088" s="27">
        <v>37611</v>
      </c>
      <c r="B1088" s="16">
        <v>75.430000000000007</v>
      </c>
      <c r="C1088" s="11">
        <f t="shared" si="126"/>
        <v>802.11999999999989</v>
      </c>
      <c r="D1088" s="16">
        <f t="shared" si="127"/>
        <v>1324.57</v>
      </c>
      <c r="E1088" s="16">
        <f t="shared" si="128"/>
        <v>1328.5437099999997</v>
      </c>
      <c r="F1088" s="11">
        <f t="shared" si="129"/>
        <v>3.9737099999997554</v>
      </c>
      <c r="G1088" s="11">
        <f t="shared" si="130"/>
        <v>806.09370999999965</v>
      </c>
      <c r="H1088" s="17"/>
      <c r="I1088" s="16"/>
      <c r="J1088" s="11"/>
      <c r="K1088" s="11"/>
      <c r="L1088" s="37"/>
    </row>
    <row r="1089" spans="1:12">
      <c r="A1089" s="27">
        <v>37612</v>
      </c>
      <c r="B1089" s="16">
        <v>80.48</v>
      </c>
      <c r="C1089" s="11">
        <f t="shared" si="126"/>
        <v>797.06999999999994</v>
      </c>
      <c r="D1089" s="16">
        <f t="shared" si="127"/>
        <v>1319.52</v>
      </c>
      <c r="E1089" s="16">
        <f t="shared" si="128"/>
        <v>1323.4785599999998</v>
      </c>
      <c r="F1089" s="11">
        <f t="shared" si="129"/>
        <v>3.9585599999998067</v>
      </c>
      <c r="G1089" s="11">
        <f t="shared" si="130"/>
        <v>801.02855999999974</v>
      </c>
      <c r="H1089" s="17"/>
      <c r="I1089" s="16"/>
      <c r="J1089" s="11"/>
      <c r="K1089" s="11"/>
      <c r="L1089" s="37"/>
    </row>
    <row r="1090" spans="1:12">
      <c r="A1090" s="27">
        <v>37613</v>
      </c>
      <c r="B1090" s="16">
        <v>80.25</v>
      </c>
      <c r="C1090" s="11">
        <f t="shared" si="126"/>
        <v>797.3</v>
      </c>
      <c r="D1090" s="16">
        <f t="shared" si="127"/>
        <v>1319.75</v>
      </c>
      <c r="E1090" s="16">
        <f t="shared" si="128"/>
        <v>1323.7092499999999</v>
      </c>
      <c r="F1090" s="11">
        <f t="shared" si="129"/>
        <v>3.9592499999998836</v>
      </c>
      <c r="G1090" s="11">
        <f t="shared" si="130"/>
        <v>801.25924999999984</v>
      </c>
      <c r="H1090" s="17"/>
      <c r="I1090" s="16"/>
      <c r="J1090" s="11"/>
      <c r="K1090" s="11"/>
      <c r="L1090" s="37"/>
    </row>
    <row r="1091" spans="1:12">
      <c r="A1091" s="27">
        <v>37614</v>
      </c>
      <c r="B1091" s="16">
        <v>78.78</v>
      </c>
      <c r="C1091" s="11">
        <f t="shared" si="126"/>
        <v>798.77</v>
      </c>
      <c r="D1091" s="16">
        <f t="shared" si="127"/>
        <v>1321.22</v>
      </c>
      <c r="E1091" s="16">
        <f t="shared" si="128"/>
        <v>1325.1836599999999</v>
      </c>
      <c r="F1091" s="11">
        <f t="shared" si="129"/>
        <v>3.9636599999998907</v>
      </c>
      <c r="G1091" s="11">
        <f t="shared" si="130"/>
        <v>802.73365999999987</v>
      </c>
      <c r="H1091" s="17"/>
      <c r="I1091" s="16"/>
      <c r="J1091" s="11"/>
      <c r="K1091" s="11"/>
      <c r="L1091" s="37"/>
    </row>
    <row r="1092" spans="1:12">
      <c r="A1092" s="27">
        <v>37615</v>
      </c>
      <c r="B1092" s="16">
        <v>77.75</v>
      </c>
      <c r="C1092" s="11">
        <f t="shared" si="126"/>
        <v>799.8</v>
      </c>
      <c r="D1092" s="16">
        <f t="shared" si="127"/>
        <v>1322.25</v>
      </c>
      <c r="E1092" s="16">
        <f t="shared" si="128"/>
        <v>1326.2167499999998</v>
      </c>
      <c r="F1092" s="11">
        <f t="shared" si="129"/>
        <v>3.9667499999998199</v>
      </c>
      <c r="G1092" s="11">
        <f t="shared" si="130"/>
        <v>803.76674999999977</v>
      </c>
      <c r="H1092" s="17"/>
      <c r="I1092" s="16"/>
      <c r="J1092" s="11"/>
      <c r="K1092" s="11"/>
      <c r="L1092" s="37"/>
    </row>
    <row r="1093" spans="1:12">
      <c r="A1093" s="27">
        <v>37616</v>
      </c>
      <c r="B1093" s="16">
        <v>76.72</v>
      </c>
      <c r="C1093" s="11">
        <f t="shared" si="126"/>
        <v>800.82999999999993</v>
      </c>
      <c r="D1093" s="16">
        <f t="shared" si="127"/>
        <v>1323.28</v>
      </c>
      <c r="E1093" s="16">
        <f t="shared" si="128"/>
        <v>1327.2498399999997</v>
      </c>
      <c r="F1093" s="11">
        <f t="shared" si="129"/>
        <v>3.9698399999997491</v>
      </c>
      <c r="G1093" s="11">
        <f t="shared" si="130"/>
        <v>804.79983999999968</v>
      </c>
      <c r="H1093" s="17"/>
      <c r="I1093" s="16"/>
      <c r="J1093" s="11"/>
      <c r="K1093" s="11"/>
      <c r="L1093" s="37"/>
    </row>
    <row r="1094" spans="1:12">
      <c r="A1094" s="27">
        <v>37617</v>
      </c>
      <c r="B1094" s="16">
        <v>75.72</v>
      </c>
      <c r="C1094" s="11">
        <f t="shared" si="126"/>
        <v>801.82999999999993</v>
      </c>
      <c r="D1094" s="16">
        <f t="shared" si="127"/>
        <v>1324.28</v>
      </c>
      <c r="E1094" s="16">
        <f t="shared" si="128"/>
        <v>1328.2528399999999</v>
      </c>
      <c r="F1094" s="11">
        <f t="shared" si="129"/>
        <v>3.9728399999999056</v>
      </c>
      <c r="G1094" s="11">
        <f t="shared" si="130"/>
        <v>805.80283999999983</v>
      </c>
      <c r="H1094" s="17"/>
      <c r="I1094" s="16"/>
      <c r="J1094" s="11"/>
      <c r="K1094" s="11"/>
      <c r="L1094" s="37"/>
    </row>
    <row r="1095" spans="1:12">
      <c r="A1095" s="27">
        <v>37618</v>
      </c>
      <c r="B1095" s="16">
        <v>74.69</v>
      </c>
      <c r="C1095" s="11">
        <f t="shared" ref="C1095:C1158" si="131">877.55-B1095</f>
        <v>802.8599999999999</v>
      </c>
      <c r="D1095" s="16">
        <f t="shared" ref="D1095:D1158" si="132">1400-B1095</f>
        <v>1325.31</v>
      </c>
      <c r="E1095" s="16">
        <f t="shared" ref="E1095:E1158" si="133">D1095*1.003</f>
        <v>1329.2859299999998</v>
      </c>
      <c r="F1095" s="11">
        <f t="shared" ref="F1095:F1158" si="134">G1095-C1095</f>
        <v>3.9759299999998348</v>
      </c>
      <c r="G1095" s="11">
        <f t="shared" ref="G1095:G1158" si="135">C1095+(E1095-D1095)</f>
        <v>806.83592999999973</v>
      </c>
      <c r="H1095" s="17"/>
      <c r="I1095" s="16"/>
      <c r="J1095" s="11"/>
      <c r="K1095" s="11"/>
      <c r="L1095" s="37"/>
    </row>
    <row r="1096" spans="1:12">
      <c r="A1096" s="27">
        <v>37619</v>
      </c>
      <c r="B1096" s="16">
        <v>73.510000000000005</v>
      </c>
      <c r="C1096" s="11">
        <f t="shared" si="131"/>
        <v>804.04</v>
      </c>
      <c r="D1096" s="16">
        <f t="shared" si="132"/>
        <v>1326.49</v>
      </c>
      <c r="E1096" s="16">
        <f t="shared" si="133"/>
        <v>1330.4694699999998</v>
      </c>
      <c r="F1096" s="11">
        <f t="shared" si="134"/>
        <v>3.9794699999997647</v>
      </c>
      <c r="G1096" s="11">
        <f t="shared" si="135"/>
        <v>808.01946999999973</v>
      </c>
      <c r="H1096" s="17"/>
      <c r="I1096" s="16"/>
      <c r="J1096" s="11"/>
      <c r="K1096" s="11"/>
      <c r="L1096" s="37"/>
    </row>
    <row r="1097" spans="1:12">
      <c r="A1097" s="27">
        <v>37620</v>
      </c>
      <c r="B1097" s="16">
        <v>72.47</v>
      </c>
      <c r="C1097" s="11">
        <f t="shared" si="131"/>
        <v>805.07999999999993</v>
      </c>
      <c r="D1097" s="16">
        <f t="shared" si="132"/>
        <v>1327.53</v>
      </c>
      <c r="E1097" s="16">
        <f t="shared" si="133"/>
        <v>1331.5125899999998</v>
      </c>
      <c r="F1097" s="11">
        <f t="shared" si="134"/>
        <v>3.9825899999998455</v>
      </c>
      <c r="G1097" s="11">
        <f t="shared" si="135"/>
        <v>809.06258999999977</v>
      </c>
      <c r="H1097" s="17"/>
      <c r="I1097" s="16"/>
      <c r="J1097" s="11"/>
      <c r="K1097" s="11"/>
      <c r="L1097" s="37"/>
    </row>
    <row r="1098" spans="1:12">
      <c r="A1098" s="27">
        <v>37621</v>
      </c>
      <c r="B1098" s="16">
        <v>71.92</v>
      </c>
      <c r="C1098" s="11">
        <f t="shared" si="131"/>
        <v>805.63</v>
      </c>
      <c r="D1098" s="16">
        <f t="shared" si="132"/>
        <v>1328.08</v>
      </c>
      <c r="E1098" s="16">
        <f t="shared" si="133"/>
        <v>1332.0642399999997</v>
      </c>
      <c r="F1098" s="11">
        <f t="shared" si="134"/>
        <v>3.9842399999997724</v>
      </c>
      <c r="G1098" s="11">
        <f t="shared" si="135"/>
        <v>809.61423999999977</v>
      </c>
      <c r="H1098" s="17"/>
      <c r="I1098" s="16"/>
      <c r="J1098" s="11"/>
      <c r="K1098" s="11"/>
      <c r="L1098" s="37"/>
    </row>
    <row r="1099" spans="1:12">
      <c r="A1099" s="27">
        <v>37622</v>
      </c>
      <c r="B1099" s="16">
        <v>71.349999999999994</v>
      </c>
      <c r="C1099" s="11">
        <f t="shared" si="131"/>
        <v>806.19999999999993</v>
      </c>
      <c r="D1099" s="16">
        <f t="shared" si="132"/>
        <v>1328.65</v>
      </c>
      <c r="E1099" s="16">
        <f t="shared" si="133"/>
        <v>1332.6359499999999</v>
      </c>
      <c r="F1099" s="11">
        <f t="shared" si="134"/>
        <v>3.9859499999997752</v>
      </c>
      <c r="G1099" s="11">
        <f t="shared" si="135"/>
        <v>810.18594999999971</v>
      </c>
      <c r="H1099" s="17"/>
      <c r="I1099" s="16"/>
      <c r="J1099" s="11"/>
      <c r="K1099" s="11"/>
      <c r="L1099" s="37"/>
    </row>
    <row r="1100" spans="1:12">
      <c r="A1100" s="27">
        <v>37623</v>
      </c>
      <c r="B1100" s="16">
        <v>71.430000000000007</v>
      </c>
      <c r="C1100" s="11">
        <f t="shared" si="131"/>
        <v>806.11999999999989</v>
      </c>
      <c r="D1100" s="16">
        <f t="shared" si="132"/>
        <v>1328.57</v>
      </c>
      <c r="E1100" s="16">
        <f t="shared" si="133"/>
        <v>1332.5557099999999</v>
      </c>
      <c r="F1100" s="11">
        <f t="shared" si="134"/>
        <v>3.9857099999999264</v>
      </c>
      <c r="G1100" s="11">
        <f t="shared" si="135"/>
        <v>810.10570999999982</v>
      </c>
      <c r="H1100" s="17"/>
      <c r="I1100" s="16"/>
      <c r="J1100" s="11"/>
      <c r="K1100" s="11"/>
      <c r="L1100" s="37"/>
    </row>
    <row r="1101" spans="1:12">
      <c r="A1101" s="27">
        <v>37624</v>
      </c>
      <c r="B1101" s="16">
        <v>71.59</v>
      </c>
      <c r="C1101" s="11">
        <f t="shared" si="131"/>
        <v>805.95999999999992</v>
      </c>
      <c r="D1101" s="16">
        <f t="shared" si="132"/>
        <v>1328.41</v>
      </c>
      <c r="E1101" s="16">
        <f t="shared" si="133"/>
        <v>1332.3952299999999</v>
      </c>
      <c r="F1101" s="11">
        <f t="shared" si="134"/>
        <v>3.985229999999774</v>
      </c>
      <c r="G1101" s="11">
        <f t="shared" si="135"/>
        <v>809.9452299999997</v>
      </c>
      <c r="H1101" s="17"/>
      <c r="I1101" s="16"/>
      <c r="J1101" s="11"/>
      <c r="K1101" s="11"/>
      <c r="L1101" s="37"/>
    </row>
    <row r="1102" spans="1:12">
      <c r="A1102" s="27">
        <v>37625</v>
      </c>
      <c r="B1102" s="16">
        <v>75.03</v>
      </c>
      <c r="C1102" s="11">
        <f t="shared" si="131"/>
        <v>802.52</v>
      </c>
      <c r="D1102" s="16">
        <f t="shared" si="132"/>
        <v>1324.97</v>
      </c>
      <c r="E1102" s="16">
        <f t="shared" si="133"/>
        <v>1328.9449099999999</v>
      </c>
      <c r="F1102" s="11">
        <f t="shared" si="134"/>
        <v>3.9749099999999089</v>
      </c>
      <c r="G1102" s="11">
        <f t="shared" si="135"/>
        <v>806.49490999999989</v>
      </c>
      <c r="H1102" s="17"/>
      <c r="I1102" s="16"/>
      <c r="J1102" s="11"/>
      <c r="K1102" s="11"/>
      <c r="L1102" s="37"/>
    </row>
    <row r="1103" spans="1:12">
      <c r="A1103" s="27">
        <v>37626</v>
      </c>
      <c r="B1103" s="16">
        <v>80.36</v>
      </c>
      <c r="C1103" s="11">
        <f t="shared" si="131"/>
        <v>797.18999999999994</v>
      </c>
      <c r="D1103" s="16">
        <f t="shared" si="132"/>
        <v>1319.64</v>
      </c>
      <c r="E1103" s="16">
        <f t="shared" si="133"/>
        <v>1323.5989199999999</v>
      </c>
      <c r="F1103" s="11">
        <f t="shared" si="134"/>
        <v>3.9589199999998073</v>
      </c>
      <c r="G1103" s="11">
        <f t="shared" si="135"/>
        <v>801.14891999999975</v>
      </c>
      <c r="H1103" s="17"/>
      <c r="I1103" s="16"/>
      <c r="J1103" s="11"/>
      <c r="K1103" s="11"/>
      <c r="L1103" s="37"/>
    </row>
    <row r="1104" spans="1:12">
      <c r="A1104" s="27">
        <v>37627</v>
      </c>
      <c r="B1104" s="16">
        <v>85.55</v>
      </c>
      <c r="C1104" s="11">
        <f t="shared" si="131"/>
        <v>792</v>
      </c>
      <c r="D1104" s="16">
        <f t="shared" si="132"/>
        <v>1314.45</v>
      </c>
      <c r="E1104" s="16">
        <f t="shared" si="133"/>
        <v>1318.3933499999998</v>
      </c>
      <c r="F1104" s="11">
        <f t="shared" si="134"/>
        <v>3.9433499999997821</v>
      </c>
      <c r="G1104" s="11">
        <f t="shared" si="135"/>
        <v>795.94334999999978</v>
      </c>
      <c r="H1104" s="17"/>
      <c r="I1104" s="16"/>
      <c r="J1104" s="11"/>
      <c r="K1104" s="11"/>
      <c r="L1104" s="37"/>
    </row>
    <row r="1105" spans="1:12">
      <c r="A1105" s="27">
        <v>37628</v>
      </c>
      <c r="B1105" s="16">
        <v>85.84</v>
      </c>
      <c r="C1105" s="11">
        <f t="shared" si="131"/>
        <v>791.70999999999992</v>
      </c>
      <c r="D1105" s="16">
        <f t="shared" si="132"/>
        <v>1314.16</v>
      </c>
      <c r="E1105" s="16">
        <f t="shared" si="133"/>
        <v>1318.10248</v>
      </c>
      <c r="F1105" s="11">
        <f t="shared" si="134"/>
        <v>3.9424799999999323</v>
      </c>
      <c r="G1105" s="11">
        <f t="shared" si="135"/>
        <v>795.65247999999985</v>
      </c>
      <c r="H1105" s="17"/>
      <c r="I1105" s="16"/>
      <c r="J1105" s="11"/>
      <c r="K1105" s="11"/>
      <c r="L1105" s="37"/>
    </row>
    <row r="1106" spans="1:12">
      <c r="A1106" s="27">
        <v>37629</v>
      </c>
      <c r="B1106" s="16">
        <v>83.8</v>
      </c>
      <c r="C1106" s="11">
        <f t="shared" si="131"/>
        <v>793.75</v>
      </c>
      <c r="D1106" s="16">
        <f t="shared" si="132"/>
        <v>1316.2</v>
      </c>
      <c r="E1106" s="16">
        <f t="shared" si="133"/>
        <v>1320.1486</v>
      </c>
      <c r="F1106" s="11">
        <f t="shared" si="134"/>
        <v>3.9485999999999422</v>
      </c>
      <c r="G1106" s="11">
        <f t="shared" si="135"/>
        <v>797.69859999999994</v>
      </c>
      <c r="H1106" s="17"/>
      <c r="I1106" s="16"/>
      <c r="J1106" s="11"/>
      <c r="K1106" s="11"/>
      <c r="L1106" s="37"/>
    </row>
    <row r="1107" spans="1:12">
      <c r="A1107" s="27">
        <v>37630</v>
      </c>
      <c r="B1107" s="16">
        <v>82.08</v>
      </c>
      <c r="C1107" s="11">
        <f t="shared" si="131"/>
        <v>795.46999999999991</v>
      </c>
      <c r="D1107" s="16">
        <f t="shared" si="132"/>
        <v>1317.92</v>
      </c>
      <c r="E1107" s="16">
        <f t="shared" si="133"/>
        <v>1321.8737599999999</v>
      </c>
      <c r="F1107" s="11">
        <f t="shared" si="134"/>
        <v>3.9537599999998747</v>
      </c>
      <c r="G1107" s="11">
        <f t="shared" si="135"/>
        <v>799.42375999999979</v>
      </c>
      <c r="H1107" s="17"/>
      <c r="I1107" s="16"/>
      <c r="J1107" s="11"/>
      <c r="K1107" s="11"/>
      <c r="L1107" s="37"/>
    </row>
    <row r="1108" spans="1:12">
      <c r="A1108" s="27">
        <v>37631</v>
      </c>
      <c r="B1108" s="16">
        <v>80.89</v>
      </c>
      <c r="C1108" s="11">
        <f t="shared" si="131"/>
        <v>796.66</v>
      </c>
      <c r="D1108" s="16">
        <f t="shared" si="132"/>
        <v>1319.11</v>
      </c>
      <c r="E1108" s="16">
        <f t="shared" si="133"/>
        <v>1323.0673299999999</v>
      </c>
      <c r="F1108" s="11">
        <f t="shared" si="134"/>
        <v>3.9573299999999563</v>
      </c>
      <c r="G1108" s="11">
        <f t="shared" si="135"/>
        <v>800.61732999999992</v>
      </c>
      <c r="H1108" s="17"/>
      <c r="I1108" s="16"/>
      <c r="J1108" s="11"/>
      <c r="K1108" s="11"/>
      <c r="L1108" s="37"/>
    </row>
    <row r="1109" spans="1:12">
      <c r="A1109" s="27">
        <v>37632</v>
      </c>
      <c r="B1109" s="16">
        <v>79.55</v>
      </c>
      <c r="C1109" s="11">
        <f t="shared" si="131"/>
        <v>798</v>
      </c>
      <c r="D1109" s="16">
        <f t="shared" si="132"/>
        <v>1320.45</v>
      </c>
      <c r="E1109" s="16">
        <f t="shared" si="133"/>
        <v>1324.4113499999999</v>
      </c>
      <c r="F1109" s="11">
        <f t="shared" si="134"/>
        <v>3.9613499999998112</v>
      </c>
      <c r="G1109" s="11">
        <f t="shared" si="135"/>
        <v>801.96134999999981</v>
      </c>
      <c r="H1109" s="17"/>
      <c r="I1109" s="16"/>
      <c r="J1109" s="11"/>
      <c r="K1109" s="11"/>
      <c r="L1109" s="37"/>
    </row>
    <row r="1110" spans="1:12">
      <c r="A1110" s="27">
        <v>37633</v>
      </c>
      <c r="B1110" s="16">
        <v>78.34</v>
      </c>
      <c r="C1110" s="11">
        <f t="shared" si="131"/>
        <v>799.20999999999992</v>
      </c>
      <c r="D1110" s="16">
        <f t="shared" si="132"/>
        <v>1321.66</v>
      </c>
      <c r="E1110" s="16">
        <f t="shared" si="133"/>
        <v>1325.6249800000001</v>
      </c>
      <c r="F1110" s="11">
        <f t="shared" si="134"/>
        <v>3.9649799999999686</v>
      </c>
      <c r="G1110" s="11">
        <f t="shared" si="135"/>
        <v>803.17497999999989</v>
      </c>
      <c r="H1110" s="17"/>
      <c r="I1110" s="16"/>
      <c r="J1110" s="11"/>
      <c r="K1110" s="11"/>
      <c r="L1110" s="37"/>
    </row>
    <row r="1111" spans="1:12">
      <c r="A1111" s="27">
        <v>37634</v>
      </c>
      <c r="B1111" s="16">
        <v>77.260000000000005</v>
      </c>
      <c r="C1111" s="11">
        <f t="shared" si="131"/>
        <v>800.29</v>
      </c>
      <c r="D1111" s="16">
        <f t="shared" si="132"/>
        <v>1322.74</v>
      </c>
      <c r="E1111" s="16">
        <f t="shared" si="133"/>
        <v>1326.7082199999998</v>
      </c>
      <c r="F1111" s="11">
        <f t="shared" si="134"/>
        <v>3.9682199999997465</v>
      </c>
      <c r="G1111" s="11">
        <f t="shared" si="135"/>
        <v>804.25821999999971</v>
      </c>
      <c r="H1111" s="17"/>
      <c r="I1111" s="16"/>
      <c r="J1111" s="11"/>
      <c r="K1111" s="11"/>
      <c r="L1111" s="37"/>
    </row>
    <row r="1112" spans="1:12">
      <c r="A1112" s="27">
        <v>37635</v>
      </c>
      <c r="B1112" s="16">
        <v>75.91</v>
      </c>
      <c r="C1112" s="11">
        <f t="shared" si="131"/>
        <v>801.64</v>
      </c>
      <c r="D1112" s="16">
        <f t="shared" si="132"/>
        <v>1324.09</v>
      </c>
      <c r="E1112" s="16">
        <f t="shared" si="133"/>
        <v>1328.0622699999997</v>
      </c>
      <c r="F1112" s="11">
        <f t="shared" si="134"/>
        <v>3.9722699999997531</v>
      </c>
      <c r="G1112" s="11">
        <f t="shared" si="135"/>
        <v>805.61226999999974</v>
      </c>
      <c r="H1112" s="17"/>
      <c r="I1112" s="16"/>
      <c r="J1112" s="11"/>
      <c r="K1112" s="11"/>
      <c r="L1112" s="37"/>
    </row>
    <row r="1113" spans="1:12">
      <c r="A1113" s="27">
        <v>37636</v>
      </c>
      <c r="B1113" s="16">
        <v>74.959999999999994</v>
      </c>
      <c r="C1113" s="11">
        <f t="shared" si="131"/>
        <v>802.58999999999992</v>
      </c>
      <c r="D1113" s="16">
        <f t="shared" si="132"/>
        <v>1325.04</v>
      </c>
      <c r="E1113" s="16">
        <f t="shared" si="133"/>
        <v>1329.0151199999998</v>
      </c>
      <c r="F1113" s="11">
        <f t="shared" si="134"/>
        <v>3.9751199999998335</v>
      </c>
      <c r="G1113" s="11">
        <f t="shared" si="135"/>
        <v>806.56511999999975</v>
      </c>
      <c r="H1113" s="17"/>
      <c r="I1113" s="16"/>
      <c r="J1113" s="11"/>
      <c r="K1113" s="11"/>
      <c r="L1113" s="37"/>
    </row>
    <row r="1114" spans="1:12">
      <c r="A1114" s="27">
        <v>37637</v>
      </c>
      <c r="B1114" s="16">
        <v>74.16</v>
      </c>
      <c r="C1114" s="11">
        <f t="shared" si="131"/>
        <v>803.39</v>
      </c>
      <c r="D1114" s="16">
        <f t="shared" si="132"/>
        <v>1325.84</v>
      </c>
      <c r="E1114" s="16">
        <f t="shared" si="133"/>
        <v>1329.8175199999998</v>
      </c>
      <c r="F1114" s="11">
        <f t="shared" si="134"/>
        <v>3.9775199999999131</v>
      </c>
      <c r="G1114" s="11">
        <f t="shared" si="135"/>
        <v>807.3675199999999</v>
      </c>
      <c r="H1114" s="17"/>
      <c r="I1114" s="16"/>
      <c r="J1114" s="11"/>
      <c r="K1114" s="11"/>
      <c r="L1114" s="37"/>
    </row>
    <row r="1115" spans="1:12">
      <c r="A1115" s="27">
        <v>37638</v>
      </c>
      <c r="B1115" s="16">
        <v>73.41</v>
      </c>
      <c r="C1115" s="11">
        <f t="shared" si="131"/>
        <v>804.14</v>
      </c>
      <c r="D1115" s="16">
        <f t="shared" si="132"/>
        <v>1326.59</v>
      </c>
      <c r="E1115" s="16">
        <f t="shared" si="133"/>
        <v>1330.5697699999998</v>
      </c>
      <c r="F1115" s="11">
        <f t="shared" si="134"/>
        <v>3.9797699999999168</v>
      </c>
      <c r="G1115" s="11">
        <f t="shared" si="135"/>
        <v>808.1197699999999</v>
      </c>
      <c r="H1115" s="17"/>
      <c r="I1115" s="16"/>
      <c r="J1115" s="11"/>
      <c r="K1115" s="11"/>
      <c r="L1115" s="37"/>
    </row>
    <row r="1116" spans="1:12">
      <c r="A1116" s="27">
        <v>37639</v>
      </c>
      <c r="B1116" s="16">
        <v>72.58</v>
      </c>
      <c r="C1116" s="11">
        <f t="shared" si="131"/>
        <v>804.96999999999991</v>
      </c>
      <c r="D1116" s="16">
        <f t="shared" si="132"/>
        <v>1327.42</v>
      </c>
      <c r="E1116" s="16">
        <f t="shared" si="133"/>
        <v>1331.4022599999998</v>
      </c>
      <c r="F1116" s="11">
        <f t="shared" si="134"/>
        <v>3.9822599999997692</v>
      </c>
      <c r="G1116" s="11">
        <f t="shared" si="135"/>
        <v>808.95225999999968</v>
      </c>
      <c r="H1116" s="17"/>
      <c r="I1116" s="16"/>
      <c r="J1116" s="11"/>
      <c r="K1116" s="11"/>
      <c r="L1116" s="37"/>
    </row>
    <row r="1117" spans="1:12">
      <c r="A1117" s="27">
        <v>37640</v>
      </c>
      <c r="B1117" s="16">
        <v>71.81</v>
      </c>
      <c r="C1117" s="11">
        <f t="shared" si="131"/>
        <v>805.74</v>
      </c>
      <c r="D1117" s="16">
        <f t="shared" si="132"/>
        <v>1328.19</v>
      </c>
      <c r="E1117" s="16">
        <f t="shared" si="133"/>
        <v>1332.1745699999999</v>
      </c>
      <c r="F1117" s="11">
        <f t="shared" si="134"/>
        <v>3.9845699999998487</v>
      </c>
      <c r="G1117" s="11">
        <f t="shared" si="135"/>
        <v>809.72456999999986</v>
      </c>
      <c r="H1117" s="17"/>
      <c r="I1117" s="16"/>
      <c r="J1117" s="11"/>
      <c r="K1117" s="11"/>
      <c r="L1117" s="37"/>
    </row>
    <row r="1118" spans="1:12">
      <c r="A1118" s="27">
        <v>37641</v>
      </c>
      <c r="B1118" s="16">
        <v>71.040000000000006</v>
      </c>
      <c r="C1118" s="11">
        <f t="shared" si="131"/>
        <v>806.51</v>
      </c>
      <c r="D1118" s="16">
        <f t="shared" si="132"/>
        <v>1328.96</v>
      </c>
      <c r="E1118" s="16">
        <f t="shared" si="133"/>
        <v>1332.94688</v>
      </c>
      <c r="F1118" s="11">
        <f t="shared" si="134"/>
        <v>3.9868799999999283</v>
      </c>
      <c r="G1118" s="11">
        <f t="shared" si="135"/>
        <v>810.49687999999992</v>
      </c>
      <c r="H1118" s="17"/>
      <c r="I1118" s="16"/>
      <c r="J1118" s="11"/>
      <c r="K1118" s="11"/>
      <c r="L1118" s="37"/>
    </row>
    <row r="1119" spans="1:12">
      <c r="A1119" s="27">
        <v>37642</v>
      </c>
      <c r="B1119" s="16">
        <v>70.33</v>
      </c>
      <c r="C1119" s="11">
        <f t="shared" si="131"/>
        <v>807.21999999999991</v>
      </c>
      <c r="D1119" s="16">
        <f t="shared" si="132"/>
        <v>1329.67</v>
      </c>
      <c r="E1119" s="16">
        <f t="shared" si="133"/>
        <v>1333.6590099999999</v>
      </c>
      <c r="F1119" s="11">
        <f t="shared" si="134"/>
        <v>3.9890099999997801</v>
      </c>
      <c r="G1119" s="11">
        <f t="shared" si="135"/>
        <v>811.20900999999969</v>
      </c>
      <c r="H1119" s="17"/>
      <c r="I1119" s="16"/>
      <c r="J1119" s="11"/>
      <c r="K1119" s="11"/>
      <c r="L1119" s="37"/>
    </row>
    <row r="1120" spans="1:12">
      <c r="A1120" s="27">
        <v>37643</v>
      </c>
      <c r="B1120" s="16">
        <v>69.930000000000007</v>
      </c>
      <c r="C1120" s="11">
        <f t="shared" si="131"/>
        <v>807.61999999999989</v>
      </c>
      <c r="D1120" s="16">
        <f t="shared" si="132"/>
        <v>1330.07</v>
      </c>
      <c r="E1120" s="16">
        <f t="shared" si="133"/>
        <v>1334.0602099999999</v>
      </c>
      <c r="F1120" s="11">
        <f t="shared" si="134"/>
        <v>3.9902099999999336</v>
      </c>
      <c r="G1120" s="11">
        <f t="shared" si="135"/>
        <v>811.61020999999982</v>
      </c>
      <c r="H1120" s="17"/>
      <c r="I1120" s="16"/>
      <c r="J1120" s="11"/>
      <c r="K1120" s="11"/>
      <c r="L1120" s="37"/>
    </row>
    <row r="1121" spans="1:12">
      <c r="A1121" s="27">
        <v>37644</v>
      </c>
      <c r="B1121" s="16">
        <v>69.77</v>
      </c>
      <c r="C1121" s="11">
        <f t="shared" si="131"/>
        <v>807.78</v>
      </c>
      <c r="D1121" s="16">
        <f t="shared" si="132"/>
        <v>1330.23</v>
      </c>
      <c r="E1121" s="16">
        <f t="shared" si="133"/>
        <v>1334.2206899999999</v>
      </c>
      <c r="F1121" s="11">
        <f t="shared" si="134"/>
        <v>3.9906899999998586</v>
      </c>
      <c r="G1121" s="11">
        <f t="shared" si="135"/>
        <v>811.77068999999983</v>
      </c>
      <c r="H1121" s="17"/>
      <c r="I1121" s="16"/>
      <c r="J1121" s="11"/>
      <c r="K1121" s="11"/>
      <c r="L1121" s="37"/>
    </row>
    <row r="1122" spans="1:12">
      <c r="A1122" s="27">
        <v>37645</v>
      </c>
      <c r="B1122" s="16">
        <v>69.31</v>
      </c>
      <c r="C1122" s="11">
        <f t="shared" si="131"/>
        <v>808.24</v>
      </c>
      <c r="D1122" s="16">
        <f t="shared" si="132"/>
        <v>1330.69</v>
      </c>
      <c r="E1122" s="16">
        <f t="shared" si="133"/>
        <v>1334.6820699999998</v>
      </c>
      <c r="F1122" s="11">
        <f t="shared" si="134"/>
        <v>3.9920699999997851</v>
      </c>
      <c r="G1122" s="11">
        <f t="shared" si="135"/>
        <v>812.23206999999979</v>
      </c>
      <c r="H1122" s="17"/>
      <c r="I1122" s="16"/>
      <c r="J1122" s="11"/>
      <c r="K1122" s="11"/>
      <c r="L1122" s="37"/>
    </row>
    <row r="1123" spans="1:12">
      <c r="A1123" s="27">
        <v>37646</v>
      </c>
      <c r="B1123" s="16">
        <v>68.760000000000005</v>
      </c>
      <c r="C1123" s="11">
        <f t="shared" si="131"/>
        <v>808.79</v>
      </c>
      <c r="D1123" s="16">
        <f t="shared" si="132"/>
        <v>1331.24</v>
      </c>
      <c r="E1123" s="16">
        <f t="shared" si="133"/>
        <v>1335.2337199999999</v>
      </c>
      <c r="F1123" s="11">
        <f t="shared" si="134"/>
        <v>3.9937199999999393</v>
      </c>
      <c r="G1123" s="11">
        <f t="shared" si="135"/>
        <v>812.7837199999999</v>
      </c>
      <c r="H1123" s="17"/>
      <c r="I1123" s="16"/>
      <c r="J1123" s="11"/>
      <c r="K1123" s="11"/>
      <c r="L1123" s="37"/>
    </row>
    <row r="1124" spans="1:12">
      <c r="A1124" s="27">
        <v>37647</v>
      </c>
      <c r="B1124" s="16">
        <v>68.459999999999994</v>
      </c>
      <c r="C1124" s="11">
        <f t="shared" si="131"/>
        <v>809.08999999999992</v>
      </c>
      <c r="D1124" s="16">
        <f t="shared" si="132"/>
        <v>1331.54</v>
      </c>
      <c r="E1124" s="16">
        <f t="shared" si="133"/>
        <v>1335.5346199999999</v>
      </c>
      <c r="F1124" s="11">
        <f t="shared" si="134"/>
        <v>3.9946199999999408</v>
      </c>
      <c r="G1124" s="11">
        <f t="shared" si="135"/>
        <v>813.08461999999986</v>
      </c>
      <c r="H1124" s="17"/>
      <c r="I1124" s="16"/>
      <c r="J1124" s="11"/>
      <c r="K1124" s="11"/>
      <c r="L1124" s="37"/>
    </row>
    <row r="1125" spans="1:12">
      <c r="A1125" s="27">
        <v>37648</v>
      </c>
      <c r="B1125" s="16">
        <v>68.150000000000006</v>
      </c>
      <c r="C1125" s="11">
        <f t="shared" si="131"/>
        <v>809.4</v>
      </c>
      <c r="D1125" s="16">
        <f t="shared" si="132"/>
        <v>1331.85</v>
      </c>
      <c r="E1125" s="16">
        <f t="shared" si="133"/>
        <v>1335.8455499999998</v>
      </c>
      <c r="F1125" s="11">
        <f t="shared" si="134"/>
        <v>3.9955499999998665</v>
      </c>
      <c r="G1125" s="11">
        <f t="shared" si="135"/>
        <v>813.39554999999984</v>
      </c>
      <c r="H1125" s="17"/>
      <c r="I1125" s="16"/>
      <c r="J1125" s="11"/>
      <c r="K1125" s="11"/>
      <c r="L1125" s="37"/>
    </row>
    <row r="1126" spans="1:12">
      <c r="A1126" s="27">
        <v>37649</v>
      </c>
      <c r="B1126" s="16">
        <v>67.66</v>
      </c>
      <c r="C1126" s="11">
        <f t="shared" si="131"/>
        <v>809.89</v>
      </c>
      <c r="D1126" s="16">
        <f t="shared" si="132"/>
        <v>1332.34</v>
      </c>
      <c r="E1126" s="16">
        <f t="shared" si="133"/>
        <v>1336.3370199999997</v>
      </c>
      <c r="F1126" s="11">
        <f t="shared" si="134"/>
        <v>3.9970199999997931</v>
      </c>
      <c r="G1126" s="11">
        <f t="shared" si="135"/>
        <v>813.88701999999978</v>
      </c>
      <c r="H1126" s="17"/>
      <c r="I1126" s="16"/>
      <c r="J1126" s="11"/>
      <c r="K1126" s="11"/>
      <c r="L1126" s="37"/>
    </row>
    <row r="1127" spans="1:12">
      <c r="A1127" s="27">
        <v>37650</v>
      </c>
      <c r="B1127" s="16">
        <v>67.38</v>
      </c>
      <c r="C1127" s="11">
        <f t="shared" si="131"/>
        <v>810.17</v>
      </c>
      <c r="D1127" s="16">
        <f t="shared" si="132"/>
        <v>1332.62</v>
      </c>
      <c r="E1127" s="16">
        <f t="shared" si="133"/>
        <v>1336.6178599999998</v>
      </c>
      <c r="F1127" s="11">
        <f t="shared" si="134"/>
        <v>3.997859999999946</v>
      </c>
      <c r="G1127" s="11">
        <f t="shared" si="135"/>
        <v>814.16785999999991</v>
      </c>
      <c r="H1127" s="17"/>
      <c r="I1127" s="16"/>
      <c r="J1127" s="11"/>
      <c r="K1127" s="11"/>
      <c r="L1127" s="37"/>
    </row>
    <row r="1128" spans="1:12">
      <c r="A1128" s="27">
        <v>37651</v>
      </c>
      <c r="B1128" s="16">
        <v>67.180000000000007</v>
      </c>
      <c r="C1128" s="11">
        <f t="shared" si="131"/>
        <v>810.36999999999989</v>
      </c>
      <c r="D1128" s="16">
        <f t="shared" si="132"/>
        <v>1332.82</v>
      </c>
      <c r="E1128" s="16">
        <f t="shared" si="133"/>
        <v>1336.8184599999997</v>
      </c>
      <c r="F1128" s="11">
        <f t="shared" si="134"/>
        <v>3.9984599999997954</v>
      </c>
      <c r="G1128" s="11">
        <f t="shared" si="135"/>
        <v>814.36845999999969</v>
      </c>
      <c r="H1128" s="17"/>
      <c r="I1128" s="16"/>
      <c r="J1128" s="11"/>
      <c r="K1128" s="11"/>
      <c r="L1128" s="37"/>
    </row>
    <row r="1129" spans="1:12">
      <c r="A1129" s="27">
        <v>37652</v>
      </c>
      <c r="B1129" s="16">
        <v>66.900000000000006</v>
      </c>
      <c r="C1129" s="11">
        <f t="shared" si="131"/>
        <v>810.65</v>
      </c>
      <c r="D1129" s="16">
        <f t="shared" si="132"/>
        <v>1333.1</v>
      </c>
      <c r="E1129" s="16">
        <f t="shared" si="133"/>
        <v>1337.0992999999999</v>
      </c>
      <c r="F1129" s="11">
        <f t="shared" si="134"/>
        <v>3.9992999999999483</v>
      </c>
      <c r="G1129" s="11">
        <f t="shared" si="135"/>
        <v>814.64929999999993</v>
      </c>
      <c r="H1129" s="17"/>
      <c r="I1129" s="16"/>
      <c r="J1129" s="11"/>
      <c r="K1129" s="11"/>
      <c r="L1129" s="37"/>
    </row>
    <row r="1130" spans="1:12">
      <c r="A1130" s="27">
        <v>37653</v>
      </c>
      <c r="B1130" s="16">
        <v>66.66</v>
      </c>
      <c r="C1130" s="11">
        <f t="shared" si="131"/>
        <v>810.89</v>
      </c>
      <c r="D1130" s="16">
        <f t="shared" si="132"/>
        <v>1333.34</v>
      </c>
      <c r="E1130" s="16">
        <f t="shared" si="133"/>
        <v>1337.3400199999999</v>
      </c>
      <c r="F1130" s="11">
        <f t="shared" si="134"/>
        <v>4.0000199999999495</v>
      </c>
      <c r="G1130" s="11">
        <f t="shared" si="135"/>
        <v>814.89001999999994</v>
      </c>
      <c r="H1130" s="17"/>
      <c r="I1130" s="16"/>
      <c r="J1130" s="11"/>
      <c r="K1130" s="11"/>
      <c r="L1130" s="37"/>
    </row>
    <row r="1131" spans="1:12">
      <c r="A1131" s="27">
        <v>37654</v>
      </c>
      <c r="B1131" s="16">
        <v>66.25</v>
      </c>
      <c r="C1131" s="11">
        <f t="shared" si="131"/>
        <v>811.3</v>
      </c>
      <c r="D1131" s="16">
        <f t="shared" si="132"/>
        <v>1333.75</v>
      </c>
      <c r="E1131" s="16">
        <f t="shared" si="133"/>
        <v>1337.7512499999998</v>
      </c>
      <c r="F1131" s="11">
        <f t="shared" si="134"/>
        <v>4.0012499999997999</v>
      </c>
      <c r="G1131" s="11">
        <f t="shared" si="135"/>
        <v>815.30124999999975</v>
      </c>
      <c r="H1131" s="17"/>
      <c r="I1131" s="16"/>
      <c r="J1131" s="11"/>
      <c r="K1131" s="11"/>
      <c r="L1131" s="37"/>
    </row>
    <row r="1132" spans="1:12">
      <c r="A1132" s="27">
        <v>37655</v>
      </c>
      <c r="B1132" s="16">
        <v>66.03</v>
      </c>
      <c r="C1132" s="11">
        <f t="shared" si="131"/>
        <v>811.52</v>
      </c>
      <c r="D1132" s="16">
        <f t="shared" si="132"/>
        <v>1333.97</v>
      </c>
      <c r="E1132" s="16">
        <f t="shared" si="133"/>
        <v>1337.97191</v>
      </c>
      <c r="F1132" s="11">
        <f t="shared" si="134"/>
        <v>4.0019099999999526</v>
      </c>
      <c r="G1132" s="11">
        <f t="shared" si="135"/>
        <v>815.52190999999993</v>
      </c>
      <c r="H1132" s="17"/>
      <c r="I1132" s="16"/>
      <c r="J1132" s="11"/>
      <c r="K1132" s="11"/>
      <c r="L1132" s="37"/>
    </row>
    <row r="1133" spans="1:12">
      <c r="A1133" s="27">
        <v>37656</v>
      </c>
      <c r="B1133" s="16">
        <v>66.19</v>
      </c>
      <c r="C1133" s="11">
        <f t="shared" si="131"/>
        <v>811.3599999999999</v>
      </c>
      <c r="D1133" s="16">
        <f t="shared" si="132"/>
        <v>1333.81</v>
      </c>
      <c r="E1133" s="16">
        <f t="shared" si="133"/>
        <v>1337.8114299999997</v>
      </c>
      <c r="F1133" s="11">
        <f t="shared" si="134"/>
        <v>4.0014299999998002</v>
      </c>
      <c r="G1133" s="11">
        <f t="shared" si="135"/>
        <v>815.3614299999997</v>
      </c>
      <c r="H1133" s="17"/>
      <c r="I1133" s="16"/>
      <c r="J1133" s="11"/>
      <c r="K1133" s="11"/>
      <c r="L1133" s="37"/>
    </row>
    <row r="1134" spans="1:12">
      <c r="A1134" s="27">
        <v>37657</v>
      </c>
      <c r="B1134" s="16">
        <v>66.09</v>
      </c>
      <c r="C1134" s="11">
        <f t="shared" si="131"/>
        <v>811.45999999999992</v>
      </c>
      <c r="D1134" s="16">
        <f t="shared" si="132"/>
        <v>1333.91</v>
      </c>
      <c r="E1134" s="16">
        <f t="shared" si="133"/>
        <v>1337.91173</v>
      </c>
      <c r="F1134" s="11">
        <f t="shared" si="134"/>
        <v>4.0017299999999523</v>
      </c>
      <c r="G1134" s="11">
        <f t="shared" si="135"/>
        <v>815.46172999999987</v>
      </c>
      <c r="H1134" s="17"/>
      <c r="I1134" s="16"/>
      <c r="J1134" s="11"/>
      <c r="K1134" s="11"/>
      <c r="L1134" s="37"/>
    </row>
    <row r="1135" spans="1:12">
      <c r="A1135" s="27">
        <v>37658</v>
      </c>
      <c r="B1135" s="16">
        <v>66.23</v>
      </c>
      <c r="C1135" s="11">
        <f t="shared" si="131"/>
        <v>811.31999999999994</v>
      </c>
      <c r="D1135" s="16">
        <f t="shared" si="132"/>
        <v>1333.77</v>
      </c>
      <c r="E1135" s="16">
        <f t="shared" si="133"/>
        <v>1337.7713099999999</v>
      </c>
      <c r="F1135" s="11">
        <f t="shared" si="134"/>
        <v>4.0013099999998758</v>
      </c>
      <c r="G1135" s="11">
        <f t="shared" si="135"/>
        <v>815.32130999999981</v>
      </c>
      <c r="H1135" s="17"/>
      <c r="I1135" s="16"/>
      <c r="J1135" s="11"/>
      <c r="K1135" s="11"/>
      <c r="L1135" s="37"/>
    </row>
    <row r="1136" spans="1:12">
      <c r="A1136" s="27">
        <v>37659</v>
      </c>
      <c r="B1136" s="16">
        <v>66.66</v>
      </c>
      <c r="C1136" s="11">
        <f t="shared" si="131"/>
        <v>810.89</v>
      </c>
      <c r="D1136" s="16">
        <f t="shared" si="132"/>
        <v>1333.34</v>
      </c>
      <c r="E1136" s="16">
        <f t="shared" si="133"/>
        <v>1337.3400199999999</v>
      </c>
      <c r="F1136" s="11">
        <f t="shared" si="134"/>
        <v>4.0000199999999495</v>
      </c>
      <c r="G1136" s="11">
        <f t="shared" si="135"/>
        <v>814.89001999999994</v>
      </c>
      <c r="H1136" s="17"/>
      <c r="I1136" s="16"/>
      <c r="J1136" s="11"/>
      <c r="K1136" s="11"/>
      <c r="L1136" s="37"/>
    </row>
    <row r="1137" spans="1:12">
      <c r="A1137" s="27">
        <v>37660</v>
      </c>
      <c r="B1137" s="16">
        <v>66.569999999999993</v>
      </c>
      <c r="C1137" s="11">
        <f t="shared" si="131"/>
        <v>810.98</v>
      </c>
      <c r="D1137" s="16">
        <f t="shared" si="132"/>
        <v>1333.43</v>
      </c>
      <c r="E1137" s="16">
        <f t="shared" si="133"/>
        <v>1337.43029</v>
      </c>
      <c r="F1137" s="11">
        <f t="shared" si="134"/>
        <v>4.0002899999999499</v>
      </c>
      <c r="G1137" s="11">
        <f t="shared" si="135"/>
        <v>814.98028999999997</v>
      </c>
      <c r="H1137" s="17"/>
      <c r="I1137" s="16"/>
      <c r="J1137" s="11"/>
      <c r="K1137" s="11"/>
      <c r="L1137" s="37"/>
    </row>
    <row r="1138" spans="1:12">
      <c r="A1138" s="27">
        <v>37661</v>
      </c>
      <c r="B1138" s="16">
        <v>66.319999999999993</v>
      </c>
      <c r="C1138" s="11">
        <f t="shared" si="131"/>
        <v>811.23</v>
      </c>
      <c r="D1138" s="16">
        <f t="shared" si="132"/>
        <v>1333.68</v>
      </c>
      <c r="E1138" s="16">
        <f t="shared" si="133"/>
        <v>1337.6810399999999</v>
      </c>
      <c r="F1138" s="11">
        <f t="shared" si="134"/>
        <v>4.0010399999998754</v>
      </c>
      <c r="G1138" s="11">
        <f t="shared" si="135"/>
        <v>815.23103999999989</v>
      </c>
      <c r="H1138" s="17"/>
      <c r="I1138" s="16"/>
      <c r="J1138" s="11"/>
      <c r="K1138" s="11"/>
      <c r="L1138" s="37"/>
    </row>
    <row r="1139" spans="1:12">
      <c r="A1139" s="27">
        <v>37662</v>
      </c>
      <c r="B1139" s="16">
        <v>66.27</v>
      </c>
      <c r="C1139" s="11">
        <f t="shared" si="131"/>
        <v>811.28</v>
      </c>
      <c r="D1139" s="16">
        <f t="shared" si="132"/>
        <v>1333.73</v>
      </c>
      <c r="E1139" s="16">
        <f t="shared" si="133"/>
        <v>1337.73119</v>
      </c>
      <c r="F1139" s="11">
        <f t="shared" si="134"/>
        <v>4.0011899999999514</v>
      </c>
      <c r="G1139" s="11">
        <f t="shared" si="135"/>
        <v>815.28118999999992</v>
      </c>
      <c r="H1139" s="17"/>
      <c r="I1139" s="16"/>
      <c r="J1139" s="11"/>
      <c r="K1139" s="11"/>
      <c r="L1139" s="37"/>
    </row>
    <row r="1140" spans="1:12">
      <c r="A1140" s="27">
        <v>37663</v>
      </c>
      <c r="B1140" s="16">
        <v>66.09</v>
      </c>
      <c r="C1140" s="11">
        <f t="shared" si="131"/>
        <v>811.45999999999992</v>
      </c>
      <c r="D1140" s="16">
        <f t="shared" si="132"/>
        <v>1333.91</v>
      </c>
      <c r="E1140" s="16">
        <f t="shared" si="133"/>
        <v>1337.91173</v>
      </c>
      <c r="F1140" s="11">
        <f t="shared" si="134"/>
        <v>4.0017299999999523</v>
      </c>
      <c r="G1140" s="11">
        <f t="shared" si="135"/>
        <v>815.46172999999987</v>
      </c>
      <c r="H1140" s="17"/>
      <c r="I1140" s="16"/>
      <c r="J1140" s="11"/>
      <c r="K1140" s="11"/>
      <c r="L1140" s="37"/>
    </row>
    <row r="1141" spans="1:12">
      <c r="A1141" s="27">
        <v>37664</v>
      </c>
      <c r="B1141" s="16">
        <v>65.97</v>
      </c>
      <c r="C1141" s="11">
        <f t="shared" si="131"/>
        <v>811.57999999999993</v>
      </c>
      <c r="D1141" s="16">
        <f t="shared" si="132"/>
        <v>1334.03</v>
      </c>
      <c r="E1141" s="16">
        <f t="shared" si="133"/>
        <v>1338.0320899999999</v>
      </c>
      <c r="F1141" s="11">
        <f t="shared" si="134"/>
        <v>4.0020899999999529</v>
      </c>
      <c r="G1141" s="11">
        <f t="shared" si="135"/>
        <v>815.58208999999988</v>
      </c>
      <c r="H1141" s="17"/>
      <c r="I1141" s="16"/>
      <c r="J1141" s="11"/>
      <c r="K1141" s="11"/>
      <c r="L1141" s="37"/>
    </row>
    <row r="1142" spans="1:12">
      <c r="A1142" s="27">
        <v>37665</v>
      </c>
      <c r="B1142" s="16">
        <v>65.73</v>
      </c>
      <c r="C1142" s="11">
        <f t="shared" si="131"/>
        <v>811.81999999999994</v>
      </c>
      <c r="D1142" s="16">
        <f t="shared" si="132"/>
        <v>1334.27</v>
      </c>
      <c r="E1142" s="16">
        <f t="shared" si="133"/>
        <v>1338.2728099999999</v>
      </c>
      <c r="F1142" s="11">
        <f t="shared" si="134"/>
        <v>4.002809999999954</v>
      </c>
      <c r="G1142" s="11">
        <f t="shared" si="135"/>
        <v>815.82280999999989</v>
      </c>
      <c r="H1142" s="17"/>
      <c r="I1142" s="16"/>
      <c r="J1142" s="11"/>
      <c r="K1142" s="11"/>
      <c r="L1142" s="37"/>
    </row>
    <row r="1143" spans="1:12">
      <c r="A1143" s="27">
        <v>37666</v>
      </c>
      <c r="B1143" s="16">
        <v>65.39</v>
      </c>
      <c r="C1143" s="11">
        <f t="shared" si="131"/>
        <v>812.16</v>
      </c>
      <c r="D1143" s="16">
        <f t="shared" si="132"/>
        <v>1334.61</v>
      </c>
      <c r="E1143" s="16">
        <f t="shared" si="133"/>
        <v>1338.6138299999998</v>
      </c>
      <c r="F1143" s="11">
        <f t="shared" si="134"/>
        <v>4.0038299999998799</v>
      </c>
      <c r="G1143" s="11">
        <f t="shared" si="135"/>
        <v>816.16382999999985</v>
      </c>
      <c r="H1143" s="17"/>
      <c r="I1143" s="16"/>
      <c r="J1143" s="11"/>
      <c r="K1143" s="11"/>
      <c r="L1143" s="37"/>
    </row>
    <row r="1144" spans="1:12">
      <c r="A1144" s="27">
        <v>37667</v>
      </c>
      <c r="B1144" s="16">
        <v>65.3</v>
      </c>
      <c r="C1144" s="11">
        <f t="shared" si="131"/>
        <v>812.25</v>
      </c>
      <c r="D1144" s="16">
        <f t="shared" si="132"/>
        <v>1334.7</v>
      </c>
      <c r="E1144" s="16">
        <f t="shared" si="133"/>
        <v>1338.7040999999999</v>
      </c>
      <c r="F1144" s="11">
        <f t="shared" si="134"/>
        <v>4.0040999999998803</v>
      </c>
      <c r="G1144" s="11">
        <f t="shared" si="135"/>
        <v>816.25409999999988</v>
      </c>
      <c r="H1144" s="17"/>
      <c r="I1144" s="16"/>
      <c r="J1144" s="11"/>
      <c r="K1144" s="11"/>
      <c r="L1144" s="37"/>
    </row>
    <row r="1145" spans="1:12">
      <c r="A1145" s="27">
        <v>37668</v>
      </c>
      <c r="B1145" s="16">
        <v>65.45</v>
      </c>
      <c r="C1145" s="11">
        <f t="shared" si="131"/>
        <v>812.09999999999991</v>
      </c>
      <c r="D1145" s="16">
        <f t="shared" si="132"/>
        <v>1334.55</v>
      </c>
      <c r="E1145" s="16">
        <f t="shared" si="133"/>
        <v>1338.5536499999998</v>
      </c>
      <c r="F1145" s="11">
        <f t="shared" si="134"/>
        <v>4.0036499999998796</v>
      </c>
      <c r="G1145" s="11">
        <f t="shared" si="135"/>
        <v>816.10364999999979</v>
      </c>
      <c r="H1145" s="17"/>
      <c r="I1145" s="16"/>
      <c r="J1145" s="11"/>
      <c r="K1145" s="11"/>
      <c r="L1145" s="37"/>
    </row>
    <row r="1146" spans="1:12">
      <c r="A1146" s="27">
        <v>37669</v>
      </c>
      <c r="B1146" s="16">
        <v>65.27</v>
      </c>
      <c r="C1146" s="11">
        <f t="shared" si="131"/>
        <v>812.28</v>
      </c>
      <c r="D1146" s="16">
        <f t="shared" si="132"/>
        <v>1334.73</v>
      </c>
      <c r="E1146" s="16">
        <f t="shared" si="133"/>
        <v>1338.7341899999999</v>
      </c>
      <c r="F1146" s="11">
        <f t="shared" si="134"/>
        <v>4.0041899999998805</v>
      </c>
      <c r="G1146" s="11">
        <f t="shared" si="135"/>
        <v>816.28418999999985</v>
      </c>
      <c r="H1146" s="17"/>
      <c r="I1146" s="16"/>
      <c r="J1146" s="11"/>
      <c r="K1146" s="11"/>
      <c r="L1146" s="37"/>
    </row>
    <row r="1147" spans="1:12">
      <c r="A1147" s="27">
        <v>37670</v>
      </c>
      <c r="B1147" s="16">
        <v>65.06</v>
      </c>
      <c r="C1147" s="11">
        <f t="shared" si="131"/>
        <v>812.49</v>
      </c>
      <c r="D1147" s="16">
        <f t="shared" si="132"/>
        <v>1334.94</v>
      </c>
      <c r="E1147" s="16">
        <f t="shared" si="133"/>
        <v>1338.9448199999999</v>
      </c>
      <c r="F1147" s="11">
        <f t="shared" si="134"/>
        <v>4.0048199999998815</v>
      </c>
      <c r="G1147" s="11">
        <f t="shared" si="135"/>
        <v>816.49481999999989</v>
      </c>
      <c r="H1147" s="17"/>
      <c r="I1147" s="16"/>
      <c r="J1147" s="11"/>
      <c r="K1147" s="11"/>
      <c r="L1147" s="37"/>
    </row>
    <row r="1148" spans="1:12">
      <c r="A1148" s="27">
        <v>37671</v>
      </c>
      <c r="B1148" s="16">
        <v>64.989999999999995</v>
      </c>
      <c r="C1148" s="11">
        <f t="shared" si="131"/>
        <v>812.56</v>
      </c>
      <c r="D1148" s="16">
        <f t="shared" si="132"/>
        <v>1335.01</v>
      </c>
      <c r="E1148" s="16">
        <f t="shared" si="133"/>
        <v>1339.0150299999998</v>
      </c>
      <c r="F1148" s="11">
        <f t="shared" si="134"/>
        <v>4.005029999999806</v>
      </c>
      <c r="G1148" s="11">
        <f t="shared" si="135"/>
        <v>816.56502999999975</v>
      </c>
      <c r="H1148" s="17"/>
      <c r="I1148" s="16"/>
      <c r="J1148" s="11"/>
      <c r="K1148" s="11"/>
      <c r="L1148" s="37"/>
    </row>
    <row r="1149" spans="1:12">
      <c r="A1149" s="27">
        <v>37672</v>
      </c>
      <c r="B1149" s="16">
        <v>64.95</v>
      </c>
      <c r="C1149" s="11">
        <f t="shared" si="131"/>
        <v>812.59999999999991</v>
      </c>
      <c r="D1149" s="16">
        <f t="shared" si="132"/>
        <v>1335.05</v>
      </c>
      <c r="E1149" s="16">
        <f t="shared" si="133"/>
        <v>1339.0551499999999</v>
      </c>
      <c r="F1149" s="11">
        <f t="shared" si="134"/>
        <v>4.0051499999999578</v>
      </c>
      <c r="G1149" s="11">
        <f t="shared" si="135"/>
        <v>816.60514999999987</v>
      </c>
      <c r="H1149" s="17"/>
      <c r="I1149" s="16"/>
      <c r="J1149" s="11"/>
      <c r="K1149" s="11"/>
      <c r="L1149" s="37"/>
    </row>
    <row r="1150" spans="1:12">
      <c r="A1150" s="27">
        <v>37673</v>
      </c>
      <c r="B1150" s="16">
        <v>64.83</v>
      </c>
      <c r="C1150" s="11">
        <f t="shared" si="131"/>
        <v>812.71999999999991</v>
      </c>
      <c r="D1150" s="16">
        <f t="shared" si="132"/>
        <v>1335.17</v>
      </c>
      <c r="E1150" s="16">
        <f t="shared" si="133"/>
        <v>1339.17551</v>
      </c>
      <c r="F1150" s="11">
        <f t="shared" si="134"/>
        <v>4.0055099999999584</v>
      </c>
      <c r="G1150" s="11">
        <f t="shared" si="135"/>
        <v>816.72550999999987</v>
      </c>
      <c r="H1150" s="17"/>
      <c r="I1150" s="16"/>
      <c r="J1150" s="11"/>
      <c r="K1150" s="11"/>
      <c r="L1150" s="37"/>
    </row>
    <row r="1151" spans="1:12">
      <c r="A1151" s="27">
        <v>37674</v>
      </c>
      <c r="B1151" s="16">
        <v>64.95</v>
      </c>
      <c r="C1151" s="11">
        <f t="shared" si="131"/>
        <v>812.59999999999991</v>
      </c>
      <c r="D1151" s="16">
        <f t="shared" si="132"/>
        <v>1335.05</v>
      </c>
      <c r="E1151" s="16">
        <f t="shared" si="133"/>
        <v>1339.0551499999999</v>
      </c>
      <c r="F1151" s="11">
        <f t="shared" si="134"/>
        <v>4.0051499999999578</v>
      </c>
      <c r="G1151" s="11">
        <f t="shared" si="135"/>
        <v>816.60514999999987</v>
      </c>
      <c r="H1151" s="17"/>
      <c r="I1151" s="16"/>
      <c r="J1151" s="11"/>
      <c r="K1151" s="11"/>
      <c r="L1151" s="37"/>
    </row>
    <row r="1152" spans="1:12">
      <c r="A1152" s="27">
        <v>37675</v>
      </c>
      <c r="B1152" s="16">
        <v>64.959999999999994</v>
      </c>
      <c r="C1152" s="11">
        <f t="shared" si="131"/>
        <v>812.58999999999992</v>
      </c>
      <c r="D1152" s="16">
        <f t="shared" si="132"/>
        <v>1335.04</v>
      </c>
      <c r="E1152" s="16">
        <f t="shared" si="133"/>
        <v>1339.0451199999998</v>
      </c>
      <c r="F1152" s="11">
        <f t="shared" si="134"/>
        <v>4.0051199999998062</v>
      </c>
      <c r="G1152" s="11">
        <f t="shared" si="135"/>
        <v>816.59511999999972</v>
      </c>
      <c r="H1152" s="17"/>
      <c r="I1152" s="16"/>
      <c r="J1152" s="11"/>
      <c r="K1152" s="11"/>
      <c r="L1152" s="37"/>
    </row>
    <row r="1153" spans="1:12">
      <c r="A1153" s="27">
        <v>37676</v>
      </c>
      <c r="B1153" s="16">
        <v>65.13</v>
      </c>
      <c r="C1153" s="11">
        <f t="shared" si="131"/>
        <v>812.42</v>
      </c>
      <c r="D1153" s="16">
        <f t="shared" si="132"/>
        <v>1334.87</v>
      </c>
      <c r="E1153" s="16">
        <f t="shared" si="133"/>
        <v>1338.8746099999998</v>
      </c>
      <c r="F1153" s="11">
        <f t="shared" si="134"/>
        <v>4.0046099999999569</v>
      </c>
      <c r="G1153" s="11">
        <f t="shared" si="135"/>
        <v>816.42460999999992</v>
      </c>
      <c r="H1153" s="17"/>
      <c r="I1153" s="16"/>
      <c r="J1153" s="11"/>
      <c r="K1153" s="11"/>
      <c r="L1153" s="37"/>
    </row>
    <row r="1154" spans="1:12">
      <c r="A1154" s="27">
        <v>37677</v>
      </c>
      <c r="B1154" s="16">
        <v>65.099999999999994</v>
      </c>
      <c r="C1154" s="11">
        <f t="shared" si="131"/>
        <v>812.44999999999993</v>
      </c>
      <c r="D1154" s="16">
        <f t="shared" si="132"/>
        <v>1334.9</v>
      </c>
      <c r="E1154" s="16">
        <f t="shared" si="133"/>
        <v>1338.9047</v>
      </c>
      <c r="F1154" s="11">
        <f t="shared" si="134"/>
        <v>4.0046999999999571</v>
      </c>
      <c r="G1154" s="11">
        <f t="shared" si="135"/>
        <v>816.45469999999989</v>
      </c>
      <c r="H1154" s="17"/>
      <c r="I1154" s="16"/>
      <c r="J1154" s="11"/>
      <c r="K1154" s="11"/>
      <c r="L1154" s="37"/>
    </row>
    <row r="1155" spans="1:12">
      <c r="A1155" s="27">
        <v>37678</v>
      </c>
      <c r="B1155" s="16">
        <v>64.8</v>
      </c>
      <c r="C1155" s="11">
        <f t="shared" si="131"/>
        <v>812.75</v>
      </c>
      <c r="D1155" s="16">
        <f t="shared" si="132"/>
        <v>1335.2</v>
      </c>
      <c r="E1155" s="16">
        <f t="shared" si="133"/>
        <v>1339.2056</v>
      </c>
      <c r="F1155" s="11">
        <f t="shared" si="134"/>
        <v>4.0055999999999585</v>
      </c>
      <c r="G1155" s="11">
        <f t="shared" si="135"/>
        <v>816.75559999999996</v>
      </c>
      <c r="H1155" s="17"/>
      <c r="I1155" s="16"/>
      <c r="J1155" s="11"/>
      <c r="K1155" s="11"/>
      <c r="L1155" s="37"/>
    </row>
    <row r="1156" spans="1:12">
      <c r="A1156" s="27">
        <v>37679</v>
      </c>
      <c r="B1156" s="16">
        <v>64.709999999999994</v>
      </c>
      <c r="C1156" s="11">
        <f t="shared" si="131"/>
        <v>812.83999999999992</v>
      </c>
      <c r="D1156" s="16">
        <f t="shared" si="132"/>
        <v>1335.29</v>
      </c>
      <c r="E1156" s="16">
        <f t="shared" si="133"/>
        <v>1339.2958699999999</v>
      </c>
      <c r="F1156" s="11">
        <f t="shared" si="134"/>
        <v>4.005869999999959</v>
      </c>
      <c r="G1156" s="11">
        <f t="shared" si="135"/>
        <v>816.84586999999988</v>
      </c>
      <c r="H1156" s="17"/>
      <c r="I1156" s="16"/>
      <c r="J1156" s="11"/>
      <c r="K1156" s="11"/>
      <c r="L1156" s="37"/>
    </row>
    <row r="1157" spans="1:12">
      <c r="A1157" s="27">
        <v>37680</v>
      </c>
      <c r="B1157" s="16">
        <v>64.62</v>
      </c>
      <c r="C1157" s="11">
        <f t="shared" si="131"/>
        <v>812.93</v>
      </c>
      <c r="D1157" s="16">
        <f t="shared" si="132"/>
        <v>1335.38</v>
      </c>
      <c r="E1157" s="16">
        <f t="shared" si="133"/>
        <v>1339.3861400000001</v>
      </c>
      <c r="F1157" s="11">
        <f t="shared" si="134"/>
        <v>4.0061399999999594</v>
      </c>
      <c r="G1157" s="11">
        <f t="shared" si="135"/>
        <v>816.93613999999991</v>
      </c>
      <c r="H1157" s="17"/>
      <c r="I1157" s="16"/>
      <c r="J1157" s="11"/>
      <c r="K1157" s="11"/>
      <c r="L1157" s="37"/>
    </row>
    <row r="1158" spans="1:12">
      <c r="A1158" s="27">
        <v>37681</v>
      </c>
      <c r="B1158" s="16">
        <v>64.5</v>
      </c>
      <c r="C1158" s="11">
        <f t="shared" si="131"/>
        <v>813.05</v>
      </c>
      <c r="D1158" s="16">
        <f t="shared" si="132"/>
        <v>1335.5</v>
      </c>
      <c r="E1158" s="16">
        <f t="shared" si="133"/>
        <v>1339.5065</v>
      </c>
      <c r="F1158" s="11">
        <f t="shared" si="134"/>
        <v>4.00649999999996</v>
      </c>
      <c r="G1158" s="11">
        <f t="shared" si="135"/>
        <v>817.05649999999991</v>
      </c>
      <c r="H1158" s="17"/>
      <c r="I1158" s="16"/>
      <c r="J1158" s="11"/>
      <c r="K1158" s="11"/>
      <c r="L1158" s="37"/>
    </row>
    <row r="1159" spans="1:12">
      <c r="A1159" s="27">
        <v>37682</v>
      </c>
      <c r="B1159" s="16">
        <v>64.47</v>
      </c>
      <c r="C1159" s="11">
        <f t="shared" ref="C1159:C1200" si="136">877.55-B1159</f>
        <v>813.07999999999993</v>
      </c>
      <c r="D1159" s="16">
        <f t="shared" ref="D1159:D1200" si="137">1400-B1159</f>
        <v>1335.53</v>
      </c>
      <c r="E1159" s="16">
        <f t="shared" ref="E1159:E1200" si="138">D1159*1.003</f>
        <v>1339.5365899999999</v>
      </c>
      <c r="F1159" s="11">
        <f t="shared" ref="F1159:F1200" si="139">G1159-C1159</f>
        <v>4.0065899999999601</v>
      </c>
      <c r="G1159" s="11">
        <f t="shared" ref="G1159:G1200" si="140">C1159+(E1159-D1159)</f>
        <v>817.08658999999989</v>
      </c>
      <c r="H1159" s="17"/>
      <c r="I1159" s="16"/>
      <c r="J1159" s="11"/>
      <c r="K1159" s="11"/>
      <c r="L1159" s="37"/>
    </row>
    <row r="1160" spans="1:12">
      <c r="A1160" s="27">
        <v>37683</v>
      </c>
      <c r="B1160" s="16">
        <v>64.37</v>
      </c>
      <c r="C1160" s="11">
        <f t="shared" si="136"/>
        <v>813.18</v>
      </c>
      <c r="D1160" s="16">
        <f t="shared" si="137"/>
        <v>1335.63</v>
      </c>
      <c r="E1160" s="16">
        <f t="shared" si="138"/>
        <v>1339.63689</v>
      </c>
      <c r="F1160" s="11">
        <f t="shared" si="139"/>
        <v>4.0068899999998848</v>
      </c>
      <c r="G1160" s="11">
        <f t="shared" si="140"/>
        <v>817.18688999999983</v>
      </c>
      <c r="H1160" s="17"/>
      <c r="I1160" s="16"/>
      <c r="J1160" s="11"/>
      <c r="K1160" s="11"/>
      <c r="L1160" s="37"/>
    </row>
    <row r="1161" spans="1:12">
      <c r="A1161" s="27">
        <v>37684</v>
      </c>
      <c r="B1161" s="16">
        <v>64.180000000000007</v>
      </c>
      <c r="C1161" s="11">
        <f t="shared" si="136"/>
        <v>813.36999999999989</v>
      </c>
      <c r="D1161" s="16">
        <f t="shared" si="137"/>
        <v>1335.82</v>
      </c>
      <c r="E1161" s="16">
        <f t="shared" si="138"/>
        <v>1339.8274599999997</v>
      </c>
      <c r="F1161" s="11">
        <f t="shared" si="139"/>
        <v>4.00745999999981</v>
      </c>
      <c r="G1161" s="11">
        <f t="shared" si="140"/>
        <v>817.3774599999997</v>
      </c>
      <c r="H1161" s="17"/>
      <c r="I1161" s="16"/>
      <c r="J1161" s="11"/>
      <c r="K1161" s="11"/>
      <c r="L1161" s="37"/>
    </row>
    <row r="1162" spans="1:12">
      <c r="A1162" s="27">
        <v>37685</v>
      </c>
      <c r="B1162" s="16">
        <v>64.08</v>
      </c>
      <c r="C1162" s="11">
        <f t="shared" si="136"/>
        <v>813.46999999999991</v>
      </c>
      <c r="D1162" s="16">
        <f t="shared" si="137"/>
        <v>1335.92</v>
      </c>
      <c r="E1162" s="16">
        <f t="shared" si="138"/>
        <v>1339.92776</v>
      </c>
      <c r="F1162" s="11">
        <f t="shared" si="139"/>
        <v>4.007759999999962</v>
      </c>
      <c r="G1162" s="11">
        <f t="shared" si="140"/>
        <v>817.47775999999988</v>
      </c>
      <c r="H1162" s="17"/>
      <c r="I1162" s="16"/>
      <c r="J1162" s="11"/>
      <c r="K1162" s="11"/>
      <c r="L1162" s="37"/>
    </row>
    <row r="1163" spans="1:12">
      <c r="A1163" s="27">
        <v>37686</v>
      </c>
      <c r="B1163" s="16">
        <v>64.13</v>
      </c>
      <c r="C1163" s="11">
        <f t="shared" si="136"/>
        <v>813.42</v>
      </c>
      <c r="D1163" s="16">
        <f t="shared" si="137"/>
        <v>1335.87</v>
      </c>
      <c r="E1163" s="16">
        <f t="shared" si="138"/>
        <v>1339.8776099999998</v>
      </c>
      <c r="F1163" s="11">
        <f t="shared" si="139"/>
        <v>4.007609999999886</v>
      </c>
      <c r="G1163" s="11">
        <f t="shared" si="140"/>
        <v>817.42760999999985</v>
      </c>
      <c r="H1163" s="17"/>
      <c r="I1163" s="16"/>
      <c r="J1163" s="11"/>
      <c r="K1163" s="11"/>
      <c r="L1163" s="37"/>
    </row>
    <row r="1164" spans="1:12">
      <c r="A1164" s="27">
        <v>37687</v>
      </c>
      <c r="B1164" s="16">
        <v>64.13</v>
      </c>
      <c r="C1164" s="11">
        <f t="shared" si="136"/>
        <v>813.42</v>
      </c>
      <c r="D1164" s="16">
        <f t="shared" si="137"/>
        <v>1335.87</v>
      </c>
      <c r="E1164" s="16">
        <f t="shared" si="138"/>
        <v>1339.8776099999998</v>
      </c>
      <c r="F1164" s="11">
        <f t="shared" si="139"/>
        <v>4.007609999999886</v>
      </c>
      <c r="G1164" s="11">
        <f t="shared" si="140"/>
        <v>817.42760999999985</v>
      </c>
      <c r="H1164" s="17"/>
      <c r="I1164" s="16"/>
      <c r="J1164" s="11"/>
      <c r="K1164" s="11"/>
      <c r="L1164" s="37"/>
    </row>
    <row r="1165" spans="1:12">
      <c r="A1165" s="27">
        <v>37688</v>
      </c>
      <c r="B1165" s="16">
        <v>64.069999999999993</v>
      </c>
      <c r="C1165" s="11">
        <f t="shared" si="136"/>
        <v>813.48</v>
      </c>
      <c r="D1165" s="16">
        <f t="shared" si="137"/>
        <v>1335.93</v>
      </c>
      <c r="E1165" s="16">
        <f t="shared" si="138"/>
        <v>1339.9377899999999</v>
      </c>
      <c r="F1165" s="11">
        <f t="shared" si="139"/>
        <v>4.0077899999998863</v>
      </c>
      <c r="G1165" s="11">
        <f t="shared" si="140"/>
        <v>817.4877899999999</v>
      </c>
      <c r="H1165" s="17"/>
      <c r="I1165" s="16"/>
      <c r="J1165" s="11"/>
      <c r="K1165" s="11"/>
      <c r="L1165" s="37"/>
    </row>
    <row r="1166" spans="1:12">
      <c r="A1166" s="27">
        <v>37689</v>
      </c>
      <c r="B1166" s="16">
        <v>64.17</v>
      </c>
      <c r="C1166" s="11">
        <f t="shared" si="136"/>
        <v>813.38</v>
      </c>
      <c r="D1166" s="16">
        <f t="shared" si="137"/>
        <v>1335.83</v>
      </c>
      <c r="E1166" s="16">
        <f t="shared" si="138"/>
        <v>1339.8374899999999</v>
      </c>
      <c r="F1166" s="11">
        <f t="shared" si="139"/>
        <v>4.0074899999999616</v>
      </c>
      <c r="G1166" s="11">
        <f t="shared" si="140"/>
        <v>817.38748999999996</v>
      </c>
      <c r="H1166" s="17"/>
      <c r="I1166" s="16"/>
      <c r="J1166" s="11"/>
      <c r="K1166" s="11"/>
      <c r="L1166" s="37"/>
    </row>
    <row r="1167" spans="1:12">
      <c r="A1167" s="27">
        <v>37690</v>
      </c>
      <c r="B1167" s="16">
        <v>64.17</v>
      </c>
      <c r="C1167" s="11">
        <f t="shared" si="136"/>
        <v>813.38</v>
      </c>
      <c r="D1167" s="16">
        <f t="shared" si="137"/>
        <v>1335.83</v>
      </c>
      <c r="E1167" s="16">
        <f t="shared" si="138"/>
        <v>1339.8374899999999</v>
      </c>
      <c r="F1167" s="11">
        <f t="shared" si="139"/>
        <v>4.0074899999999616</v>
      </c>
      <c r="G1167" s="11">
        <f t="shared" si="140"/>
        <v>817.38748999999996</v>
      </c>
      <c r="H1167" s="17"/>
      <c r="I1167" s="16"/>
      <c r="J1167" s="11"/>
      <c r="K1167" s="11"/>
      <c r="L1167" s="37"/>
    </row>
    <row r="1168" spans="1:12">
      <c r="A1168" s="27">
        <v>37691</v>
      </c>
      <c r="B1168" s="16">
        <v>64.17</v>
      </c>
      <c r="C1168" s="11">
        <f t="shared" si="136"/>
        <v>813.38</v>
      </c>
      <c r="D1168" s="16">
        <f t="shared" si="137"/>
        <v>1335.83</v>
      </c>
      <c r="E1168" s="16">
        <f t="shared" si="138"/>
        <v>1339.8374899999999</v>
      </c>
      <c r="F1168" s="11">
        <f t="shared" si="139"/>
        <v>4.0074899999999616</v>
      </c>
      <c r="G1168" s="11">
        <f t="shared" si="140"/>
        <v>817.38748999999996</v>
      </c>
      <c r="H1168" s="17"/>
      <c r="I1168" s="16"/>
      <c r="J1168" s="11"/>
      <c r="K1168" s="11"/>
      <c r="L1168" s="37"/>
    </row>
    <row r="1169" spans="1:12">
      <c r="A1169" s="27">
        <v>37692</v>
      </c>
      <c r="B1169" s="16">
        <v>64.36</v>
      </c>
      <c r="C1169" s="11">
        <f t="shared" si="136"/>
        <v>813.18999999999994</v>
      </c>
      <c r="D1169" s="16">
        <f t="shared" si="137"/>
        <v>1335.64</v>
      </c>
      <c r="E1169" s="16">
        <f t="shared" si="138"/>
        <v>1339.6469199999999</v>
      </c>
      <c r="F1169" s="11">
        <f t="shared" si="139"/>
        <v>4.0069199999998091</v>
      </c>
      <c r="G1169" s="11">
        <f t="shared" si="140"/>
        <v>817.19691999999975</v>
      </c>
      <c r="H1169" s="17"/>
      <c r="I1169" s="16"/>
      <c r="J1169" s="11"/>
      <c r="K1169" s="11"/>
      <c r="L1169" s="37"/>
    </row>
    <row r="1170" spans="1:12">
      <c r="A1170" s="27">
        <v>37693</v>
      </c>
      <c r="B1170" s="16">
        <v>64.739999999999995</v>
      </c>
      <c r="C1170" s="11">
        <f t="shared" si="136"/>
        <v>812.81</v>
      </c>
      <c r="D1170" s="16">
        <f t="shared" si="137"/>
        <v>1335.26</v>
      </c>
      <c r="E1170" s="16">
        <f t="shared" si="138"/>
        <v>1339.2657799999999</v>
      </c>
      <c r="F1170" s="11">
        <f t="shared" si="139"/>
        <v>4.0057799999999588</v>
      </c>
      <c r="G1170" s="11">
        <f t="shared" si="140"/>
        <v>816.8157799999999</v>
      </c>
      <c r="H1170" s="17"/>
      <c r="I1170" s="16"/>
      <c r="J1170" s="11"/>
      <c r="K1170" s="11"/>
      <c r="L1170" s="37"/>
    </row>
    <row r="1171" spans="1:12">
      <c r="A1171" s="27">
        <v>37694</v>
      </c>
      <c r="B1171" s="16">
        <v>64.959999999999994</v>
      </c>
      <c r="C1171" s="11">
        <f t="shared" si="136"/>
        <v>812.58999999999992</v>
      </c>
      <c r="D1171" s="16">
        <f t="shared" si="137"/>
        <v>1335.04</v>
      </c>
      <c r="E1171" s="16">
        <f t="shared" si="138"/>
        <v>1339.0451199999998</v>
      </c>
      <c r="F1171" s="11">
        <f t="shared" si="139"/>
        <v>4.0051199999998062</v>
      </c>
      <c r="G1171" s="11">
        <f t="shared" si="140"/>
        <v>816.59511999999972</v>
      </c>
      <c r="H1171" s="17"/>
      <c r="I1171" s="16"/>
      <c r="J1171" s="11"/>
      <c r="K1171" s="11"/>
      <c r="L1171" s="37"/>
    </row>
    <row r="1172" spans="1:12">
      <c r="A1172" s="27">
        <v>37695</v>
      </c>
      <c r="B1172" s="16">
        <v>64.92</v>
      </c>
      <c r="C1172" s="11">
        <f t="shared" si="136"/>
        <v>812.63</v>
      </c>
      <c r="D1172" s="16">
        <f t="shared" si="137"/>
        <v>1335.08</v>
      </c>
      <c r="E1172" s="16">
        <f t="shared" si="138"/>
        <v>1339.0852399999999</v>
      </c>
      <c r="F1172" s="11">
        <f t="shared" si="139"/>
        <v>4.0052399999999579</v>
      </c>
      <c r="G1172" s="11">
        <f t="shared" si="140"/>
        <v>816.63523999999995</v>
      </c>
      <c r="H1172" s="17"/>
      <c r="I1172" s="16"/>
      <c r="J1172" s="11"/>
      <c r="K1172" s="11"/>
      <c r="L1172" s="37"/>
    </row>
    <row r="1173" spans="1:12">
      <c r="A1173" s="27">
        <v>37696</v>
      </c>
      <c r="B1173" s="16">
        <v>64.83</v>
      </c>
      <c r="C1173" s="11">
        <f t="shared" si="136"/>
        <v>812.71999999999991</v>
      </c>
      <c r="D1173" s="16">
        <f t="shared" si="137"/>
        <v>1335.17</v>
      </c>
      <c r="E1173" s="16">
        <f t="shared" si="138"/>
        <v>1339.17551</v>
      </c>
      <c r="F1173" s="11">
        <f t="shared" si="139"/>
        <v>4.0055099999999584</v>
      </c>
      <c r="G1173" s="11">
        <f t="shared" si="140"/>
        <v>816.72550999999987</v>
      </c>
      <c r="H1173" s="17"/>
      <c r="I1173" s="16"/>
      <c r="J1173" s="11"/>
      <c r="K1173" s="11"/>
      <c r="L1173" s="37"/>
    </row>
    <row r="1174" spans="1:12">
      <c r="A1174" s="27">
        <v>37697</v>
      </c>
      <c r="B1174" s="16">
        <v>64.650000000000006</v>
      </c>
      <c r="C1174" s="11">
        <f t="shared" si="136"/>
        <v>812.9</v>
      </c>
      <c r="D1174" s="16">
        <f t="shared" si="137"/>
        <v>1335.35</v>
      </c>
      <c r="E1174" s="16">
        <f t="shared" si="138"/>
        <v>1339.3560499999999</v>
      </c>
      <c r="F1174" s="11">
        <f t="shared" si="139"/>
        <v>4.0060499999999593</v>
      </c>
      <c r="G1174" s="11">
        <f t="shared" si="140"/>
        <v>816.90604999999994</v>
      </c>
      <c r="H1174" s="17"/>
      <c r="I1174" s="16"/>
      <c r="J1174" s="11"/>
      <c r="K1174" s="11"/>
      <c r="L1174" s="37"/>
    </row>
    <row r="1175" spans="1:12">
      <c r="A1175" s="27">
        <v>37698</v>
      </c>
      <c r="B1175" s="16">
        <v>64.599999999999994</v>
      </c>
      <c r="C1175" s="11">
        <f t="shared" si="136"/>
        <v>812.94999999999993</v>
      </c>
      <c r="D1175" s="16">
        <f t="shared" si="137"/>
        <v>1335.4</v>
      </c>
      <c r="E1175" s="16">
        <f t="shared" si="138"/>
        <v>1339.4061999999999</v>
      </c>
      <c r="F1175" s="11">
        <f t="shared" si="139"/>
        <v>4.0061999999998079</v>
      </c>
      <c r="G1175" s="11">
        <f t="shared" si="140"/>
        <v>816.95619999999974</v>
      </c>
      <c r="H1175" s="17"/>
      <c r="I1175" s="16"/>
      <c r="J1175" s="11"/>
      <c r="K1175" s="11"/>
      <c r="L1175" s="37"/>
    </row>
    <row r="1176" spans="1:12">
      <c r="A1176" s="27">
        <v>37699</v>
      </c>
      <c r="B1176" s="16">
        <v>64.8</v>
      </c>
      <c r="C1176" s="11">
        <f t="shared" si="136"/>
        <v>812.75</v>
      </c>
      <c r="D1176" s="16">
        <f t="shared" si="137"/>
        <v>1335.2</v>
      </c>
      <c r="E1176" s="16">
        <f t="shared" si="138"/>
        <v>1339.2056</v>
      </c>
      <c r="F1176" s="11">
        <f t="shared" si="139"/>
        <v>4.0055999999999585</v>
      </c>
      <c r="G1176" s="11">
        <f t="shared" si="140"/>
        <v>816.75559999999996</v>
      </c>
      <c r="H1176" s="17"/>
      <c r="I1176" s="16"/>
      <c r="J1176" s="11"/>
      <c r="K1176" s="11"/>
      <c r="L1176" s="37"/>
    </row>
    <row r="1177" spans="1:12">
      <c r="A1177" s="27">
        <v>37700</v>
      </c>
      <c r="B1177" s="16">
        <v>65.67</v>
      </c>
      <c r="C1177" s="11">
        <f t="shared" si="136"/>
        <v>811.88</v>
      </c>
      <c r="D1177" s="16">
        <f t="shared" si="137"/>
        <v>1334.33</v>
      </c>
      <c r="E1177" s="16">
        <f t="shared" si="138"/>
        <v>1338.3329899999999</v>
      </c>
      <c r="F1177" s="11">
        <f t="shared" si="139"/>
        <v>4.0029899999999543</v>
      </c>
      <c r="G1177" s="11">
        <f t="shared" si="140"/>
        <v>815.88298999999995</v>
      </c>
      <c r="H1177" s="17"/>
      <c r="I1177" s="16"/>
      <c r="J1177" s="11"/>
      <c r="K1177" s="11"/>
      <c r="L1177" s="37"/>
    </row>
    <row r="1178" spans="1:12">
      <c r="A1178" s="27">
        <v>37701</v>
      </c>
      <c r="B1178" s="16">
        <v>70.47</v>
      </c>
      <c r="C1178" s="11">
        <f t="shared" si="136"/>
        <v>807.07999999999993</v>
      </c>
      <c r="D1178" s="16">
        <f t="shared" si="137"/>
        <v>1329.53</v>
      </c>
      <c r="E1178" s="16">
        <f t="shared" si="138"/>
        <v>1333.5185899999999</v>
      </c>
      <c r="F1178" s="11">
        <f t="shared" si="139"/>
        <v>3.988589999999931</v>
      </c>
      <c r="G1178" s="11">
        <f t="shared" si="140"/>
        <v>811.06858999999986</v>
      </c>
      <c r="H1178" s="17"/>
      <c r="I1178" s="16"/>
      <c r="J1178" s="11"/>
      <c r="K1178" s="11"/>
      <c r="L1178" s="37"/>
    </row>
    <row r="1179" spans="1:12">
      <c r="A1179" s="27">
        <v>37702</v>
      </c>
      <c r="B1179" s="16">
        <v>76.540000000000006</v>
      </c>
      <c r="C1179" s="11">
        <f t="shared" si="136"/>
        <v>801.01</v>
      </c>
      <c r="D1179" s="16">
        <f t="shared" si="137"/>
        <v>1323.46</v>
      </c>
      <c r="E1179" s="16">
        <f t="shared" si="138"/>
        <v>1327.4303799999998</v>
      </c>
      <c r="F1179" s="11">
        <f t="shared" si="139"/>
        <v>3.97037999999975</v>
      </c>
      <c r="G1179" s="11">
        <f t="shared" si="140"/>
        <v>804.98037999999974</v>
      </c>
      <c r="H1179" s="17"/>
      <c r="I1179" s="16"/>
      <c r="J1179" s="11"/>
      <c r="K1179" s="11"/>
      <c r="L1179" s="37"/>
    </row>
    <row r="1180" spans="1:12">
      <c r="A1180" s="27">
        <v>37703</v>
      </c>
      <c r="B1180" s="16">
        <v>80.349999999999994</v>
      </c>
      <c r="C1180" s="11">
        <f t="shared" si="136"/>
        <v>797.19999999999993</v>
      </c>
      <c r="D1180" s="16">
        <f t="shared" si="137"/>
        <v>1319.65</v>
      </c>
      <c r="E1180" s="16">
        <f t="shared" si="138"/>
        <v>1323.60895</v>
      </c>
      <c r="F1180" s="11">
        <f t="shared" si="139"/>
        <v>3.9589499999999589</v>
      </c>
      <c r="G1180" s="11">
        <f t="shared" si="140"/>
        <v>801.15894999999989</v>
      </c>
      <c r="H1180" s="17"/>
      <c r="I1180" s="16"/>
      <c r="J1180" s="11"/>
      <c r="K1180" s="11"/>
      <c r="L1180" s="37"/>
    </row>
    <row r="1181" spans="1:12">
      <c r="A1181" s="27">
        <v>37704</v>
      </c>
      <c r="B1181" s="16">
        <v>79.19</v>
      </c>
      <c r="C1181" s="11">
        <f t="shared" si="136"/>
        <v>798.3599999999999</v>
      </c>
      <c r="D1181" s="16">
        <f t="shared" si="137"/>
        <v>1320.81</v>
      </c>
      <c r="E1181" s="16">
        <f t="shared" si="138"/>
        <v>1324.7724299999998</v>
      </c>
      <c r="F1181" s="11">
        <f t="shared" si="139"/>
        <v>3.9624299999998129</v>
      </c>
      <c r="G1181" s="11">
        <f t="shared" si="140"/>
        <v>802.32242999999971</v>
      </c>
      <c r="H1181" s="17"/>
      <c r="I1181" s="16"/>
      <c r="J1181" s="11"/>
      <c r="K1181" s="11"/>
      <c r="L1181" s="37"/>
    </row>
    <row r="1182" spans="1:12">
      <c r="A1182" s="27">
        <v>37705</v>
      </c>
      <c r="B1182" s="16">
        <v>78.2</v>
      </c>
      <c r="C1182" s="11">
        <f t="shared" si="136"/>
        <v>799.34999999999991</v>
      </c>
      <c r="D1182" s="16">
        <f t="shared" si="137"/>
        <v>1321.8</v>
      </c>
      <c r="E1182" s="16">
        <f t="shared" si="138"/>
        <v>1325.7653999999998</v>
      </c>
      <c r="F1182" s="11">
        <f t="shared" si="139"/>
        <v>3.9653999999998177</v>
      </c>
      <c r="G1182" s="11">
        <f t="shared" si="140"/>
        <v>803.31539999999973</v>
      </c>
      <c r="H1182" s="17"/>
      <c r="I1182" s="16"/>
      <c r="J1182" s="11"/>
      <c r="K1182" s="11"/>
      <c r="L1182" s="37"/>
    </row>
    <row r="1183" spans="1:12">
      <c r="A1183" s="27">
        <v>37706</v>
      </c>
      <c r="B1183" s="16">
        <v>81.64</v>
      </c>
      <c r="C1183" s="11">
        <f t="shared" si="136"/>
        <v>795.91</v>
      </c>
      <c r="D1183" s="16">
        <f t="shared" si="137"/>
        <v>1318.36</v>
      </c>
      <c r="E1183" s="16">
        <f t="shared" si="138"/>
        <v>1322.3150799999999</v>
      </c>
      <c r="F1183" s="11">
        <f t="shared" si="139"/>
        <v>3.9550799999999526</v>
      </c>
      <c r="G1183" s="11">
        <f t="shared" si="140"/>
        <v>799.86507999999992</v>
      </c>
      <c r="H1183" s="17"/>
      <c r="I1183" s="16"/>
      <c r="J1183" s="11"/>
      <c r="K1183" s="11"/>
      <c r="L1183" s="37"/>
    </row>
    <row r="1184" spans="1:12">
      <c r="A1184" s="27">
        <v>37707</v>
      </c>
      <c r="B1184" s="16">
        <v>85.51</v>
      </c>
      <c r="C1184" s="11">
        <f t="shared" si="136"/>
        <v>792.04</v>
      </c>
      <c r="D1184" s="16">
        <f t="shared" si="137"/>
        <v>1314.49</v>
      </c>
      <c r="E1184" s="16">
        <f t="shared" si="138"/>
        <v>1318.4334699999999</v>
      </c>
      <c r="F1184" s="11">
        <f t="shared" si="139"/>
        <v>3.9434699999999339</v>
      </c>
      <c r="G1184" s="11">
        <f t="shared" si="140"/>
        <v>795.9834699999999</v>
      </c>
      <c r="H1184" s="17"/>
      <c r="I1184" s="16"/>
      <c r="J1184" s="11"/>
      <c r="K1184" s="11"/>
      <c r="L1184" s="37"/>
    </row>
    <row r="1185" spans="1:12">
      <c r="A1185" s="27">
        <v>37708</v>
      </c>
      <c r="B1185" s="16">
        <v>84.88</v>
      </c>
      <c r="C1185" s="11">
        <f t="shared" si="136"/>
        <v>792.67</v>
      </c>
      <c r="D1185" s="16">
        <f t="shared" si="137"/>
        <v>1315.12</v>
      </c>
      <c r="E1185" s="16">
        <f t="shared" si="138"/>
        <v>1319.0653599999998</v>
      </c>
      <c r="F1185" s="11">
        <f t="shared" si="139"/>
        <v>3.9453599999999369</v>
      </c>
      <c r="G1185" s="11">
        <f t="shared" si="140"/>
        <v>796.6153599999999</v>
      </c>
      <c r="H1185" s="17"/>
      <c r="I1185" s="16"/>
      <c r="J1185" s="11"/>
      <c r="K1185" s="11"/>
      <c r="L1185" s="37"/>
    </row>
    <row r="1186" spans="1:12">
      <c r="A1186" s="27">
        <v>37709</v>
      </c>
      <c r="B1186" s="16">
        <v>82.8</v>
      </c>
      <c r="C1186" s="11">
        <f t="shared" si="136"/>
        <v>794.75</v>
      </c>
      <c r="D1186" s="16">
        <f t="shared" si="137"/>
        <v>1317.2</v>
      </c>
      <c r="E1186" s="16">
        <f t="shared" si="138"/>
        <v>1321.1515999999999</v>
      </c>
      <c r="F1186" s="11">
        <f t="shared" si="139"/>
        <v>3.9515999999998712</v>
      </c>
      <c r="G1186" s="11">
        <f t="shared" si="140"/>
        <v>798.70159999999987</v>
      </c>
      <c r="H1186" s="17"/>
      <c r="I1186" s="16"/>
      <c r="J1186" s="11"/>
      <c r="K1186" s="11"/>
      <c r="L1186" s="37"/>
    </row>
    <row r="1187" spans="1:12">
      <c r="A1187" s="27">
        <v>37710</v>
      </c>
      <c r="B1187" s="16">
        <v>81.040000000000006</v>
      </c>
      <c r="C1187" s="11">
        <f t="shared" si="136"/>
        <v>796.51</v>
      </c>
      <c r="D1187" s="16">
        <f t="shared" si="137"/>
        <v>1318.96</v>
      </c>
      <c r="E1187" s="16">
        <f t="shared" si="138"/>
        <v>1322.91688</v>
      </c>
      <c r="F1187" s="11">
        <f t="shared" si="139"/>
        <v>3.9568799999999555</v>
      </c>
      <c r="G1187" s="11">
        <f t="shared" si="140"/>
        <v>800.46687999999995</v>
      </c>
      <c r="H1187" s="17"/>
      <c r="I1187" s="16"/>
      <c r="J1187" s="11"/>
      <c r="K1187" s="11"/>
      <c r="L1187" s="37"/>
    </row>
    <row r="1188" spans="1:12">
      <c r="A1188" s="27">
        <v>37711</v>
      </c>
      <c r="B1188" s="16">
        <v>79.819999999999993</v>
      </c>
      <c r="C1188" s="11">
        <f t="shared" si="136"/>
        <v>797.73</v>
      </c>
      <c r="D1188" s="16">
        <f t="shared" si="137"/>
        <v>1320.18</v>
      </c>
      <c r="E1188" s="16">
        <f t="shared" si="138"/>
        <v>1324.1405399999999</v>
      </c>
      <c r="F1188" s="11">
        <f t="shared" si="139"/>
        <v>3.9605399999998099</v>
      </c>
      <c r="G1188" s="11">
        <f t="shared" si="140"/>
        <v>801.69053999999983</v>
      </c>
      <c r="H1188" s="17"/>
      <c r="I1188" s="16"/>
      <c r="J1188" s="11"/>
      <c r="K1188" s="11"/>
      <c r="L1188" s="37"/>
    </row>
    <row r="1189" spans="1:12">
      <c r="A1189" s="27">
        <v>37712</v>
      </c>
      <c r="B1189" s="16">
        <v>82.31</v>
      </c>
      <c r="C1189" s="11">
        <f t="shared" si="136"/>
        <v>795.24</v>
      </c>
      <c r="D1189" s="16">
        <f t="shared" si="137"/>
        <v>1317.69</v>
      </c>
      <c r="E1189" s="16">
        <f t="shared" si="138"/>
        <v>1321.6430699999999</v>
      </c>
      <c r="F1189" s="11">
        <f t="shared" si="139"/>
        <v>3.9530699999997978</v>
      </c>
      <c r="G1189" s="11">
        <f t="shared" si="140"/>
        <v>799.19306999999981</v>
      </c>
      <c r="H1189" s="17"/>
      <c r="I1189" s="16"/>
      <c r="J1189" s="11"/>
      <c r="K1189" s="11"/>
      <c r="L1189" s="37"/>
    </row>
    <row r="1190" spans="1:12">
      <c r="A1190" s="27">
        <v>37713</v>
      </c>
      <c r="B1190" s="16">
        <v>87.34</v>
      </c>
      <c r="C1190" s="11">
        <f t="shared" si="136"/>
        <v>790.20999999999992</v>
      </c>
      <c r="D1190" s="16">
        <f t="shared" si="137"/>
        <v>1312.66</v>
      </c>
      <c r="E1190" s="16">
        <f t="shared" si="138"/>
        <v>1316.59798</v>
      </c>
      <c r="F1190" s="11">
        <f t="shared" si="139"/>
        <v>3.937979999999925</v>
      </c>
      <c r="G1190" s="11">
        <f t="shared" si="140"/>
        <v>794.14797999999985</v>
      </c>
      <c r="H1190" s="17"/>
      <c r="I1190" s="16"/>
      <c r="J1190" s="11"/>
      <c r="K1190" s="11"/>
      <c r="L1190" s="37"/>
    </row>
    <row r="1191" spans="1:12">
      <c r="A1191" s="27">
        <v>37714</v>
      </c>
      <c r="B1191" s="16">
        <v>92.11</v>
      </c>
      <c r="C1191" s="11">
        <f t="shared" si="136"/>
        <v>785.43999999999994</v>
      </c>
      <c r="D1191" s="16">
        <f t="shared" si="137"/>
        <v>1307.8900000000001</v>
      </c>
      <c r="E1191" s="16">
        <f t="shared" si="138"/>
        <v>1311.81367</v>
      </c>
      <c r="F1191" s="11">
        <f t="shared" si="139"/>
        <v>3.9236699999999018</v>
      </c>
      <c r="G1191" s="11">
        <f t="shared" si="140"/>
        <v>789.36366999999984</v>
      </c>
      <c r="H1191" s="17"/>
      <c r="I1191" s="16"/>
      <c r="J1191" s="11"/>
      <c r="K1191" s="11"/>
      <c r="L1191" s="37"/>
    </row>
    <row r="1192" spans="1:12">
      <c r="A1192" s="27">
        <v>37715</v>
      </c>
      <c r="B1192" s="16">
        <v>96.62</v>
      </c>
      <c r="C1192" s="11">
        <f t="shared" si="136"/>
        <v>780.93</v>
      </c>
      <c r="D1192" s="16">
        <f t="shared" si="137"/>
        <v>1303.3800000000001</v>
      </c>
      <c r="E1192" s="16">
        <f t="shared" si="138"/>
        <v>1307.2901400000001</v>
      </c>
      <c r="F1192" s="11">
        <f t="shared" si="139"/>
        <v>3.9101399999999558</v>
      </c>
      <c r="G1192" s="11">
        <f t="shared" si="140"/>
        <v>784.84013999999991</v>
      </c>
      <c r="H1192" s="17"/>
      <c r="I1192" s="16"/>
      <c r="J1192" s="11"/>
      <c r="K1192" s="11"/>
      <c r="L1192" s="37"/>
    </row>
    <row r="1193" spans="1:12">
      <c r="A1193" s="27">
        <v>37716</v>
      </c>
      <c r="B1193" s="16">
        <v>99.13</v>
      </c>
      <c r="C1193" s="11">
        <f t="shared" si="136"/>
        <v>778.42</v>
      </c>
      <c r="D1193" s="16">
        <f t="shared" si="137"/>
        <v>1300.8699999999999</v>
      </c>
      <c r="E1193" s="16">
        <f t="shared" si="138"/>
        <v>1304.7726099999998</v>
      </c>
      <c r="F1193" s="11">
        <f t="shared" si="139"/>
        <v>3.9026099999998678</v>
      </c>
      <c r="G1193" s="11">
        <f t="shared" si="140"/>
        <v>782.32260999999983</v>
      </c>
      <c r="H1193" s="17"/>
      <c r="I1193" s="16"/>
      <c r="J1193" s="11"/>
      <c r="K1193" s="11"/>
      <c r="L1193" s="37"/>
    </row>
    <row r="1194" spans="1:12">
      <c r="A1194" s="27">
        <v>37717</v>
      </c>
      <c r="B1194" s="16">
        <v>101</v>
      </c>
      <c r="C1194" s="11">
        <f t="shared" si="136"/>
        <v>776.55</v>
      </c>
      <c r="D1194" s="16">
        <f t="shared" si="137"/>
        <v>1299</v>
      </c>
      <c r="E1194" s="16">
        <f t="shared" si="138"/>
        <v>1302.8969999999999</v>
      </c>
      <c r="F1194" s="11">
        <f t="shared" si="139"/>
        <v>3.8969999999999345</v>
      </c>
      <c r="G1194" s="11">
        <f t="shared" si="140"/>
        <v>780.44699999999989</v>
      </c>
      <c r="H1194" s="17"/>
      <c r="I1194" s="16"/>
      <c r="J1194" s="11"/>
      <c r="K1194" s="11"/>
      <c r="L1194" s="37"/>
    </row>
    <row r="1195" spans="1:12">
      <c r="A1195" s="27">
        <v>37718</v>
      </c>
      <c r="B1195" s="16">
        <v>100.03</v>
      </c>
      <c r="C1195" s="11">
        <f t="shared" si="136"/>
        <v>777.52</v>
      </c>
      <c r="D1195" s="16">
        <f t="shared" si="137"/>
        <v>1299.97</v>
      </c>
      <c r="E1195" s="16">
        <f t="shared" si="138"/>
        <v>1303.8699099999999</v>
      </c>
      <c r="F1195" s="11">
        <f t="shared" si="139"/>
        <v>3.8999099999998634</v>
      </c>
      <c r="G1195" s="11">
        <f t="shared" si="140"/>
        <v>781.41990999999985</v>
      </c>
      <c r="H1195" s="17"/>
      <c r="I1195" s="16"/>
      <c r="J1195" s="11"/>
      <c r="K1195" s="11"/>
      <c r="L1195" s="37"/>
    </row>
    <row r="1196" spans="1:12">
      <c r="A1196" s="27">
        <v>37719</v>
      </c>
      <c r="B1196" s="16">
        <v>98.38</v>
      </c>
      <c r="C1196" s="11">
        <f t="shared" si="136"/>
        <v>779.17</v>
      </c>
      <c r="D1196" s="16">
        <f t="shared" si="137"/>
        <v>1301.6199999999999</v>
      </c>
      <c r="E1196" s="16">
        <f t="shared" si="138"/>
        <v>1305.5248599999998</v>
      </c>
      <c r="F1196" s="11">
        <f t="shared" si="139"/>
        <v>3.9048599999998714</v>
      </c>
      <c r="G1196" s="11">
        <f t="shared" si="140"/>
        <v>783.07485999999983</v>
      </c>
      <c r="H1196" s="17"/>
      <c r="I1196" s="16"/>
      <c r="J1196" s="11"/>
      <c r="K1196" s="11"/>
      <c r="L1196" s="37"/>
    </row>
    <row r="1197" spans="1:12">
      <c r="A1197" s="27">
        <v>37720</v>
      </c>
      <c r="B1197" s="16">
        <v>96.99</v>
      </c>
      <c r="C1197" s="11">
        <f t="shared" si="136"/>
        <v>780.56</v>
      </c>
      <c r="D1197" s="16">
        <f t="shared" si="137"/>
        <v>1303.01</v>
      </c>
      <c r="E1197" s="16">
        <f t="shared" si="138"/>
        <v>1306.9190299999998</v>
      </c>
      <c r="F1197" s="11">
        <f t="shared" si="139"/>
        <v>3.9090299999998024</v>
      </c>
      <c r="G1197" s="11">
        <f t="shared" si="140"/>
        <v>784.46902999999975</v>
      </c>
      <c r="H1197" s="17"/>
      <c r="I1197" s="16"/>
      <c r="J1197" s="11"/>
      <c r="K1197" s="11"/>
      <c r="L1197" s="37"/>
    </row>
    <row r="1198" spans="1:12">
      <c r="A1198" s="27">
        <v>37721</v>
      </c>
      <c r="B1198" s="16">
        <v>96.26</v>
      </c>
      <c r="C1198" s="11">
        <f t="shared" si="136"/>
        <v>781.29</v>
      </c>
      <c r="D1198" s="16">
        <f t="shared" si="137"/>
        <v>1303.74</v>
      </c>
      <c r="E1198" s="16">
        <f t="shared" si="138"/>
        <v>1307.65122</v>
      </c>
      <c r="F1198" s="11">
        <f t="shared" si="139"/>
        <v>3.9112199999999575</v>
      </c>
      <c r="G1198" s="11">
        <f t="shared" si="140"/>
        <v>785.20121999999992</v>
      </c>
      <c r="H1198" s="17"/>
      <c r="I1198" s="16"/>
      <c r="J1198" s="11"/>
      <c r="K1198" s="11"/>
      <c r="L1198" s="37"/>
    </row>
    <row r="1199" spans="1:12">
      <c r="A1199" s="27">
        <v>37722</v>
      </c>
      <c r="B1199" s="16">
        <v>99.56</v>
      </c>
      <c r="C1199" s="11">
        <f t="shared" si="136"/>
        <v>777.99</v>
      </c>
      <c r="D1199" s="16">
        <f t="shared" si="137"/>
        <v>1300.44</v>
      </c>
      <c r="E1199" s="16">
        <f t="shared" si="138"/>
        <v>1304.34132</v>
      </c>
      <c r="F1199" s="11">
        <f t="shared" si="139"/>
        <v>3.9013199999999415</v>
      </c>
      <c r="G1199" s="11">
        <f t="shared" si="140"/>
        <v>781.89131999999995</v>
      </c>
      <c r="H1199" s="17"/>
      <c r="I1199" s="16"/>
      <c r="J1199" s="11"/>
      <c r="K1199" s="11"/>
      <c r="L1199" s="37"/>
    </row>
    <row r="1200" spans="1:12">
      <c r="A1200" s="27">
        <v>37723</v>
      </c>
      <c r="B1200" s="16">
        <v>104.39</v>
      </c>
      <c r="C1200" s="11">
        <f t="shared" si="136"/>
        <v>773.16</v>
      </c>
      <c r="D1200" s="16">
        <f t="shared" si="137"/>
        <v>1295.6099999999999</v>
      </c>
      <c r="E1200" s="16">
        <f t="shared" si="138"/>
        <v>1299.4968299999998</v>
      </c>
      <c r="F1200" s="11">
        <f t="shared" si="139"/>
        <v>3.8868299999999181</v>
      </c>
      <c r="G1200" s="11">
        <f t="shared" si="140"/>
        <v>777.04682999999989</v>
      </c>
      <c r="H1200" s="17"/>
      <c r="I1200" s="16"/>
      <c r="J1200" s="11"/>
      <c r="K1200" s="11"/>
      <c r="L1200" s="37"/>
    </row>
    <row r="1201" spans="1:12">
      <c r="A1201" s="27">
        <v>37724</v>
      </c>
      <c r="B1201" s="16"/>
      <c r="C1201" s="15"/>
      <c r="D1201" s="16"/>
      <c r="E1201" s="16"/>
      <c r="F1201" s="15"/>
      <c r="G1201" s="15"/>
      <c r="H1201" s="17"/>
    </row>
    <row r="1202" spans="1:12">
      <c r="A1202" s="27">
        <v>37725</v>
      </c>
      <c r="B1202" s="16"/>
      <c r="C1202" s="15"/>
      <c r="D1202" s="16"/>
      <c r="E1202" s="16"/>
      <c r="F1202" s="15"/>
      <c r="G1202" s="15"/>
      <c r="H1202" s="17"/>
    </row>
    <row r="1203" spans="1:12">
      <c r="A1203" s="27">
        <v>37726</v>
      </c>
      <c r="B1203" s="16"/>
      <c r="C1203" s="15"/>
      <c r="D1203" s="16"/>
      <c r="E1203" s="16"/>
      <c r="F1203" s="15"/>
      <c r="G1203" s="15"/>
      <c r="H1203" s="17"/>
    </row>
    <row r="1204" spans="1:12">
      <c r="A1204" s="27">
        <v>37727</v>
      </c>
      <c r="B1204" s="16"/>
      <c r="C1204" s="15"/>
      <c r="D1204" s="16"/>
      <c r="E1204" s="16"/>
      <c r="F1204" s="15"/>
      <c r="G1204" s="15"/>
      <c r="H1204" s="17"/>
    </row>
    <row r="1205" spans="1:12">
      <c r="A1205" s="27">
        <v>37728</v>
      </c>
      <c r="B1205" s="16">
        <v>106.78</v>
      </c>
      <c r="C1205" s="11">
        <f>877.55-B1205</f>
        <v>770.77</v>
      </c>
      <c r="D1205" s="16">
        <f>1400-B1205</f>
        <v>1293.22</v>
      </c>
      <c r="E1205" s="16">
        <f t="shared" ref="E1205:E1208" si="141">D1205*1.003</f>
        <v>1297.0996599999999</v>
      </c>
      <c r="F1205" s="11">
        <f>G1205-C1205</f>
        <v>3.8796599999998307</v>
      </c>
      <c r="G1205" s="11">
        <f>C1205+(E1205-D1205)</f>
        <v>774.64965999999981</v>
      </c>
      <c r="H1205" s="17"/>
      <c r="I1205" s="16"/>
      <c r="J1205" s="11"/>
      <c r="K1205" s="11"/>
      <c r="L1205" s="37"/>
    </row>
    <row r="1206" spans="1:12">
      <c r="A1206" s="27">
        <v>37729</v>
      </c>
      <c r="B1206" s="16">
        <v>103.99</v>
      </c>
      <c r="C1206" s="11">
        <f>877.55-B1206</f>
        <v>773.56</v>
      </c>
      <c r="D1206" s="16">
        <f>1400-B1206</f>
        <v>1296.01</v>
      </c>
      <c r="E1206" s="16">
        <f t="shared" si="141"/>
        <v>1299.8980299999998</v>
      </c>
      <c r="F1206" s="11">
        <f>G1206-C1206</f>
        <v>3.8880299999998442</v>
      </c>
      <c r="G1206" s="11">
        <f>C1206+(E1206-D1206)</f>
        <v>777.44802999999979</v>
      </c>
      <c r="H1206" s="17"/>
      <c r="I1206" s="16"/>
      <c r="J1206" s="11"/>
      <c r="K1206" s="11"/>
      <c r="L1206" s="37"/>
    </row>
    <row r="1207" spans="1:12">
      <c r="A1207" s="27">
        <v>37730</v>
      </c>
      <c r="B1207" s="16">
        <v>102.13</v>
      </c>
      <c r="C1207" s="11">
        <f>877.55-B1207</f>
        <v>775.42</v>
      </c>
      <c r="D1207" s="16">
        <f>1400-B1207</f>
        <v>1297.8699999999999</v>
      </c>
      <c r="E1207" s="16">
        <f t="shared" si="141"/>
        <v>1301.7636099999997</v>
      </c>
      <c r="F1207" s="11">
        <f>G1207-C1207</f>
        <v>3.8936099999998532</v>
      </c>
      <c r="G1207" s="11">
        <f>C1207+(E1207-D1207)</f>
        <v>779.31360999999981</v>
      </c>
      <c r="H1207" s="17"/>
      <c r="I1207" s="16"/>
      <c r="J1207" s="11"/>
      <c r="K1207" s="11"/>
      <c r="L1207" s="37"/>
    </row>
    <row r="1208" spans="1:12">
      <c r="A1208" s="27">
        <v>37731</v>
      </c>
      <c r="B1208" s="16">
        <v>104.99</v>
      </c>
      <c r="C1208" s="11">
        <f>877.55-B1208</f>
        <v>772.56</v>
      </c>
      <c r="D1208" s="16">
        <f>1400-B1208</f>
        <v>1295.01</v>
      </c>
      <c r="E1208" s="16">
        <f t="shared" si="141"/>
        <v>1298.8950299999999</v>
      </c>
      <c r="F1208" s="11">
        <f>G1208-C1208</f>
        <v>3.8850299999999152</v>
      </c>
      <c r="G1208" s="11">
        <f>C1208+(E1208-D1208)</f>
        <v>776.44502999999986</v>
      </c>
      <c r="H1208" s="17"/>
      <c r="I1208" s="16"/>
      <c r="J1208" s="11"/>
      <c r="K1208" s="11"/>
      <c r="L1208" s="37"/>
    </row>
    <row r="1209" spans="1:12">
      <c r="A1209" s="27">
        <v>37732</v>
      </c>
      <c r="B1209" s="16"/>
      <c r="C1209" s="15"/>
      <c r="D1209" s="16"/>
      <c r="E1209" s="16"/>
      <c r="F1209" s="15"/>
      <c r="G1209" s="15"/>
      <c r="H1209" s="17"/>
    </row>
    <row r="1210" spans="1:12">
      <c r="A1210" s="27">
        <v>37733</v>
      </c>
      <c r="B1210" s="16"/>
      <c r="C1210" s="15"/>
      <c r="D1210" s="16"/>
      <c r="E1210" s="16"/>
      <c r="F1210" s="15"/>
      <c r="G1210" s="15"/>
      <c r="H1210" s="17"/>
    </row>
    <row r="1211" spans="1:12">
      <c r="A1211" s="27">
        <v>37734</v>
      </c>
      <c r="B1211" s="16"/>
      <c r="C1211" s="15"/>
      <c r="D1211" s="16"/>
      <c r="E1211" s="16"/>
      <c r="F1211" s="15"/>
      <c r="G1211" s="15"/>
      <c r="H1211" s="17"/>
    </row>
    <row r="1212" spans="1:12">
      <c r="A1212" s="27">
        <v>37735</v>
      </c>
      <c r="B1212" s="16"/>
      <c r="C1212" s="15"/>
      <c r="D1212" s="16"/>
      <c r="E1212" s="16"/>
      <c r="F1212" s="15"/>
      <c r="G1212" s="15"/>
      <c r="H1212" s="17"/>
    </row>
    <row r="1213" spans="1:12">
      <c r="A1213" s="27">
        <v>37736</v>
      </c>
      <c r="B1213" s="16"/>
      <c r="C1213" s="15"/>
      <c r="D1213" s="16"/>
      <c r="E1213" s="16"/>
      <c r="F1213" s="15"/>
      <c r="G1213" s="15"/>
      <c r="H1213" s="17"/>
    </row>
    <row r="1214" spans="1:12">
      <c r="A1214" s="27">
        <v>37737</v>
      </c>
      <c r="B1214" s="16"/>
      <c r="C1214" s="15"/>
      <c r="D1214" s="16"/>
      <c r="E1214" s="16"/>
      <c r="F1214" s="15"/>
      <c r="G1214" s="15"/>
      <c r="H1214" s="17"/>
    </row>
    <row r="1215" spans="1:12">
      <c r="A1215" s="27">
        <v>37738</v>
      </c>
      <c r="B1215" s="16">
        <v>106.95</v>
      </c>
      <c r="C1215" s="11">
        <f>877.55-B1215</f>
        <v>770.59999999999991</v>
      </c>
      <c r="D1215" s="16">
        <f>1400-B1215</f>
        <v>1293.05</v>
      </c>
      <c r="E1215" s="16">
        <f t="shared" ref="E1215:E1217" si="142">D1215*1.003</f>
        <v>1296.9291499999997</v>
      </c>
      <c r="F1215" s="11">
        <f>G1215-C1215</f>
        <v>3.8791499999997541</v>
      </c>
      <c r="G1215" s="11">
        <f>C1215+(E1215-D1215)</f>
        <v>774.47914999999966</v>
      </c>
      <c r="H1215" s="17"/>
      <c r="I1215" s="16"/>
      <c r="J1215" s="11"/>
      <c r="K1215" s="11"/>
      <c r="L1215" s="37"/>
    </row>
    <row r="1216" spans="1:12">
      <c r="A1216" s="27">
        <v>37739</v>
      </c>
      <c r="B1216" s="16">
        <v>105.01</v>
      </c>
      <c r="C1216" s="11">
        <f>877.55-B1216</f>
        <v>772.54</v>
      </c>
      <c r="D1216" s="16">
        <f>1400-B1216</f>
        <v>1294.99</v>
      </c>
      <c r="E1216" s="16">
        <f t="shared" si="142"/>
        <v>1298.8749699999998</v>
      </c>
      <c r="F1216" s="11">
        <f>G1216-C1216</f>
        <v>3.8849699999998393</v>
      </c>
      <c r="G1216" s="11">
        <f>C1216+(E1216-D1216)</f>
        <v>776.4249699999998</v>
      </c>
      <c r="H1216" s="17"/>
      <c r="I1216" s="16"/>
      <c r="J1216" s="11"/>
      <c r="K1216" s="11"/>
      <c r="L1216" s="37"/>
    </row>
    <row r="1217" spans="1:12">
      <c r="A1217" s="27">
        <v>37740</v>
      </c>
      <c r="B1217" s="16">
        <v>106.48</v>
      </c>
      <c r="C1217" s="11">
        <f>877.55-B1217</f>
        <v>771.06999999999994</v>
      </c>
      <c r="D1217" s="16">
        <f>1400-B1217</f>
        <v>1293.52</v>
      </c>
      <c r="E1217" s="16">
        <f t="shared" si="142"/>
        <v>1297.4005599999998</v>
      </c>
      <c r="F1217" s="11">
        <f>G1217-C1217</f>
        <v>3.8805599999998321</v>
      </c>
      <c r="G1217" s="11">
        <f>C1217+(E1217-D1217)</f>
        <v>774.95055999999977</v>
      </c>
      <c r="H1217" s="17"/>
      <c r="I1217" s="16"/>
      <c r="J1217" s="11"/>
      <c r="K1217" s="11"/>
      <c r="L1217" s="37"/>
    </row>
    <row r="1218" spans="1:12">
      <c r="A1218" s="27">
        <v>37741</v>
      </c>
      <c r="B1218" s="16"/>
      <c r="C1218" s="15"/>
      <c r="D1218" s="16"/>
      <c r="E1218" s="16"/>
      <c r="F1218" s="15"/>
      <c r="G1218" s="15"/>
      <c r="H1218" s="17"/>
    </row>
    <row r="1219" spans="1:12">
      <c r="A1219" s="27">
        <v>37742</v>
      </c>
      <c r="B1219" s="16"/>
      <c r="C1219" s="15"/>
      <c r="D1219" s="16"/>
      <c r="E1219" s="16"/>
      <c r="F1219" s="15"/>
      <c r="G1219" s="15"/>
      <c r="H1219" s="17"/>
    </row>
    <row r="1220" spans="1:12">
      <c r="A1220" s="27">
        <v>37743</v>
      </c>
      <c r="B1220" s="16"/>
      <c r="C1220" s="15"/>
      <c r="D1220" s="16"/>
      <c r="E1220" s="16"/>
      <c r="F1220" s="15"/>
      <c r="G1220" s="15"/>
      <c r="H1220" s="17"/>
    </row>
    <row r="1221" spans="1:12">
      <c r="A1221" s="27">
        <v>37744</v>
      </c>
      <c r="B1221" s="16"/>
      <c r="C1221" s="15"/>
      <c r="D1221" s="16"/>
      <c r="E1221" s="16"/>
      <c r="F1221" s="15"/>
      <c r="G1221" s="15"/>
      <c r="H1221" s="17"/>
    </row>
    <row r="1222" spans="1:12">
      <c r="A1222" s="27">
        <v>37745</v>
      </c>
      <c r="B1222" s="16"/>
      <c r="C1222" s="15"/>
      <c r="D1222" s="16"/>
      <c r="E1222" s="16"/>
      <c r="F1222" s="15"/>
      <c r="G1222" s="15"/>
      <c r="H1222" s="17"/>
    </row>
    <row r="1223" spans="1:12">
      <c r="A1223" s="27">
        <v>37746</v>
      </c>
      <c r="B1223" s="16"/>
      <c r="C1223" s="15"/>
      <c r="D1223" s="16"/>
      <c r="E1223" s="16"/>
      <c r="F1223" s="15"/>
      <c r="G1223" s="15"/>
      <c r="H1223" s="17"/>
    </row>
    <row r="1224" spans="1:12">
      <c r="A1224" s="27">
        <v>37747</v>
      </c>
      <c r="B1224" s="16"/>
      <c r="C1224" s="15"/>
      <c r="D1224" s="16"/>
      <c r="E1224" s="16"/>
      <c r="F1224" s="15"/>
      <c r="G1224" s="15"/>
      <c r="H1224" s="17"/>
    </row>
    <row r="1225" spans="1:12">
      <c r="A1225" s="27">
        <v>37748</v>
      </c>
      <c r="B1225" s="16"/>
      <c r="C1225" s="15"/>
      <c r="D1225" s="16"/>
      <c r="E1225" s="16"/>
      <c r="F1225" s="15"/>
      <c r="G1225" s="15"/>
      <c r="H1225" s="17"/>
    </row>
    <row r="1226" spans="1:12">
      <c r="A1226" s="27">
        <v>37749</v>
      </c>
      <c r="B1226" s="16">
        <v>117.38</v>
      </c>
      <c r="C1226" s="11">
        <f t="shared" ref="C1226:C1289" si="143">877.55-B1226</f>
        <v>760.17</v>
      </c>
      <c r="D1226" s="16">
        <f t="shared" ref="D1226:D1289" si="144">1400-B1226</f>
        <v>1282.6199999999999</v>
      </c>
      <c r="E1226" s="16">
        <f t="shared" ref="E1226:E1289" si="145">D1226*1.003</f>
        <v>1286.4678599999997</v>
      </c>
      <c r="F1226" s="11">
        <f t="shared" ref="F1226:F1289" si="146">G1226-C1226</f>
        <v>3.8478599999998551</v>
      </c>
      <c r="G1226" s="11">
        <f t="shared" ref="G1226:G1289" si="147">C1226+(E1226-D1226)</f>
        <v>764.01785999999981</v>
      </c>
      <c r="H1226" s="17"/>
      <c r="I1226" s="16"/>
      <c r="J1226" s="11"/>
      <c r="K1226" s="11"/>
      <c r="L1226" s="37"/>
    </row>
    <row r="1227" spans="1:12">
      <c r="A1227" s="27">
        <v>37750</v>
      </c>
      <c r="B1227" s="16">
        <v>121.51</v>
      </c>
      <c r="C1227" s="11">
        <f t="shared" si="143"/>
        <v>756.04</v>
      </c>
      <c r="D1227" s="16">
        <f t="shared" si="144"/>
        <v>1278.49</v>
      </c>
      <c r="E1227" s="16">
        <f t="shared" si="145"/>
        <v>1282.3254699999998</v>
      </c>
      <c r="F1227" s="11">
        <f t="shared" si="146"/>
        <v>3.8354699999997592</v>
      </c>
      <c r="G1227" s="11">
        <f t="shared" si="147"/>
        <v>759.87546999999972</v>
      </c>
      <c r="H1227" s="17"/>
      <c r="I1227" s="16"/>
      <c r="J1227" s="11"/>
      <c r="K1227" s="11"/>
      <c r="L1227" s="37"/>
    </row>
    <row r="1228" spans="1:12">
      <c r="A1228" s="27">
        <v>37751</v>
      </c>
      <c r="B1228" s="16">
        <v>124.9</v>
      </c>
      <c r="C1228" s="11">
        <f t="shared" si="143"/>
        <v>752.65</v>
      </c>
      <c r="D1228" s="16">
        <f t="shared" si="144"/>
        <v>1275.0999999999999</v>
      </c>
      <c r="E1228" s="16">
        <f t="shared" si="145"/>
        <v>1278.9252999999999</v>
      </c>
      <c r="F1228" s="11">
        <f t="shared" si="146"/>
        <v>3.8252999999999702</v>
      </c>
      <c r="G1228" s="11">
        <f t="shared" si="147"/>
        <v>756.47529999999995</v>
      </c>
      <c r="H1228" s="17"/>
      <c r="I1228" s="16"/>
      <c r="J1228" s="11"/>
      <c r="K1228" s="11"/>
      <c r="L1228" s="37"/>
    </row>
    <row r="1229" spans="1:12">
      <c r="A1229" s="27">
        <v>37752</v>
      </c>
      <c r="B1229" s="16">
        <v>124.1</v>
      </c>
      <c r="C1229" s="11">
        <f t="shared" si="143"/>
        <v>753.44999999999993</v>
      </c>
      <c r="D1229" s="16">
        <f t="shared" si="144"/>
        <v>1275.9000000000001</v>
      </c>
      <c r="E1229" s="16">
        <f t="shared" si="145"/>
        <v>1279.7276999999999</v>
      </c>
      <c r="F1229" s="11">
        <f t="shared" si="146"/>
        <v>3.8276999999998225</v>
      </c>
      <c r="G1229" s="11">
        <f t="shared" si="147"/>
        <v>757.27769999999975</v>
      </c>
      <c r="H1229" s="17"/>
      <c r="I1229" s="16"/>
      <c r="J1229" s="11"/>
      <c r="K1229" s="11"/>
      <c r="L1229" s="37"/>
    </row>
    <row r="1230" spans="1:12">
      <c r="A1230" s="27">
        <v>37753</v>
      </c>
      <c r="B1230" s="16">
        <v>125.54</v>
      </c>
      <c r="C1230" s="11">
        <f t="shared" si="143"/>
        <v>752.01</v>
      </c>
      <c r="D1230" s="16">
        <f t="shared" si="144"/>
        <v>1274.46</v>
      </c>
      <c r="E1230" s="16">
        <f t="shared" si="145"/>
        <v>1278.2833799999999</v>
      </c>
      <c r="F1230" s="11">
        <f t="shared" si="146"/>
        <v>3.8233799999998155</v>
      </c>
      <c r="G1230" s="11">
        <f t="shared" si="147"/>
        <v>755.83337999999981</v>
      </c>
      <c r="H1230" s="17"/>
      <c r="I1230" s="16"/>
      <c r="J1230" s="11"/>
      <c r="K1230" s="11"/>
      <c r="L1230" s="37"/>
    </row>
    <row r="1231" spans="1:12">
      <c r="A1231" s="27">
        <v>37754</v>
      </c>
      <c r="B1231" s="16">
        <v>128.52000000000001</v>
      </c>
      <c r="C1231" s="11">
        <f t="shared" si="143"/>
        <v>749.03</v>
      </c>
      <c r="D1231" s="16">
        <f t="shared" si="144"/>
        <v>1271.48</v>
      </c>
      <c r="E1231" s="16">
        <f t="shared" si="145"/>
        <v>1275.2944399999999</v>
      </c>
      <c r="F1231" s="11">
        <f t="shared" si="146"/>
        <v>3.8144399999998768</v>
      </c>
      <c r="G1231" s="11">
        <f t="shared" si="147"/>
        <v>752.84443999999985</v>
      </c>
      <c r="H1231" s="17"/>
      <c r="I1231" s="16"/>
      <c r="J1231" s="11"/>
      <c r="K1231" s="11"/>
      <c r="L1231" s="37"/>
    </row>
    <row r="1232" spans="1:12">
      <c r="A1232" s="27">
        <v>37755</v>
      </c>
      <c r="B1232" s="16">
        <v>133.57</v>
      </c>
      <c r="C1232" s="11">
        <f t="shared" si="143"/>
        <v>743.98</v>
      </c>
      <c r="D1232" s="16">
        <f t="shared" si="144"/>
        <v>1266.43</v>
      </c>
      <c r="E1232" s="16">
        <f t="shared" si="145"/>
        <v>1270.22929</v>
      </c>
      <c r="F1232" s="11">
        <f t="shared" si="146"/>
        <v>3.7992899999999281</v>
      </c>
      <c r="G1232" s="11">
        <f t="shared" si="147"/>
        <v>747.77928999999995</v>
      </c>
      <c r="H1232" s="17"/>
      <c r="I1232" s="16"/>
      <c r="J1232" s="11"/>
      <c r="K1232" s="11"/>
      <c r="L1232" s="37"/>
    </row>
    <row r="1233" spans="1:12">
      <c r="A1233" s="27">
        <v>37756</v>
      </c>
      <c r="B1233" s="16">
        <v>136.88999999999999</v>
      </c>
      <c r="C1233" s="11">
        <f t="shared" si="143"/>
        <v>740.66</v>
      </c>
      <c r="D1233" s="16">
        <f t="shared" si="144"/>
        <v>1263.1100000000001</v>
      </c>
      <c r="E1233" s="16">
        <f t="shared" si="145"/>
        <v>1266.89933</v>
      </c>
      <c r="F1233" s="11">
        <f t="shared" si="146"/>
        <v>3.7893299999998362</v>
      </c>
      <c r="G1233" s="11">
        <f t="shared" si="147"/>
        <v>744.4493299999998</v>
      </c>
      <c r="H1233" s="17"/>
      <c r="I1233" s="16"/>
      <c r="J1233" s="11"/>
      <c r="K1233" s="11"/>
      <c r="L1233" s="37"/>
    </row>
    <row r="1234" spans="1:12">
      <c r="A1234" s="27">
        <v>37757</v>
      </c>
      <c r="B1234" s="16">
        <v>138.27000000000001</v>
      </c>
      <c r="C1234" s="11">
        <f t="shared" si="143"/>
        <v>739.28</v>
      </c>
      <c r="D1234" s="16">
        <f t="shared" si="144"/>
        <v>1261.73</v>
      </c>
      <c r="E1234" s="16">
        <f t="shared" si="145"/>
        <v>1265.5151899999998</v>
      </c>
      <c r="F1234" s="11">
        <f t="shared" si="146"/>
        <v>3.7851899999998295</v>
      </c>
      <c r="G1234" s="11">
        <f t="shared" si="147"/>
        <v>743.0651899999998</v>
      </c>
      <c r="H1234" s="17"/>
      <c r="I1234" s="16"/>
      <c r="J1234" s="11"/>
      <c r="K1234" s="11"/>
      <c r="L1234" s="37"/>
    </row>
    <row r="1235" spans="1:12">
      <c r="A1235" s="27">
        <v>37758</v>
      </c>
      <c r="B1235" s="16">
        <v>139.41999999999999</v>
      </c>
      <c r="C1235" s="11">
        <f t="shared" si="143"/>
        <v>738.13</v>
      </c>
      <c r="D1235" s="16">
        <f t="shared" si="144"/>
        <v>1260.58</v>
      </c>
      <c r="E1235" s="16">
        <f t="shared" si="145"/>
        <v>1264.3617399999998</v>
      </c>
      <c r="F1235" s="11">
        <f t="shared" si="146"/>
        <v>3.7817399999998997</v>
      </c>
      <c r="G1235" s="11">
        <f t="shared" si="147"/>
        <v>741.9117399999999</v>
      </c>
      <c r="H1235" s="17"/>
      <c r="I1235" s="16"/>
      <c r="J1235" s="11"/>
      <c r="K1235" s="11"/>
      <c r="L1235" s="37"/>
    </row>
    <row r="1236" spans="1:12">
      <c r="A1236" s="27">
        <v>37759</v>
      </c>
      <c r="B1236" s="16">
        <v>141.88999999999999</v>
      </c>
      <c r="C1236" s="11">
        <f t="shared" si="143"/>
        <v>735.66</v>
      </c>
      <c r="D1236" s="16">
        <f t="shared" si="144"/>
        <v>1258.1100000000001</v>
      </c>
      <c r="E1236" s="16">
        <f t="shared" si="145"/>
        <v>1261.8843300000001</v>
      </c>
      <c r="F1236" s="11">
        <f t="shared" si="146"/>
        <v>3.7743299999999635</v>
      </c>
      <c r="G1236" s="11">
        <f t="shared" si="147"/>
        <v>739.43432999999993</v>
      </c>
      <c r="H1236" s="17"/>
      <c r="I1236" s="16"/>
      <c r="J1236" s="11"/>
      <c r="K1236" s="11"/>
      <c r="L1236" s="37"/>
    </row>
    <row r="1237" spans="1:12">
      <c r="A1237" s="27">
        <v>37760</v>
      </c>
      <c r="B1237" s="16">
        <v>144.69</v>
      </c>
      <c r="C1237" s="11">
        <f t="shared" si="143"/>
        <v>732.8599999999999</v>
      </c>
      <c r="D1237" s="16">
        <f t="shared" si="144"/>
        <v>1255.31</v>
      </c>
      <c r="E1237" s="16">
        <f t="shared" si="145"/>
        <v>1259.0759299999997</v>
      </c>
      <c r="F1237" s="11">
        <f t="shared" si="146"/>
        <v>3.7659299999997984</v>
      </c>
      <c r="G1237" s="11">
        <f t="shared" si="147"/>
        <v>736.6259299999997</v>
      </c>
      <c r="H1237" s="17"/>
      <c r="I1237" s="16"/>
      <c r="J1237" s="11"/>
      <c r="K1237" s="11"/>
      <c r="L1237" s="37"/>
    </row>
    <row r="1238" spans="1:12">
      <c r="A1238" s="27">
        <v>37761</v>
      </c>
      <c r="B1238" s="16">
        <v>147.56</v>
      </c>
      <c r="C1238" s="11">
        <f t="shared" si="143"/>
        <v>729.99</v>
      </c>
      <c r="D1238" s="16">
        <f t="shared" si="144"/>
        <v>1252.44</v>
      </c>
      <c r="E1238" s="16">
        <f t="shared" si="145"/>
        <v>1256.19732</v>
      </c>
      <c r="F1238" s="11">
        <f t="shared" si="146"/>
        <v>3.757319999999936</v>
      </c>
      <c r="G1238" s="11">
        <f t="shared" si="147"/>
        <v>733.74731999999995</v>
      </c>
      <c r="H1238" s="17"/>
      <c r="I1238" s="16"/>
      <c r="J1238" s="11"/>
      <c r="K1238" s="11"/>
      <c r="L1238" s="37"/>
    </row>
    <row r="1239" spans="1:12">
      <c r="A1239" s="27">
        <v>37762</v>
      </c>
      <c r="B1239" s="16">
        <v>150.11000000000001</v>
      </c>
      <c r="C1239" s="11">
        <f t="shared" si="143"/>
        <v>727.43999999999994</v>
      </c>
      <c r="D1239" s="16">
        <f t="shared" si="144"/>
        <v>1249.8899999999999</v>
      </c>
      <c r="E1239" s="16">
        <f t="shared" si="145"/>
        <v>1253.6396699999998</v>
      </c>
      <c r="F1239" s="11">
        <f t="shared" si="146"/>
        <v>3.7496699999999237</v>
      </c>
      <c r="G1239" s="11">
        <f t="shared" si="147"/>
        <v>731.18966999999986</v>
      </c>
      <c r="H1239" s="17"/>
      <c r="I1239" s="16"/>
      <c r="J1239" s="11"/>
      <c r="K1239" s="11"/>
      <c r="L1239" s="37"/>
    </row>
    <row r="1240" spans="1:12">
      <c r="A1240" s="27">
        <v>37763</v>
      </c>
      <c r="B1240" s="16">
        <v>152.65</v>
      </c>
      <c r="C1240" s="11">
        <f t="shared" si="143"/>
        <v>724.9</v>
      </c>
      <c r="D1240" s="16">
        <f t="shared" si="144"/>
        <v>1247.3499999999999</v>
      </c>
      <c r="E1240" s="16">
        <f t="shared" si="145"/>
        <v>1251.0920499999997</v>
      </c>
      <c r="F1240" s="11">
        <f t="shared" si="146"/>
        <v>3.7420499999998356</v>
      </c>
      <c r="G1240" s="11">
        <f t="shared" si="147"/>
        <v>728.64204999999981</v>
      </c>
      <c r="H1240" s="17"/>
      <c r="I1240" s="16"/>
      <c r="J1240" s="11"/>
      <c r="K1240" s="11"/>
      <c r="L1240" s="37"/>
    </row>
    <row r="1241" spans="1:12">
      <c r="A1241" s="27">
        <v>37764</v>
      </c>
      <c r="B1241" s="16">
        <v>152.71</v>
      </c>
      <c r="C1241" s="11">
        <f t="shared" si="143"/>
        <v>724.83999999999992</v>
      </c>
      <c r="D1241" s="16">
        <f t="shared" si="144"/>
        <v>1247.29</v>
      </c>
      <c r="E1241" s="16">
        <f t="shared" si="145"/>
        <v>1251.0318699999998</v>
      </c>
      <c r="F1241" s="11">
        <f t="shared" si="146"/>
        <v>3.7418699999998353</v>
      </c>
      <c r="G1241" s="11">
        <f t="shared" si="147"/>
        <v>728.58186999999975</v>
      </c>
      <c r="H1241" s="17"/>
      <c r="I1241" s="16"/>
      <c r="J1241" s="11"/>
      <c r="K1241" s="11"/>
      <c r="L1241" s="37"/>
    </row>
    <row r="1242" spans="1:12">
      <c r="A1242" s="27">
        <v>37765</v>
      </c>
      <c r="B1242" s="16">
        <v>149.41999999999999</v>
      </c>
      <c r="C1242" s="11">
        <f t="shared" si="143"/>
        <v>728.13</v>
      </c>
      <c r="D1242" s="16">
        <f t="shared" si="144"/>
        <v>1250.58</v>
      </c>
      <c r="E1242" s="16">
        <f t="shared" si="145"/>
        <v>1254.3317399999999</v>
      </c>
      <c r="F1242" s="11">
        <f t="shared" si="146"/>
        <v>3.751739999999927</v>
      </c>
      <c r="G1242" s="11">
        <f t="shared" si="147"/>
        <v>731.88173999999992</v>
      </c>
      <c r="H1242" s="17"/>
      <c r="I1242" s="16"/>
      <c r="J1242" s="11"/>
      <c r="K1242" s="11"/>
      <c r="L1242" s="37"/>
    </row>
    <row r="1243" spans="1:12">
      <c r="A1243" s="27">
        <v>37766</v>
      </c>
      <c r="B1243" s="16">
        <v>149.74</v>
      </c>
      <c r="C1243" s="11">
        <f t="shared" si="143"/>
        <v>727.81</v>
      </c>
      <c r="D1243" s="16">
        <f t="shared" si="144"/>
        <v>1250.26</v>
      </c>
      <c r="E1243" s="16">
        <f t="shared" si="145"/>
        <v>1254.0107799999998</v>
      </c>
      <c r="F1243" s="11">
        <f t="shared" si="146"/>
        <v>3.7507799999998497</v>
      </c>
      <c r="G1243" s="11">
        <f t="shared" si="147"/>
        <v>731.5607799999998</v>
      </c>
      <c r="H1243" s="17"/>
      <c r="I1243" s="16"/>
      <c r="J1243" s="11"/>
      <c r="K1243" s="11"/>
      <c r="L1243" s="37"/>
    </row>
    <row r="1244" spans="1:12">
      <c r="A1244" s="27">
        <v>37767</v>
      </c>
      <c r="B1244" s="16">
        <v>152.31</v>
      </c>
      <c r="C1244" s="11">
        <f t="shared" si="143"/>
        <v>725.24</v>
      </c>
      <c r="D1244" s="16">
        <f t="shared" si="144"/>
        <v>1247.69</v>
      </c>
      <c r="E1244" s="16">
        <f t="shared" si="145"/>
        <v>1251.4330699999998</v>
      </c>
      <c r="F1244" s="11">
        <f t="shared" si="146"/>
        <v>3.7430699999997614</v>
      </c>
      <c r="G1244" s="11">
        <f t="shared" si="147"/>
        <v>728.98306999999977</v>
      </c>
      <c r="H1244" s="17"/>
      <c r="I1244" s="16"/>
      <c r="J1244" s="11"/>
      <c r="K1244" s="11"/>
      <c r="L1244" s="37"/>
    </row>
    <row r="1245" spans="1:12">
      <c r="A1245" s="27">
        <v>37768</v>
      </c>
      <c r="B1245" s="16">
        <v>150.47999999999999</v>
      </c>
      <c r="C1245" s="11">
        <f t="shared" si="143"/>
        <v>727.06999999999994</v>
      </c>
      <c r="D1245" s="16">
        <f t="shared" si="144"/>
        <v>1249.52</v>
      </c>
      <c r="E1245" s="16">
        <f t="shared" si="145"/>
        <v>1253.2685599999998</v>
      </c>
      <c r="F1245" s="11">
        <f t="shared" si="146"/>
        <v>3.7485599999997703</v>
      </c>
      <c r="G1245" s="11">
        <f t="shared" si="147"/>
        <v>730.81855999999971</v>
      </c>
      <c r="H1245" s="17"/>
      <c r="I1245" s="16"/>
      <c r="J1245" s="11"/>
      <c r="K1245" s="11"/>
      <c r="L1245" s="37"/>
    </row>
    <row r="1246" spans="1:12">
      <c r="A1246" s="27">
        <v>37769</v>
      </c>
      <c r="B1246" s="16">
        <v>146.28</v>
      </c>
      <c r="C1246" s="11">
        <f t="shared" si="143"/>
        <v>731.27</v>
      </c>
      <c r="D1246" s="16">
        <f t="shared" si="144"/>
        <v>1253.72</v>
      </c>
      <c r="E1246" s="16">
        <f t="shared" si="145"/>
        <v>1257.4811599999998</v>
      </c>
      <c r="F1246" s="11">
        <f t="shared" si="146"/>
        <v>3.7611599999997907</v>
      </c>
      <c r="G1246" s="11">
        <f t="shared" si="147"/>
        <v>735.03115999999977</v>
      </c>
      <c r="H1246" s="17"/>
      <c r="I1246" s="16"/>
      <c r="J1246" s="11"/>
      <c r="K1246" s="11"/>
      <c r="L1246" s="37"/>
    </row>
    <row r="1247" spans="1:12">
      <c r="A1247" s="27">
        <v>37770</v>
      </c>
      <c r="B1247" s="16">
        <v>142.07</v>
      </c>
      <c r="C1247" s="11">
        <f t="shared" si="143"/>
        <v>735.48</v>
      </c>
      <c r="D1247" s="16">
        <f t="shared" si="144"/>
        <v>1257.93</v>
      </c>
      <c r="E1247" s="16">
        <f t="shared" si="145"/>
        <v>1261.70379</v>
      </c>
      <c r="F1247" s="11">
        <f t="shared" si="146"/>
        <v>3.7737899999999627</v>
      </c>
      <c r="G1247" s="11">
        <f t="shared" si="147"/>
        <v>739.25378999999998</v>
      </c>
      <c r="H1247" s="17"/>
      <c r="I1247" s="16"/>
      <c r="J1247" s="11"/>
      <c r="K1247" s="11"/>
      <c r="L1247" s="37"/>
    </row>
    <row r="1248" spans="1:12">
      <c r="A1248" s="27">
        <v>37771</v>
      </c>
      <c r="B1248" s="16">
        <v>138.18</v>
      </c>
      <c r="C1248" s="11">
        <f t="shared" si="143"/>
        <v>739.36999999999989</v>
      </c>
      <c r="D1248" s="16">
        <f t="shared" si="144"/>
        <v>1261.82</v>
      </c>
      <c r="E1248" s="16">
        <f t="shared" si="145"/>
        <v>1265.6054599999998</v>
      </c>
      <c r="F1248" s="11">
        <f t="shared" si="146"/>
        <v>3.78545999999983</v>
      </c>
      <c r="G1248" s="11">
        <f t="shared" si="147"/>
        <v>743.15545999999972</v>
      </c>
      <c r="H1248" s="17"/>
      <c r="I1248" s="16"/>
      <c r="J1248" s="11"/>
      <c r="K1248" s="11"/>
      <c r="L1248" s="37"/>
    </row>
    <row r="1249" spans="1:12">
      <c r="A1249" s="27">
        <v>37772</v>
      </c>
      <c r="B1249" s="16">
        <v>134.68</v>
      </c>
      <c r="C1249" s="11">
        <f t="shared" si="143"/>
        <v>742.86999999999989</v>
      </c>
      <c r="D1249" s="16">
        <f t="shared" si="144"/>
        <v>1265.32</v>
      </c>
      <c r="E1249" s="16">
        <f t="shared" si="145"/>
        <v>1269.1159599999999</v>
      </c>
      <c r="F1249" s="11">
        <f t="shared" si="146"/>
        <v>3.7959599999999227</v>
      </c>
      <c r="G1249" s="11">
        <f t="shared" si="147"/>
        <v>746.66595999999981</v>
      </c>
      <c r="H1249" s="17"/>
      <c r="I1249" s="16"/>
      <c r="J1249" s="11"/>
      <c r="K1249" s="11"/>
      <c r="L1249" s="37"/>
    </row>
    <row r="1250" spans="1:12">
      <c r="A1250" s="27">
        <v>37773</v>
      </c>
      <c r="B1250" s="16">
        <v>131.49</v>
      </c>
      <c r="C1250" s="11">
        <f t="shared" si="143"/>
        <v>746.06</v>
      </c>
      <c r="D1250" s="16">
        <f t="shared" si="144"/>
        <v>1268.51</v>
      </c>
      <c r="E1250" s="16">
        <f t="shared" si="145"/>
        <v>1272.3155299999999</v>
      </c>
      <c r="F1250" s="11">
        <f t="shared" si="146"/>
        <v>3.8055299999998624</v>
      </c>
      <c r="G1250" s="11">
        <f t="shared" si="147"/>
        <v>749.86552999999981</v>
      </c>
      <c r="H1250" s="17"/>
      <c r="I1250" s="16"/>
      <c r="J1250" s="11"/>
      <c r="K1250" s="11"/>
      <c r="L1250" s="37"/>
    </row>
    <row r="1251" spans="1:12">
      <c r="A1251" s="27">
        <v>37774</v>
      </c>
      <c r="B1251" s="16">
        <v>128.79</v>
      </c>
      <c r="C1251" s="11">
        <f t="shared" si="143"/>
        <v>748.76</v>
      </c>
      <c r="D1251" s="16">
        <f t="shared" si="144"/>
        <v>1271.21</v>
      </c>
      <c r="E1251" s="16">
        <f t="shared" si="145"/>
        <v>1275.0236299999999</v>
      </c>
      <c r="F1251" s="11">
        <f t="shared" si="146"/>
        <v>3.8136299999998755</v>
      </c>
      <c r="G1251" s="11">
        <f t="shared" si="147"/>
        <v>752.57362999999987</v>
      </c>
      <c r="H1251" s="17"/>
      <c r="I1251" s="16"/>
      <c r="J1251" s="11"/>
      <c r="K1251" s="11"/>
      <c r="L1251" s="37"/>
    </row>
    <row r="1252" spans="1:12">
      <c r="A1252" s="27">
        <v>37775</v>
      </c>
      <c r="B1252" s="16">
        <v>130.96</v>
      </c>
      <c r="C1252" s="11">
        <f t="shared" si="143"/>
        <v>746.58999999999992</v>
      </c>
      <c r="D1252" s="16">
        <f t="shared" si="144"/>
        <v>1269.04</v>
      </c>
      <c r="E1252" s="16">
        <f t="shared" si="145"/>
        <v>1272.8471199999999</v>
      </c>
      <c r="F1252" s="11">
        <f t="shared" si="146"/>
        <v>3.8071199999999408</v>
      </c>
      <c r="G1252" s="11">
        <f t="shared" si="147"/>
        <v>750.39711999999986</v>
      </c>
      <c r="H1252" s="17"/>
      <c r="I1252" s="16"/>
      <c r="J1252" s="11"/>
      <c r="K1252" s="11"/>
      <c r="L1252" s="37"/>
    </row>
    <row r="1253" spans="1:12">
      <c r="A1253" s="27">
        <v>37776</v>
      </c>
      <c r="B1253" s="16">
        <v>133.15</v>
      </c>
      <c r="C1253" s="11">
        <f t="shared" si="143"/>
        <v>744.4</v>
      </c>
      <c r="D1253" s="16">
        <f t="shared" si="144"/>
        <v>1266.8499999999999</v>
      </c>
      <c r="E1253" s="16">
        <f t="shared" si="145"/>
        <v>1270.6505499999998</v>
      </c>
      <c r="F1253" s="11">
        <f t="shared" si="146"/>
        <v>3.8005499999999302</v>
      </c>
      <c r="G1253" s="11">
        <f t="shared" si="147"/>
        <v>748.20054999999991</v>
      </c>
      <c r="H1253" s="17"/>
      <c r="I1253" s="16"/>
      <c r="J1253" s="11"/>
      <c r="K1253" s="11"/>
      <c r="L1253" s="37"/>
    </row>
    <row r="1254" spans="1:12">
      <c r="A1254" s="27">
        <v>37777</v>
      </c>
      <c r="B1254" s="16">
        <v>136.51</v>
      </c>
      <c r="C1254" s="11">
        <f t="shared" si="143"/>
        <v>741.04</v>
      </c>
      <c r="D1254" s="16">
        <f t="shared" si="144"/>
        <v>1263.49</v>
      </c>
      <c r="E1254" s="16">
        <f t="shared" si="145"/>
        <v>1267.2804699999999</v>
      </c>
      <c r="F1254" s="11">
        <f t="shared" si="146"/>
        <v>3.7904699999999139</v>
      </c>
      <c r="G1254" s="11">
        <f t="shared" si="147"/>
        <v>744.83046999999988</v>
      </c>
      <c r="H1254" s="17"/>
      <c r="I1254" s="16"/>
      <c r="J1254" s="11"/>
      <c r="K1254" s="11"/>
      <c r="L1254" s="37"/>
    </row>
    <row r="1255" spans="1:12">
      <c r="A1255" s="27">
        <v>37778</v>
      </c>
      <c r="B1255" s="16">
        <v>135.13</v>
      </c>
      <c r="C1255" s="11">
        <f t="shared" si="143"/>
        <v>742.42</v>
      </c>
      <c r="D1255" s="16">
        <f t="shared" si="144"/>
        <v>1264.8699999999999</v>
      </c>
      <c r="E1255" s="16">
        <f t="shared" si="145"/>
        <v>1268.6646099999998</v>
      </c>
      <c r="F1255" s="11">
        <f t="shared" si="146"/>
        <v>3.7946099999999205</v>
      </c>
      <c r="G1255" s="11">
        <f t="shared" si="147"/>
        <v>746.21460999999988</v>
      </c>
      <c r="H1255" s="17"/>
      <c r="I1255" s="16"/>
      <c r="J1255" s="11"/>
      <c r="K1255" s="11"/>
      <c r="L1255" s="37"/>
    </row>
    <row r="1256" spans="1:12">
      <c r="A1256" s="27">
        <v>37779</v>
      </c>
      <c r="B1256" s="16">
        <v>138.36000000000001</v>
      </c>
      <c r="C1256" s="11">
        <f t="shared" si="143"/>
        <v>739.18999999999994</v>
      </c>
      <c r="D1256" s="16">
        <f t="shared" si="144"/>
        <v>1261.6399999999999</v>
      </c>
      <c r="E1256" s="16">
        <f t="shared" si="145"/>
        <v>1265.4249199999997</v>
      </c>
      <c r="F1256" s="11">
        <f t="shared" si="146"/>
        <v>3.7849199999998291</v>
      </c>
      <c r="G1256" s="11">
        <f t="shared" si="147"/>
        <v>742.97491999999977</v>
      </c>
      <c r="H1256" s="17"/>
      <c r="I1256" s="16"/>
      <c r="J1256" s="11"/>
      <c r="K1256" s="11"/>
      <c r="L1256" s="37"/>
    </row>
    <row r="1257" spans="1:12">
      <c r="A1257" s="27">
        <v>37780</v>
      </c>
      <c r="B1257" s="16">
        <v>141.32</v>
      </c>
      <c r="C1257" s="11">
        <f t="shared" si="143"/>
        <v>736.23</v>
      </c>
      <c r="D1257" s="16">
        <f t="shared" si="144"/>
        <v>1258.68</v>
      </c>
      <c r="E1257" s="16">
        <f t="shared" si="145"/>
        <v>1262.45604</v>
      </c>
      <c r="F1257" s="11">
        <f t="shared" si="146"/>
        <v>3.7760399999999663</v>
      </c>
      <c r="G1257" s="11">
        <f t="shared" si="147"/>
        <v>740.00603999999998</v>
      </c>
      <c r="H1257" s="17"/>
      <c r="I1257" s="16"/>
      <c r="J1257" s="11"/>
      <c r="K1257" s="11"/>
      <c r="L1257" s="37"/>
    </row>
    <row r="1258" spans="1:12">
      <c r="A1258" s="27">
        <v>37781</v>
      </c>
      <c r="B1258" s="16">
        <v>144.04</v>
      </c>
      <c r="C1258" s="11">
        <f t="shared" si="143"/>
        <v>733.51</v>
      </c>
      <c r="D1258" s="16">
        <f t="shared" si="144"/>
        <v>1255.96</v>
      </c>
      <c r="E1258" s="16">
        <f t="shared" si="145"/>
        <v>1259.7278799999999</v>
      </c>
      <c r="F1258" s="11">
        <f t="shared" si="146"/>
        <v>3.7678799999998773</v>
      </c>
      <c r="G1258" s="11">
        <f t="shared" si="147"/>
        <v>737.27787999999987</v>
      </c>
      <c r="H1258" s="17"/>
      <c r="I1258" s="16"/>
      <c r="J1258" s="11"/>
      <c r="K1258" s="11"/>
      <c r="L1258" s="37"/>
    </row>
    <row r="1259" spans="1:12">
      <c r="A1259" s="27">
        <v>37782</v>
      </c>
      <c r="B1259" s="16">
        <v>145.91999999999999</v>
      </c>
      <c r="C1259" s="11">
        <f t="shared" si="143"/>
        <v>731.63</v>
      </c>
      <c r="D1259" s="16">
        <f t="shared" si="144"/>
        <v>1254.08</v>
      </c>
      <c r="E1259" s="16">
        <f t="shared" si="145"/>
        <v>1257.8422399999997</v>
      </c>
      <c r="F1259" s="11">
        <f t="shared" si="146"/>
        <v>3.7622399999997924</v>
      </c>
      <c r="G1259" s="11">
        <f t="shared" si="147"/>
        <v>735.39223999999979</v>
      </c>
      <c r="H1259" s="17"/>
      <c r="I1259" s="16"/>
      <c r="J1259" s="11"/>
      <c r="K1259" s="11"/>
      <c r="L1259" s="37"/>
    </row>
    <row r="1260" spans="1:12">
      <c r="A1260" s="27">
        <v>37783</v>
      </c>
      <c r="B1260" s="16">
        <v>142.76</v>
      </c>
      <c r="C1260" s="11">
        <f t="shared" si="143"/>
        <v>734.79</v>
      </c>
      <c r="D1260" s="16">
        <f t="shared" si="144"/>
        <v>1257.24</v>
      </c>
      <c r="E1260" s="16">
        <f t="shared" si="145"/>
        <v>1261.01172</v>
      </c>
      <c r="F1260" s="11">
        <f t="shared" si="146"/>
        <v>3.7717199999999593</v>
      </c>
      <c r="G1260" s="11">
        <f t="shared" si="147"/>
        <v>738.56171999999992</v>
      </c>
      <c r="H1260" s="17"/>
      <c r="I1260" s="16"/>
      <c r="J1260" s="11"/>
      <c r="K1260" s="11"/>
      <c r="L1260" s="37"/>
    </row>
    <row r="1261" spans="1:12">
      <c r="A1261" s="27">
        <v>37784</v>
      </c>
      <c r="B1261" s="16">
        <v>138.41999999999999</v>
      </c>
      <c r="C1261" s="11">
        <f t="shared" si="143"/>
        <v>739.13</v>
      </c>
      <c r="D1261" s="16">
        <f t="shared" si="144"/>
        <v>1261.58</v>
      </c>
      <c r="E1261" s="16">
        <f t="shared" si="145"/>
        <v>1265.3647399999998</v>
      </c>
      <c r="F1261" s="11">
        <f t="shared" si="146"/>
        <v>3.7847399999998288</v>
      </c>
      <c r="G1261" s="11">
        <f t="shared" si="147"/>
        <v>742.91473999999982</v>
      </c>
      <c r="H1261" s="17"/>
      <c r="I1261" s="16"/>
      <c r="J1261" s="11"/>
      <c r="K1261" s="11"/>
      <c r="L1261" s="37"/>
    </row>
    <row r="1262" spans="1:12">
      <c r="A1262" s="27">
        <v>37785</v>
      </c>
      <c r="B1262" s="16">
        <v>134.6</v>
      </c>
      <c r="C1262" s="11">
        <f t="shared" si="143"/>
        <v>742.94999999999993</v>
      </c>
      <c r="D1262" s="16">
        <f t="shared" si="144"/>
        <v>1265.4000000000001</v>
      </c>
      <c r="E1262" s="16">
        <f t="shared" si="145"/>
        <v>1269.1961999999999</v>
      </c>
      <c r="F1262" s="11">
        <f t="shared" si="146"/>
        <v>3.7961999999997715</v>
      </c>
      <c r="G1262" s="11">
        <f t="shared" si="147"/>
        <v>746.7461999999997</v>
      </c>
      <c r="H1262" s="17"/>
      <c r="I1262" s="16"/>
      <c r="J1262" s="11"/>
      <c r="K1262" s="11"/>
      <c r="L1262" s="37"/>
    </row>
    <row r="1263" spans="1:12">
      <c r="A1263" s="27">
        <v>37786</v>
      </c>
      <c r="B1263" s="16">
        <v>131.35</v>
      </c>
      <c r="C1263" s="11">
        <f t="shared" si="143"/>
        <v>746.19999999999993</v>
      </c>
      <c r="D1263" s="16">
        <f t="shared" si="144"/>
        <v>1268.6500000000001</v>
      </c>
      <c r="E1263" s="16">
        <f t="shared" si="145"/>
        <v>1272.45595</v>
      </c>
      <c r="F1263" s="11">
        <f t="shared" si="146"/>
        <v>3.8059499999999389</v>
      </c>
      <c r="G1263" s="11">
        <f t="shared" si="147"/>
        <v>750.00594999999987</v>
      </c>
      <c r="H1263" s="17"/>
      <c r="I1263" s="16"/>
      <c r="J1263" s="11"/>
      <c r="K1263" s="11"/>
      <c r="L1263" s="37"/>
    </row>
    <row r="1264" spans="1:12">
      <c r="A1264" s="27">
        <v>37787</v>
      </c>
      <c r="B1264" s="16">
        <v>128.29</v>
      </c>
      <c r="C1264" s="11">
        <f t="shared" si="143"/>
        <v>749.26</v>
      </c>
      <c r="D1264" s="16">
        <f t="shared" si="144"/>
        <v>1271.71</v>
      </c>
      <c r="E1264" s="16">
        <f t="shared" si="145"/>
        <v>1275.52513</v>
      </c>
      <c r="F1264" s="11">
        <f t="shared" si="146"/>
        <v>3.8151299999999537</v>
      </c>
      <c r="G1264" s="11">
        <f t="shared" si="147"/>
        <v>753.07512999999994</v>
      </c>
      <c r="H1264" s="17"/>
      <c r="I1264" s="16"/>
      <c r="J1264" s="11"/>
      <c r="K1264" s="11"/>
      <c r="L1264" s="37"/>
    </row>
    <row r="1265" spans="1:12">
      <c r="A1265" s="27">
        <v>37788</v>
      </c>
      <c r="B1265" s="16">
        <v>125.38</v>
      </c>
      <c r="C1265" s="11">
        <f t="shared" si="143"/>
        <v>752.17</v>
      </c>
      <c r="D1265" s="16">
        <f t="shared" si="144"/>
        <v>1274.6199999999999</v>
      </c>
      <c r="E1265" s="16">
        <f t="shared" si="145"/>
        <v>1278.4438599999999</v>
      </c>
      <c r="F1265" s="11">
        <f t="shared" si="146"/>
        <v>3.8238599999999678</v>
      </c>
      <c r="G1265" s="11">
        <f t="shared" si="147"/>
        <v>755.99385999999993</v>
      </c>
      <c r="H1265" s="17"/>
      <c r="I1265" s="16"/>
      <c r="J1265" s="11"/>
      <c r="K1265" s="11"/>
      <c r="L1265" s="37"/>
    </row>
    <row r="1266" spans="1:12">
      <c r="A1266" s="27">
        <v>37789</v>
      </c>
      <c r="B1266" s="16">
        <v>122.62</v>
      </c>
      <c r="C1266" s="11">
        <f t="shared" si="143"/>
        <v>754.93</v>
      </c>
      <c r="D1266" s="16">
        <f t="shared" si="144"/>
        <v>1277.3800000000001</v>
      </c>
      <c r="E1266" s="16">
        <f t="shared" si="145"/>
        <v>1281.2121399999999</v>
      </c>
      <c r="F1266" s="11">
        <f t="shared" si="146"/>
        <v>3.8321399999997539</v>
      </c>
      <c r="G1266" s="11">
        <f t="shared" si="147"/>
        <v>758.7621399999997</v>
      </c>
      <c r="H1266" s="17"/>
      <c r="I1266" s="16"/>
      <c r="J1266" s="11"/>
      <c r="K1266" s="11"/>
      <c r="L1266" s="37"/>
    </row>
    <row r="1267" spans="1:12">
      <c r="A1267" s="27">
        <v>37790</v>
      </c>
      <c r="B1267" s="16">
        <v>120.05</v>
      </c>
      <c r="C1267" s="11">
        <f t="shared" si="143"/>
        <v>757.5</v>
      </c>
      <c r="D1267" s="16">
        <f t="shared" si="144"/>
        <v>1279.95</v>
      </c>
      <c r="E1267" s="16">
        <f t="shared" si="145"/>
        <v>1283.7898499999999</v>
      </c>
      <c r="F1267" s="11">
        <f t="shared" si="146"/>
        <v>3.8398499999998421</v>
      </c>
      <c r="G1267" s="11">
        <f t="shared" si="147"/>
        <v>761.33984999999984</v>
      </c>
      <c r="H1267" s="17"/>
      <c r="I1267" s="16"/>
      <c r="J1267" s="11"/>
      <c r="K1267" s="11"/>
      <c r="L1267" s="37"/>
    </row>
    <row r="1268" spans="1:12">
      <c r="A1268" s="27">
        <v>37791</v>
      </c>
      <c r="B1268" s="16">
        <v>117.65</v>
      </c>
      <c r="C1268" s="11">
        <f t="shared" si="143"/>
        <v>759.9</v>
      </c>
      <c r="D1268" s="16">
        <f t="shared" si="144"/>
        <v>1282.3499999999999</v>
      </c>
      <c r="E1268" s="16">
        <f t="shared" si="145"/>
        <v>1286.1970499999998</v>
      </c>
      <c r="F1268" s="11">
        <f t="shared" si="146"/>
        <v>3.8470499999998538</v>
      </c>
      <c r="G1268" s="11">
        <f t="shared" si="147"/>
        <v>763.74704999999983</v>
      </c>
      <c r="H1268" s="17"/>
      <c r="I1268" s="16"/>
      <c r="J1268" s="11"/>
      <c r="K1268" s="11"/>
      <c r="L1268" s="37"/>
    </row>
    <row r="1269" spans="1:12">
      <c r="A1269" s="27">
        <v>37792</v>
      </c>
      <c r="B1269" s="16">
        <v>115.42</v>
      </c>
      <c r="C1269" s="11">
        <f t="shared" si="143"/>
        <v>762.13</v>
      </c>
      <c r="D1269" s="16">
        <f t="shared" si="144"/>
        <v>1284.58</v>
      </c>
      <c r="E1269" s="16">
        <f t="shared" si="145"/>
        <v>1288.4337399999997</v>
      </c>
      <c r="F1269" s="11">
        <f t="shared" si="146"/>
        <v>3.8537399999997888</v>
      </c>
      <c r="G1269" s="11">
        <f t="shared" si="147"/>
        <v>765.98373999999978</v>
      </c>
      <c r="H1269" s="17"/>
      <c r="I1269" s="16"/>
      <c r="J1269" s="11"/>
      <c r="K1269" s="11"/>
      <c r="L1269" s="37"/>
    </row>
    <row r="1270" spans="1:12">
      <c r="A1270" s="27">
        <v>37793</v>
      </c>
      <c r="B1270" s="16">
        <v>113.38</v>
      </c>
      <c r="C1270" s="11">
        <f t="shared" si="143"/>
        <v>764.17</v>
      </c>
      <c r="D1270" s="16">
        <f t="shared" si="144"/>
        <v>1286.6199999999999</v>
      </c>
      <c r="E1270" s="16">
        <f t="shared" si="145"/>
        <v>1290.4798599999997</v>
      </c>
      <c r="F1270" s="11">
        <f t="shared" si="146"/>
        <v>3.8598599999997987</v>
      </c>
      <c r="G1270" s="11">
        <f t="shared" si="147"/>
        <v>768.02985999999976</v>
      </c>
      <c r="H1270" s="17"/>
      <c r="I1270" s="16"/>
      <c r="J1270" s="11"/>
      <c r="K1270" s="11"/>
      <c r="L1270" s="37"/>
    </row>
    <row r="1271" spans="1:12">
      <c r="A1271" s="27">
        <v>37794</v>
      </c>
      <c r="B1271" s="16">
        <v>111.36</v>
      </c>
      <c r="C1271" s="11">
        <f t="shared" si="143"/>
        <v>766.18999999999994</v>
      </c>
      <c r="D1271" s="16">
        <f t="shared" si="144"/>
        <v>1288.6400000000001</v>
      </c>
      <c r="E1271" s="16">
        <f t="shared" si="145"/>
        <v>1292.5059200000001</v>
      </c>
      <c r="F1271" s="11">
        <f t="shared" si="146"/>
        <v>3.8659199999999601</v>
      </c>
      <c r="G1271" s="11">
        <f t="shared" si="147"/>
        <v>770.0559199999999</v>
      </c>
      <c r="H1271" s="17"/>
      <c r="I1271" s="16"/>
      <c r="J1271" s="11"/>
      <c r="K1271" s="11"/>
      <c r="L1271" s="37"/>
    </row>
    <row r="1272" spans="1:12">
      <c r="A1272" s="27">
        <v>37795</v>
      </c>
      <c r="B1272" s="16">
        <v>110.02</v>
      </c>
      <c r="C1272" s="11">
        <f t="shared" si="143"/>
        <v>767.53</v>
      </c>
      <c r="D1272" s="16">
        <f t="shared" si="144"/>
        <v>1289.98</v>
      </c>
      <c r="E1272" s="16">
        <f t="shared" si="145"/>
        <v>1293.8499399999998</v>
      </c>
      <c r="F1272" s="11">
        <f t="shared" si="146"/>
        <v>3.869939999999815</v>
      </c>
      <c r="G1272" s="11">
        <f t="shared" si="147"/>
        <v>771.39993999999979</v>
      </c>
      <c r="H1272" s="17"/>
      <c r="I1272" s="16"/>
      <c r="J1272" s="11"/>
      <c r="K1272" s="11"/>
      <c r="L1272" s="37"/>
    </row>
    <row r="1273" spans="1:12">
      <c r="A1273" s="27">
        <v>37796</v>
      </c>
      <c r="B1273" s="16">
        <v>112.02</v>
      </c>
      <c r="C1273" s="11">
        <f t="shared" si="143"/>
        <v>765.53</v>
      </c>
      <c r="D1273" s="16">
        <f t="shared" si="144"/>
        <v>1287.98</v>
      </c>
      <c r="E1273" s="16">
        <f t="shared" si="145"/>
        <v>1291.84394</v>
      </c>
      <c r="F1273" s="11">
        <f t="shared" si="146"/>
        <v>3.8639399999999569</v>
      </c>
      <c r="G1273" s="11">
        <f t="shared" si="147"/>
        <v>769.39393999999993</v>
      </c>
      <c r="H1273" s="17"/>
      <c r="I1273" s="16"/>
      <c r="J1273" s="11"/>
      <c r="K1273" s="11"/>
      <c r="L1273" s="37"/>
    </row>
    <row r="1274" spans="1:12">
      <c r="A1274" s="27">
        <v>37797</v>
      </c>
      <c r="B1274" s="16">
        <v>115.11</v>
      </c>
      <c r="C1274" s="11">
        <f t="shared" si="143"/>
        <v>762.43999999999994</v>
      </c>
      <c r="D1274" s="16">
        <f t="shared" si="144"/>
        <v>1284.8900000000001</v>
      </c>
      <c r="E1274" s="16">
        <f t="shared" si="145"/>
        <v>1288.74467</v>
      </c>
      <c r="F1274" s="11">
        <f t="shared" si="146"/>
        <v>3.8546699999999419</v>
      </c>
      <c r="G1274" s="11">
        <f t="shared" si="147"/>
        <v>766.29466999999988</v>
      </c>
      <c r="H1274" s="17"/>
      <c r="I1274" s="16"/>
      <c r="J1274" s="11"/>
      <c r="K1274" s="11"/>
      <c r="L1274" s="37"/>
    </row>
    <row r="1275" spans="1:12">
      <c r="A1275" s="27">
        <v>37798</v>
      </c>
      <c r="B1275" s="16">
        <v>119.59</v>
      </c>
      <c r="C1275" s="11">
        <f t="shared" si="143"/>
        <v>757.95999999999992</v>
      </c>
      <c r="D1275" s="16">
        <f t="shared" si="144"/>
        <v>1280.4100000000001</v>
      </c>
      <c r="E1275" s="16">
        <f t="shared" si="145"/>
        <v>1284.2512299999999</v>
      </c>
      <c r="F1275" s="11">
        <f t="shared" si="146"/>
        <v>3.8412299999997686</v>
      </c>
      <c r="G1275" s="11">
        <f t="shared" si="147"/>
        <v>761.80122999999969</v>
      </c>
      <c r="H1275" s="17"/>
      <c r="I1275" s="16"/>
      <c r="J1275" s="11"/>
      <c r="K1275" s="11"/>
      <c r="L1275" s="37"/>
    </row>
    <row r="1276" spans="1:12">
      <c r="A1276" s="27">
        <v>37799</v>
      </c>
      <c r="B1276" s="16">
        <v>123.81</v>
      </c>
      <c r="C1276" s="11">
        <f t="shared" si="143"/>
        <v>753.74</v>
      </c>
      <c r="D1276" s="16">
        <f t="shared" si="144"/>
        <v>1276.19</v>
      </c>
      <c r="E1276" s="16">
        <f t="shared" si="145"/>
        <v>1280.01857</v>
      </c>
      <c r="F1276" s="11">
        <f t="shared" si="146"/>
        <v>3.8285699999998997</v>
      </c>
      <c r="G1276" s="11">
        <f t="shared" si="147"/>
        <v>757.56856999999991</v>
      </c>
      <c r="H1276" s="17"/>
      <c r="I1276" s="16"/>
      <c r="J1276" s="11"/>
      <c r="K1276" s="11"/>
      <c r="L1276" s="37"/>
    </row>
    <row r="1277" spans="1:12">
      <c r="A1277" s="27">
        <v>37800</v>
      </c>
      <c r="B1277" s="16">
        <v>127.72</v>
      </c>
      <c r="C1277" s="11">
        <f t="shared" si="143"/>
        <v>749.82999999999993</v>
      </c>
      <c r="D1277" s="16">
        <f t="shared" si="144"/>
        <v>1272.28</v>
      </c>
      <c r="E1277" s="16">
        <f t="shared" si="145"/>
        <v>1276.0968399999999</v>
      </c>
      <c r="F1277" s="11">
        <f t="shared" si="146"/>
        <v>3.8168399999999565</v>
      </c>
      <c r="G1277" s="11">
        <f t="shared" si="147"/>
        <v>753.64683999999988</v>
      </c>
      <c r="H1277" s="17"/>
      <c r="I1277" s="16"/>
      <c r="J1277" s="11"/>
      <c r="K1277" s="11"/>
      <c r="L1277" s="37"/>
    </row>
    <row r="1278" spans="1:12">
      <c r="A1278" s="27">
        <v>37801</v>
      </c>
      <c r="B1278" s="16">
        <v>131.32</v>
      </c>
      <c r="C1278" s="11">
        <f t="shared" si="143"/>
        <v>746.23</v>
      </c>
      <c r="D1278" s="16">
        <f t="shared" si="144"/>
        <v>1268.68</v>
      </c>
      <c r="E1278" s="16">
        <f t="shared" si="145"/>
        <v>1272.48604</v>
      </c>
      <c r="F1278" s="11">
        <f t="shared" si="146"/>
        <v>3.806039999999939</v>
      </c>
      <c r="G1278" s="11">
        <f t="shared" si="147"/>
        <v>750.03603999999996</v>
      </c>
      <c r="H1278" s="17"/>
      <c r="I1278" s="16"/>
      <c r="J1278" s="11"/>
      <c r="K1278" s="11"/>
      <c r="L1278" s="37"/>
    </row>
    <row r="1279" spans="1:12">
      <c r="A1279" s="27">
        <v>37802</v>
      </c>
      <c r="B1279" s="16">
        <v>130.63</v>
      </c>
      <c r="C1279" s="11">
        <f t="shared" si="143"/>
        <v>746.92</v>
      </c>
      <c r="D1279" s="16">
        <f t="shared" si="144"/>
        <v>1269.3699999999999</v>
      </c>
      <c r="E1279" s="16">
        <f t="shared" si="145"/>
        <v>1273.1781099999998</v>
      </c>
      <c r="F1279" s="11">
        <f t="shared" si="146"/>
        <v>3.8081099999999424</v>
      </c>
      <c r="G1279" s="11">
        <f t="shared" si="147"/>
        <v>750.7281099999999</v>
      </c>
      <c r="H1279" s="17"/>
      <c r="I1279" s="16"/>
      <c r="J1279" s="11"/>
      <c r="K1279" s="11"/>
      <c r="L1279" s="37"/>
    </row>
    <row r="1280" spans="1:12">
      <c r="A1280" s="27">
        <v>37803</v>
      </c>
      <c r="B1280" s="16">
        <v>129.82</v>
      </c>
      <c r="C1280" s="11">
        <f t="shared" si="143"/>
        <v>747.73</v>
      </c>
      <c r="D1280" s="16">
        <f t="shared" si="144"/>
        <v>1270.18</v>
      </c>
      <c r="E1280" s="16">
        <f t="shared" si="145"/>
        <v>1273.99054</v>
      </c>
      <c r="F1280" s="11">
        <f t="shared" si="146"/>
        <v>3.8105399999999463</v>
      </c>
      <c r="G1280" s="11">
        <f t="shared" si="147"/>
        <v>751.54053999999996</v>
      </c>
      <c r="H1280" s="17"/>
      <c r="I1280" s="16"/>
      <c r="J1280" s="11"/>
      <c r="K1280" s="11"/>
      <c r="L1280" s="37"/>
    </row>
    <row r="1281" spans="1:12">
      <c r="A1281" s="27">
        <v>37804</v>
      </c>
      <c r="B1281" s="16">
        <v>142.5</v>
      </c>
      <c r="C1281" s="11">
        <f t="shared" si="143"/>
        <v>735.05</v>
      </c>
      <c r="D1281" s="16">
        <f t="shared" si="144"/>
        <v>1257.5</v>
      </c>
      <c r="E1281" s="16">
        <f t="shared" si="145"/>
        <v>1261.2724999999998</v>
      </c>
      <c r="F1281" s="11">
        <f t="shared" si="146"/>
        <v>3.772499999999809</v>
      </c>
      <c r="G1281" s="11">
        <f t="shared" si="147"/>
        <v>738.82249999999976</v>
      </c>
      <c r="H1281" s="17"/>
      <c r="I1281" s="16"/>
      <c r="J1281" s="11"/>
      <c r="K1281" s="11"/>
      <c r="L1281" s="37"/>
    </row>
    <row r="1282" spans="1:12">
      <c r="A1282" s="27">
        <v>37805</v>
      </c>
      <c r="B1282" s="16">
        <v>148.18</v>
      </c>
      <c r="C1282" s="11">
        <f t="shared" si="143"/>
        <v>729.36999999999989</v>
      </c>
      <c r="D1282" s="16">
        <f t="shared" si="144"/>
        <v>1251.82</v>
      </c>
      <c r="E1282" s="16">
        <f t="shared" si="145"/>
        <v>1255.5754599999998</v>
      </c>
      <c r="F1282" s="11">
        <f t="shared" si="146"/>
        <v>3.7554599999998572</v>
      </c>
      <c r="G1282" s="11">
        <f t="shared" si="147"/>
        <v>733.12545999999975</v>
      </c>
      <c r="H1282" s="17"/>
      <c r="I1282" s="16"/>
      <c r="J1282" s="11"/>
      <c r="K1282" s="11"/>
      <c r="L1282" s="37"/>
    </row>
    <row r="1283" spans="1:12">
      <c r="A1283" s="27">
        <v>37806</v>
      </c>
      <c r="B1283" s="16">
        <v>153.84</v>
      </c>
      <c r="C1283" s="11">
        <f t="shared" si="143"/>
        <v>723.70999999999992</v>
      </c>
      <c r="D1283" s="16">
        <f t="shared" si="144"/>
        <v>1246.1600000000001</v>
      </c>
      <c r="E1283" s="16">
        <f t="shared" si="145"/>
        <v>1249.8984799999998</v>
      </c>
      <c r="F1283" s="11">
        <f t="shared" si="146"/>
        <v>3.738479999999754</v>
      </c>
      <c r="G1283" s="11">
        <f t="shared" si="147"/>
        <v>727.44847999999968</v>
      </c>
      <c r="H1283" s="17"/>
      <c r="I1283" s="16"/>
      <c r="J1283" s="11"/>
      <c r="K1283" s="11"/>
      <c r="L1283" s="37"/>
    </row>
    <row r="1284" spans="1:12">
      <c r="A1284" s="27">
        <v>37807</v>
      </c>
      <c r="B1284" s="16">
        <v>154.71</v>
      </c>
      <c r="C1284" s="11">
        <f t="shared" si="143"/>
        <v>722.83999999999992</v>
      </c>
      <c r="D1284" s="16">
        <f t="shared" si="144"/>
        <v>1245.29</v>
      </c>
      <c r="E1284" s="16">
        <f t="shared" si="145"/>
        <v>1249.0258699999999</v>
      </c>
      <c r="F1284" s="11">
        <f t="shared" si="146"/>
        <v>3.7358699999999772</v>
      </c>
      <c r="G1284" s="11">
        <f t="shared" si="147"/>
        <v>726.5758699999999</v>
      </c>
      <c r="H1284" s="17"/>
      <c r="I1284" s="16"/>
      <c r="J1284" s="11"/>
      <c r="K1284" s="11"/>
      <c r="L1284" s="37"/>
    </row>
    <row r="1285" spans="1:12">
      <c r="A1285" s="27">
        <v>37808</v>
      </c>
      <c r="B1285" s="16">
        <v>145.94999999999999</v>
      </c>
      <c r="C1285" s="11">
        <f t="shared" si="143"/>
        <v>731.59999999999991</v>
      </c>
      <c r="D1285" s="16">
        <f t="shared" si="144"/>
        <v>1254.05</v>
      </c>
      <c r="E1285" s="16">
        <f t="shared" si="145"/>
        <v>1257.8121499999997</v>
      </c>
      <c r="F1285" s="11">
        <f t="shared" si="146"/>
        <v>3.7621499999997923</v>
      </c>
      <c r="G1285" s="11">
        <f t="shared" si="147"/>
        <v>735.3621499999997</v>
      </c>
      <c r="H1285" s="17"/>
      <c r="I1285" s="16"/>
      <c r="J1285" s="11"/>
      <c r="K1285" s="11"/>
      <c r="L1285" s="37"/>
    </row>
    <row r="1286" spans="1:12">
      <c r="A1286" s="27">
        <v>37809</v>
      </c>
      <c r="B1286" s="16">
        <v>140.36000000000001</v>
      </c>
      <c r="C1286" s="11">
        <f t="shared" si="143"/>
        <v>737.18999999999994</v>
      </c>
      <c r="D1286" s="16">
        <f t="shared" si="144"/>
        <v>1259.6399999999999</v>
      </c>
      <c r="E1286" s="16">
        <f t="shared" si="145"/>
        <v>1263.4189199999998</v>
      </c>
      <c r="F1286" s="11">
        <f t="shared" si="146"/>
        <v>3.778919999999971</v>
      </c>
      <c r="G1286" s="11">
        <f t="shared" si="147"/>
        <v>740.96891999999991</v>
      </c>
      <c r="H1286" s="17"/>
      <c r="I1286" s="16"/>
      <c r="J1286" s="11"/>
      <c r="K1286" s="11"/>
      <c r="L1286" s="37"/>
    </row>
    <row r="1287" spans="1:12">
      <c r="A1287" s="27">
        <v>37810</v>
      </c>
      <c r="B1287" s="16">
        <v>135.83000000000001</v>
      </c>
      <c r="C1287" s="11">
        <f t="shared" si="143"/>
        <v>741.71999999999991</v>
      </c>
      <c r="D1287" s="16">
        <f t="shared" si="144"/>
        <v>1264.17</v>
      </c>
      <c r="E1287" s="16">
        <f t="shared" si="145"/>
        <v>1267.9625099999998</v>
      </c>
      <c r="F1287" s="11">
        <f t="shared" si="146"/>
        <v>3.7925099999997656</v>
      </c>
      <c r="G1287" s="11">
        <f t="shared" si="147"/>
        <v>745.51250999999968</v>
      </c>
      <c r="H1287" s="17"/>
      <c r="I1287" s="16"/>
      <c r="J1287" s="11"/>
      <c r="K1287" s="11"/>
      <c r="L1287" s="37"/>
    </row>
    <row r="1288" spans="1:12">
      <c r="A1288" s="27">
        <v>37811</v>
      </c>
      <c r="B1288" s="16">
        <v>131.91</v>
      </c>
      <c r="C1288" s="11">
        <f t="shared" si="143"/>
        <v>745.64</v>
      </c>
      <c r="D1288" s="16">
        <f t="shared" si="144"/>
        <v>1268.0899999999999</v>
      </c>
      <c r="E1288" s="16">
        <f t="shared" si="145"/>
        <v>1271.8942699999998</v>
      </c>
      <c r="F1288" s="11">
        <f t="shared" si="146"/>
        <v>3.8042699999998604</v>
      </c>
      <c r="G1288" s="11">
        <f t="shared" si="147"/>
        <v>749.44426999999985</v>
      </c>
      <c r="H1288" s="17"/>
      <c r="I1288" s="16"/>
      <c r="J1288" s="11"/>
      <c r="K1288" s="11"/>
      <c r="L1288" s="37"/>
    </row>
    <row r="1289" spans="1:12">
      <c r="A1289" s="27">
        <v>37812</v>
      </c>
      <c r="B1289" s="16">
        <v>128.41</v>
      </c>
      <c r="C1289" s="11">
        <f t="shared" si="143"/>
        <v>749.14</v>
      </c>
      <c r="D1289" s="16">
        <f t="shared" si="144"/>
        <v>1271.5899999999999</v>
      </c>
      <c r="E1289" s="16">
        <f t="shared" si="145"/>
        <v>1275.4047699999999</v>
      </c>
      <c r="F1289" s="11">
        <f t="shared" si="146"/>
        <v>3.8147699999999531</v>
      </c>
      <c r="G1289" s="11">
        <f t="shared" si="147"/>
        <v>752.95476999999994</v>
      </c>
      <c r="H1289" s="17"/>
      <c r="I1289" s="16"/>
      <c r="J1289" s="11"/>
      <c r="K1289" s="11"/>
      <c r="L1289" s="37"/>
    </row>
    <row r="1290" spans="1:12">
      <c r="A1290" s="27">
        <v>37813</v>
      </c>
      <c r="B1290" s="16">
        <v>125.29</v>
      </c>
      <c r="C1290" s="11">
        <f>877.55-B1290</f>
        <v>752.26</v>
      </c>
      <c r="D1290" s="16">
        <f>1400-B1290</f>
        <v>1274.71</v>
      </c>
      <c r="E1290" s="16">
        <f t="shared" ref="E1290:E1292" si="148">D1290*1.003</f>
        <v>1278.53413</v>
      </c>
      <c r="F1290" s="11">
        <f>G1290-C1290</f>
        <v>3.8241299999999683</v>
      </c>
      <c r="G1290" s="11">
        <f>C1290+(E1290-D1290)</f>
        <v>756.08412999999996</v>
      </c>
      <c r="H1290" s="17"/>
      <c r="I1290" s="16"/>
      <c r="J1290" s="11"/>
      <c r="K1290" s="11"/>
      <c r="L1290" s="37"/>
    </row>
    <row r="1291" spans="1:12">
      <c r="A1291" s="27">
        <v>37814</v>
      </c>
      <c r="B1291" s="16">
        <v>122.43</v>
      </c>
      <c r="C1291" s="11">
        <f>877.55-B1291</f>
        <v>755.11999999999989</v>
      </c>
      <c r="D1291" s="16">
        <f>1400-B1291</f>
        <v>1277.57</v>
      </c>
      <c r="E1291" s="16">
        <f t="shared" si="148"/>
        <v>1281.4027099999998</v>
      </c>
      <c r="F1291" s="11">
        <f>G1291-C1291</f>
        <v>3.8327099999999064</v>
      </c>
      <c r="G1291" s="11">
        <f>C1291+(E1291-D1291)</f>
        <v>758.9527099999998</v>
      </c>
      <c r="H1291" s="17"/>
      <c r="I1291" s="16"/>
      <c r="J1291" s="11"/>
      <c r="K1291" s="11"/>
      <c r="L1291" s="37"/>
    </row>
    <row r="1292" spans="1:12">
      <c r="A1292" s="27">
        <v>37815</v>
      </c>
      <c r="B1292" s="16">
        <v>119.77</v>
      </c>
      <c r="C1292" s="11">
        <f>877.55-B1292</f>
        <v>757.78</v>
      </c>
      <c r="D1292" s="16">
        <f>1400-B1292</f>
        <v>1280.23</v>
      </c>
      <c r="E1292" s="16">
        <f t="shared" si="148"/>
        <v>1284.0706899999998</v>
      </c>
      <c r="F1292" s="11">
        <f>G1292-C1292</f>
        <v>3.8406899999997677</v>
      </c>
      <c r="G1292" s="11">
        <f>C1292+(E1292-D1292)</f>
        <v>761.62068999999974</v>
      </c>
      <c r="H1292" s="17"/>
      <c r="I1292" s="16"/>
      <c r="J1292" s="11"/>
      <c r="K1292" s="11"/>
      <c r="L1292" s="37"/>
    </row>
    <row r="1293" spans="1:12">
      <c r="A1293" s="27">
        <v>37816</v>
      </c>
      <c r="B1293" s="16"/>
      <c r="C1293" s="15"/>
      <c r="D1293" s="16"/>
      <c r="E1293" s="16"/>
      <c r="F1293" s="15"/>
      <c r="G1293" s="15"/>
      <c r="H1293" s="17"/>
    </row>
    <row r="1294" spans="1:12">
      <c r="A1294" s="27">
        <v>37817</v>
      </c>
      <c r="B1294" s="16"/>
      <c r="C1294" s="15"/>
      <c r="D1294" s="16"/>
      <c r="E1294" s="16"/>
      <c r="F1294" s="15"/>
      <c r="G1294" s="15"/>
      <c r="H1294" s="17"/>
    </row>
    <row r="1295" spans="1:12">
      <c r="A1295" s="27">
        <v>37818</v>
      </c>
      <c r="B1295" s="16"/>
      <c r="C1295" s="15"/>
      <c r="D1295" s="16"/>
      <c r="E1295" s="16"/>
      <c r="F1295" s="15"/>
      <c r="G1295" s="15"/>
      <c r="H1295" s="17"/>
    </row>
    <row r="1296" spans="1:12">
      <c r="A1296" s="27">
        <v>37819</v>
      </c>
      <c r="B1296" s="16">
        <v>111.31</v>
      </c>
      <c r="C1296" s="11">
        <f t="shared" ref="C1296:C1359" si="149">877.55-B1296</f>
        <v>766.24</v>
      </c>
      <c r="D1296" s="16">
        <f t="shared" ref="D1296:D1359" si="150">1400-B1296</f>
        <v>1288.69</v>
      </c>
      <c r="E1296" s="16">
        <f t="shared" ref="E1296:E1359" si="151">D1296*1.003</f>
        <v>1292.5560699999999</v>
      </c>
      <c r="F1296" s="11">
        <f t="shared" ref="F1296:F1359" si="152">G1296-C1296</f>
        <v>3.8660699999998087</v>
      </c>
      <c r="G1296" s="11">
        <f t="shared" ref="G1296:G1359" si="153">C1296+(E1296-D1296)</f>
        <v>770.10606999999982</v>
      </c>
      <c r="H1296" s="17"/>
      <c r="I1296" s="16"/>
      <c r="J1296" s="11"/>
      <c r="K1296" s="11"/>
      <c r="L1296" s="37"/>
    </row>
    <row r="1297" spans="1:12">
      <c r="A1297" s="27">
        <v>37820</v>
      </c>
      <c r="B1297" s="16">
        <v>109.4</v>
      </c>
      <c r="C1297" s="11">
        <f t="shared" si="149"/>
        <v>768.15</v>
      </c>
      <c r="D1297" s="16">
        <f t="shared" si="150"/>
        <v>1290.5999999999999</v>
      </c>
      <c r="E1297" s="16">
        <f t="shared" si="151"/>
        <v>1294.4717999999998</v>
      </c>
      <c r="F1297" s="11">
        <f t="shared" si="152"/>
        <v>3.8717999999998938</v>
      </c>
      <c r="G1297" s="11">
        <f t="shared" si="153"/>
        <v>772.02179999999987</v>
      </c>
      <c r="H1297" s="17"/>
      <c r="I1297" s="16"/>
      <c r="J1297" s="11"/>
      <c r="K1297" s="11"/>
      <c r="L1297" s="37"/>
    </row>
    <row r="1298" spans="1:12">
      <c r="A1298" s="27">
        <v>37821</v>
      </c>
      <c r="B1298" s="16">
        <v>107.56</v>
      </c>
      <c r="C1298" s="11">
        <f t="shared" si="149"/>
        <v>769.99</v>
      </c>
      <c r="D1298" s="16">
        <f t="shared" si="150"/>
        <v>1292.44</v>
      </c>
      <c r="E1298" s="16">
        <f t="shared" si="151"/>
        <v>1296.3173199999999</v>
      </c>
      <c r="F1298" s="11">
        <f t="shared" si="152"/>
        <v>3.8773199999998269</v>
      </c>
      <c r="G1298" s="11">
        <f t="shared" si="153"/>
        <v>773.86731999999984</v>
      </c>
      <c r="H1298" s="17"/>
      <c r="I1298" s="16"/>
      <c r="J1298" s="11"/>
      <c r="K1298" s="11"/>
      <c r="L1298" s="37"/>
    </row>
    <row r="1299" spans="1:12">
      <c r="A1299" s="27">
        <v>37822</v>
      </c>
      <c r="B1299" s="16">
        <v>105.81</v>
      </c>
      <c r="C1299" s="11">
        <f t="shared" si="149"/>
        <v>771.74</v>
      </c>
      <c r="D1299" s="16">
        <f t="shared" si="150"/>
        <v>1294.19</v>
      </c>
      <c r="E1299" s="16">
        <f t="shared" si="151"/>
        <v>1298.0725699999998</v>
      </c>
      <c r="F1299" s="11">
        <f t="shared" si="152"/>
        <v>3.8825699999997596</v>
      </c>
      <c r="G1299" s="11">
        <f t="shared" si="153"/>
        <v>775.62256999999977</v>
      </c>
      <c r="H1299" s="17"/>
      <c r="I1299" s="16"/>
      <c r="J1299" s="11"/>
      <c r="K1299" s="11"/>
      <c r="L1299" s="37"/>
    </row>
    <row r="1300" spans="1:12">
      <c r="A1300" s="27">
        <v>37823</v>
      </c>
      <c r="B1300" s="16">
        <v>104.1</v>
      </c>
      <c r="C1300" s="11">
        <f t="shared" si="149"/>
        <v>773.44999999999993</v>
      </c>
      <c r="D1300" s="16">
        <f t="shared" si="150"/>
        <v>1295.9000000000001</v>
      </c>
      <c r="E1300" s="16">
        <f t="shared" si="151"/>
        <v>1299.7876999999999</v>
      </c>
      <c r="F1300" s="11">
        <f t="shared" si="152"/>
        <v>3.8876999999997679</v>
      </c>
      <c r="G1300" s="11">
        <f t="shared" si="153"/>
        <v>777.3376999999997</v>
      </c>
      <c r="H1300" s="17"/>
      <c r="I1300" s="16"/>
      <c r="J1300" s="11"/>
      <c r="K1300" s="11"/>
      <c r="L1300" s="37"/>
    </row>
    <row r="1301" spans="1:12">
      <c r="A1301" s="27">
        <v>37824</v>
      </c>
      <c r="B1301" s="16">
        <v>102.52</v>
      </c>
      <c r="C1301" s="11">
        <f t="shared" si="149"/>
        <v>775.03</v>
      </c>
      <c r="D1301" s="16">
        <f t="shared" si="150"/>
        <v>1297.48</v>
      </c>
      <c r="E1301" s="16">
        <f t="shared" si="151"/>
        <v>1301.3724399999999</v>
      </c>
      <c r="F1301" s="11">
        <f t="shared" si="152"/>
        <v>3.8924399999998514</v>
      </c>
      <c r="G1301" s="11">
        <f t="shared" si="153"/>
        <v>778.92243999999982</v>
      </c>
      <c r="H1301" s="17"/>
      <c r="I1301" s="16"/>
      <c r="J1301" s="11"/>
      <c r="K1301" s="11"/>
      <c r="L1301" s="37"/>
    </row>
    <row r="1302" spans="1:12">
      <c r="A1302" s="27">
        <v>37825</v>
      </c>
      <c r="B1302" s="16">
        <v>101.06</v>
      </c>
      <c r="C1302" s="11">
        <f t="shared" si="149"/>
        <v>776.49</v>
      </c>
      <c r="D1302" s="16">
        <f t="shared" si="150"/>
        <v>1298.94</v>
      </c>
      <c r="E1302" s="16">
        <f t="shared" si="151"/>
        <v>1302.83682</v>
      </c>
      <c r="F1302" s="11">
        <f t="shared" si="152"/>
        <v>3.8968199999999342</v>
      </c>
      <c r="G1302" s="11">
        <f t="shared" si="153"/>
        <v>780.38681999999994</v>
      </c>
      <c r="H1302" s="17"/>
      <c r="I1302" s="16"/>
      <c r="J1302" s="11"/>
      <c r="K1302" s="11"/>
      <c r="L1302" s="37"/>
    </row>
    <row r="1303" spans="1:12">
      <c r="A1303" s="27">
        <v>37826</v>
      </c>
      <c r="B1303" s="16">
        <v>99.66</v>
      </c>
      <c r="C1303" s="11">
        <f t="shared" si="149"/>
        <v>777.89</v>
      </c>
      <c r="D1303" s="16">
        <f t="shared" si="150"/>
        <v>1300.3399999999999</v>
      </c>
      <c r="E1303" s="16">
        <f t="shared" si="151"/>
        <v>1304.2410199999997</v>
      </c>
      <c r="F1303" s="11">
        <f t="shared" si="152"/>
        <v>3.9010199999997894</v>
      </c>
      <c r="G1303" s="11">
        <f t="shared" si="153"/>
        <v>781.79101999999978</v>
      </c>
      <c r="H1303" s="17"/>
      <c r="I1303" s="16"/>
      <c r="J1303" s="11"/>
      <c r="K1303" s="11"/>
      <c r="L1303" s="37"/>
    </row>
    <row r="1304" spans="1:12">
      <c r="A1304" s="27">
        <v>37827</v>
      </c>
      <c r="B1304" s="16">
        <v>98.36</v>
      </c>
      <c r="C1304" s="11">
        <f t="shared" si="149"/>
        <v>779.18999999999994</v>
      </c>
      <c r="D1304" s="16">
        <f t="shared" si="150"/>
        <v>1301.6400000000001</v>
      </c>
      <c r="E1304" s="16">
        <f t="shared" si="151"/>
        <v>1305.54492</v>
      </c>
      <c r="F1304" s="11">
        <f t="shared" si="152"/>
        <v>3.9049199999999473</v>
      </c>
      <c r="G1304" s="11">
        <f t="shared" si="153"/>
        <v>783.09491999999989</v>
      </c>
      <c r="H1304" s="17"/>
      <c r="I1304" s="16"/>
      <c r="J1304" s="11"/>
      <c r="K1304" s="11"/>
      <c r="L1304" s="37"/>
    </row>
    <row r="1305" spans="1:12">
      <c r="A1305" s="27">
        <v>37828</v>
      </c>
      <c r="B1305" s="16">
        <v>97.27</v>
      </c>
      <c r="C1305" s="11">
        <f t="shared" si="149"/>
        <v>780.28</v>
      </c>
      <c r="D1305" s="16">
        <f t="shared" si="150"/>
        <v>1302.73</v>
      </c>
      <c r="E1305" s="16">
        <f t="shared" si="151"/>
        <v>1306.6381899999999</v>
      </c>
      <c r="F1305" s="11">
        <f t="shared" si="152"/>
        <v>3.9081899999998768</v>
      </c>
      <c r="G1305" s="11">
        <f t="shared" si="153"/>
        <v>784.18818999999985</v>
      </c>
      <c r="H1305" s="17"/>
      <c r="I1305" s="16"/>
      <c r="J1305" s="11"/>
      <c r="K1305" s="11"/>
      <c r="L1305" s="37"/>
    </row>
    <row r="1306" spans="1:12">
      <c r="A1306" s="27">
        <v>37829</v>
      </c>
      <c r="B1306" s="16">
        <v>96.22</v>
      </c>
      <c r="C1306" s="11">
        <f t="shared" si="149"/>
        <v>781.32999999999993</v>
      </c>
      <c r="D1306" s="16">
        <f t="shared" si="150"/>
        <v>1303.78</v>
      </c>
      <c r="E1306" s="16">
        <f t="shared" si="151"/>
        <v>1307.6913399999999</v>
      </c>
      <c r="F1306" s="11">
        <f t="shared" si="152"/>
        <v>3.9113399999998819</v>
      </c>
      <c r="G1306" s="11">
        <f t="shared" si="153"/>
        <v>785.24133999999981</v>
      </c>
      <c r="H1306" s="17"/>
      <c r="I1306" s="16"/>
      <c r="J1306" s="11"/>
      <c r="K1306" s="11"/>
      <c r="L1306" s="37"/>
    </row>
    <row r="1307" spans="1:12">
      <c r="A1307" s="27">
        <v>37830</v>
      </c>
      <c r="B1307" s="16">
        <v>95.09</v>
      </c>
      <c r="C1307" s="11">
        <f t="shared" si="149"/>
        <v>782.45999999999992</v>
      </c>
      <c r="D1307" s="16">
        <f t="shared" si="150"/>
        <v>1304.9100000000001</v>
      </c>
      <c r="E1307" s="16">
        <f t="shared" si="151"/>
        <v>1308.82473</v>
      </c>
      <c r="F1307" s="11">
        <f t="shared" si="152"/>
        <v>3.9147299999999632</v>
      </c>
      <c r="G1307" s="11">
        <f t="shared" si="153"/>
        <v>786.37472999999989</v>
      </c>
      <c r="H1307" s="17"/>
      <c r="I1307" s="16"/>
      <c r="J1307" s="11"/>
      <c r="K1307" s="11"/>
      <c r="L1307" s="37"/>
    </row>
    <row r="1308" spans="1:12">
      <c r="A1308" s="27">
        <v>37831</v>
      </c>
      <c r="B1308" s="16">
        <v>94.13</v>
      </c>
      <c r="C1308" s="11">
        <f t="shared" si="149"/>
        <v>783.42</v>
      </c>
      <c r="D1308" s="16">
        <f t="shared" si="150"/>
        <v>1305.8699999999999</v>
      </c>
      <c r="E1308" s="16">
        <f t="shared" si="151"/>
        <v>1309.7876099999999</v>
      </c>
      <c r="F1308" s="11">
        <f t="shared" si="152"/>
        <v>3.9176099999999678</v>
      </c>
      <c r="G1308" s="11">
        <f t="shared" si="153"/>
        <v>787.33760999999993</v>
      </c>
      <c r="H1308" s="17"/>
      <c r="I1308" s="16"/>
      <c r="J1308" s="11"/>
      <c r="K1308" s="11"/>
      <c r="L1308" s="37"/>
    </row>
    <row r="1309" spans="1:12">
      <c r="A1309" s="27">
        <v>37832</v>
      </c>
      <c r="B1309" s="16">
        <v>97.05</v>
      </c>
      <c r="C1309" s="11">
        <f t="shared" si="149"/>
        <v>780.5</v>
      </c>
      <c r="D1309" s="16">
        <f t="shared" si="150"/>
        <v>1302.95</v>
      </c>
      <c r="E1309" s="16">
        <f t="shared" si="151"/>
        <v>1306.8588499999998</v>
      </c>
      <c r="F1309" s="11">
        <f t="shared" si="152"/>
        <v>3.9088499999998021</v>
      </c>
      <c r="G1309" s="11">
        <f t="shared" si="153"/>
        <v>784.4088499999998</v>
      </c>
      <c r="H1309" s="17"/>
      <c r="I1309" s="16"/>
      <c r="J1309" s="11"/>
      <c r="K1309" s="11"/>
      <c r="L1309" s="37"/>
    </row>
    <row r="1310" spans="1:12">
      <c r="A1310" s="27">
        <v>37833</v>
      </c>
      <c r="B1310" s="16">
        <v>102.49</v>
      </c>
      <c r="C1310" s="11">
        <f t="shared" si="149"/>
        <v>775.06</v>
      </c>
      <c r="D1310" s="16">
        <f t="shared" si="150"/>
        <v>1297.51</v>
      </c>
      <c r="E1310" s="16">
        <f t="shared" si="151"/>
        <v>1301.4025299999998</v>
      </c>
      <c r="F1310" s="11">
        <f t="shared" si="152"/>
        <v>3.8925299999998515</v>
      </c>
      <c r="G1310" s="11">
        <f t="shared" si="153"/>
        <v>778.9525299999998</v>
      </c>
      <c r="H1310" s="17"/>
      <c r="I1310" s="16"/>
      <c r="J1310" s="11"/>
      <c r="K1310" s="11"/>
      <c r="L1310" s="37"/>
    </row>
    <row r="1311" spans="1:12">
      <c r="A1311" s="27">
        <v>37834</v>
      </c>
      <c r="B1311" s="16">
        <v>107.47</v>
      </c>
      <c r="C1311" s="11">
        <f t="shared" si="149"/>
        <v>770.07999999999993</v>
      </c>
      <c r="D1311" s="16">
        <f t="shared" si="150"/>
        <v>1292.53</v>
      </c>
      <c r="E1311" s="16">
        <f t="shared" si="151"/>
        <v>1296.4075899999998</v>
      </c>
      <c r="F1311" s="11">
        <f t="shared" si="152"/>
        <v>3.8775899999998273</v>
      </c>
      <c r="G1311" s="11">
        <f t="shared" si="153"/>
        <v>773.95758999999975</v>
      </c>
      <c r="H1311" s="17"/>
      <c r="I1311" s="16"/>
      <c r="J1311" s="11"/>
      <c r="K1311" s="11"/>
      <c r="L1311" s="37"/>
    </row>
    <row r="1312" spans="1:12">
      <c r="A1312" s="27">
        <v>37835</v>
      </c>
      <c r="B1312" s="16">
        <v>111.87</v>
      </c>
      <c r="C1312" s="11">
        <f t="shared" si="149"/>
        <v>765.68</v>
      </c>
      <c r="D1312" s="16">
        <f t="shared" si="150"/>
        <v>1288.1300000000001</v>
      </c>
      <c r="E1312" s="16">
        <f t="shared" si="151"/>
        <v>1291.9943900000001</v>
      </c>
      <c r="F1312" s="11">
        <f t="shared" si="152"/>
        <v>3.8643899999999576</v>
      </c>
      <c r="G1312" s="11">
        <f t="shared" si="153"/>
        <v>769.54438999999991</v>
      </c>
      <c r="H1312" s="17"/>
      <c r="I1312" s="16"/>
      <c r="J1312" s="11"/>
      <c r="K1312" s="11"/>
      <c r="L1312" s="37"/>
    </row>
    <row r="1313" spans="1:12">
      <c r="A1313" s="27">
        <v>37836</v>
      </c>
      <c r="B1313" s="16">
        <v>115.97</v>
      </c>
      <c r="C1313" s="11">
        <f t="shared" si="149"/>
        <v>761.57999999999993</v>
      </c>
      <c r="D1313" s="16">
        <f t="shared" si="150"/>
        <v>1284.03</v>
      </c>
      <c r="E1313" s="16">
        <f t="shared" si="151"/>
        <v>1287.8820899999998</v>
      </c>
      <c r="F1313" s="11">
        <f t="shared" si="152"/>
        <v>3.8520899999998619</v>
      </c>
      <c r="G1313" s="11">
        <f t="shared" si="153"/>
        <v>765.43208999999979</v>
      </c>
      <c r="H1313" s="17"/>
      <c r="I1313" s="16"/>
      <c r="J1313" s="11"/>
      <c r="K1313" s="11"/>
      <c r="L1313" s="37"/>
    </row>
    <row r="1314" spans="1:12">
      <c r="A1314" s="27">
        <v>37837</v>
      </c>
      <c r="B1314" s="16">
        <v>119.69</v>
      </c>
      <c r="C1314" s="11">
        <f t="shared" si="149"/>
        <v>757.8599999999999</v>
      </c>
      <c r="D1314" s="16">
        <f t="shared" si="150"/>
        <v>1280.31</v>
      </c>
      <c r="E1314" s="16">
        <f t="shared" si="151"/>
        <v>1284.1509299999998</v>
      </c>
      <c r="F1314" s="11">
        <f t="shared" si="152"/>
        <v>3.8409299999998439</v>
      </c>
      <c r="G1314" s="11">
        <f t="shared" si="153"/>
        <v>761.70092999999974</v>
      </c>
      <c r="H1314" s="17"/>
      <c r="I1314" s="16"/>
      <c r="J1314" s="11"/>
      <c r="K1314" s="11"/>
      <c r="L1314" s="37"/>
    </row>
    <row r="1315" spans="1:12">
      <c r="A1315" s="27">
        <v>37838</v>
      </c>
      <c r="B1315" s="16">
        <v>119.8</v>
      </c>
      <c r="C1315" s="11">
        <f t="shared" si="149"/>
        <v>757.75</v>
      </c>
      <c r="D1315" s="16">
        <f t="shared" si="150"/>
        <v>1280.2</v>
      </c>
      <c r="E1315" s="16">
        <f t="shared" si="151"/>
        <v>1284.0405999999998</v>
      </c>
      <c r="F1315" s="11">
        <f t="shared" si="152"/>
        <v>3.8405999999997675</v>
      </c>
      <c r="G1315" s="11">
        <f t="shared" si="153"/>
        <v>761.59059999999977</v>
      </c>
      <c r="H1315" s="17"/>
      <c r="I1315" s="16"/>
      <c r="J1315" s="11"/>
      <c r="K1315" s="11"/>
      <c r="L1315" s="37"/>
    </row>
    <row r="1316" spans="1:12">
      <c r="A1316" s="27">
        <v>37839</v>
      </c>
      <c r="B1316" s="16">
        <v>117.05</v>
      </c>
      <c r="C1316" s="11">
        <f t="shared" si="149"/>
        <v>760.5</v>
      </c>
      <c r="D1316" s="16">
        <f t="shared" si="150"/>
        <v>1282.95</v>
      </c>
      <c r="E1316" s="16">
        <f t="shared" si="151"/>
        <v>1286.7988499999999</v>
      </c>
      <c r="F1316" s="11">
        <f t="shared" si="152"/>
        <v>3.8488499999998567</v>
      </c>
      <c r="G1316" s="11">
        <f t="shared" si="153"/>
        <v>764.34884999999986</v>
      </c>
      <c r="H1316" s="17"/>
      <c r="I1316" s="16"/>
      <c r="J1316" s="11"/>
      <c r="K1316" s="11"/>
      <c r="L1316" s="37"/>
    </row>
    <row r="1317" spans="1:12">
      <c r="A1317" s="27">
        <v>37840</v>
      </c>
      <c r="B1317" s="16">
        <v>118.83</v>
      </c>
      <c r="C1317" s="11">
        <f t="shared" si="149"/>
        <v>758.71999999999991</v>
      </c>
      <c r="D1317" s="16">
        <f t="shared" si="150"/>
        <v>1281.17</v>
      </c>
      <c r="E1317" s="16">
        <f t="shared" si="151"/>
        <v>1285.01351</v>
      </c>
      <c r="F1317" s="11">
        <f t="shared" si="152"/>
        <v>3.8435099999999238</v>
      </c>
      <c r="G1317" s="11">
        <f t="shared" si="153"/>
        <v>762.56350999999984</v>
      </c>
      <c r="H1317" s="17"/>
      <c r="I1317" s="16"/>
      <c r="J1317" s="11"/>
      <c r="K1317" s="11"/>
      <c r="L1317" s="37"/>
    </row>
    <row r="1318" spans="1:12">
      <c r="A1318" s="27">
        <v>37841</v>
      </c>
      <c r="B1318" s="16">
        <v>122.57</v>
      </c>
      <c r="C1318" s="11">
        <f t="shared" si="149"/>
        <v>754.98</v>
      </c>
      <c r="D1318" s="16">
        <f t="shared" si="150"/>
        <v>1277.43</v>
      </c>
      <c r="E1318" s="16">
        <f t="shared" si="151"/>
        <v>1281.2622899999999</v>
      </c>
      <c r="F1318" s="11">
        <f t="shared" si="152"/>
        <v>3.8322899999998299</v>
      </c>
      <c r="G1318" s="11">
        <f t="shared" si="153"/>
        <v>758.81228999999985</v>
      </c>
      <c r="H1318" s="17"/>
      <c r="I1318" s="16"/>
      <c r="J1318" s="11"/>
      <c r="K1318" s="11"/>
      <c r="L1318" s="37"/>
    </row>
    <row r="1319" spans="1:12">
      <c r="A1319" s="27">
        <v>37842</v>
      </c>
      <c r="B1319" s="16">
        <v>126.25</v>
      </c>
      <c r="C1319" s="11">
        <f t="shared" si="149"/>
        <v>751.3</v>
      </c>
      <c r="D1319" s="16">
        <f t="shared" si="150"/>
        <v>1273.75</v>
      </c>
      <c r="E1319" s="16">
        <f t="shared" si="151"/>
        <v>1277.57125</v>
      </c>
      <c r="F1319" s="11">
        <f t="shared" si="152"/>
        <v>3.8212499999999636</v>
      </c>
      <c r="G1319" s="11">
        <f t="shared" si="153"/>
        <v>755.12124999999992</v>
      </c>
      <c r="H1319" s="17"/>
      <c r="I1319" s="16"/>
      <c r="J1319" s="11"/>
      <c r="K1319" s="11"/>
      <c r="L1319" s="37"/>
    </row>
    <row r="1320" spans="1:12">
      <c r="A1320" s="27">
        <v>37843</v>
      </c>
      <c r="B1320" s="16">
        <v>129.75</v>
      </c>
      <c r="C1320" s="11">
        <f t="shared" si="149"/>
        <v>747.8</v>
      </c>
      <c r="D1320" s="16">
        <f t="shared" si="150"/>
        <v>1270.25</v>
      </c>
      <c r="E1320" s="16">
        <f t="shared" si="151"/>
        <v>1274.0607499999999</v>
      </c>
      <c r="F1320" s="11">
        <f t="shared" si="152"/>
        <v>3.8107499999998709</v>
      </c>
      <c r="G1320" s="11">
        <f t="shared" si="153"/>
        <v>751.61074999999983</v>
      </c>
      <c r="H1320" s="17"/>
      <c r="I1320" s="16"/>
      <c r="J1320" s="11"/>
      <c r="K1320" s="11"/>
      <c r="L1320" s="37"/>
    </row>
    <row r="1321" spans="1:12">
      <c r="A1321" s="27">
        <v>37844</v>
      </c>
      <c r="B1321" s="16">
        <v>132.58000000000001</v>
      </c>
      <c r="C1321" s="11">
        <f t="shared" si="149"/>
        <v>744.96999999999991</v>
      </c>
      <c r="D1321" s="16">
        <f t="shared" si="150"/>
        <v>1267.42</v>
      </c>
      <c r="E1321" s="16">
        <f t="shared" si="151"/>
        <v>1271.22226</v>
      </c>
      <c r="F1321" s="11">
        <f t="shared" si="152"/>
        <v>3.8022599999999329</v>
      </c>
      <c r="G1321" s="11">
        <f t="shared" si="153"/>
        <v>748.77225999999985</v>
      </c>
      <c r="H1321" s="17"/>
      <c r="I1321" s="16"/>
      <c r="J1321" s="11"/>
      <c r="K1321" s="11"/>
      <c r="L1321" s="37"/>
    </row>
    <row r="1322" spans="1:12">
      <c r="A1322" s="27">
        <v>37845</v>
      </c>
      <c r="B1322" s="16">
        <v>131.13</v>
      </c>
      <c r="C1322" s="11">
        <f t="shared" si="149"/>
        <v>746.42</v>
      </c>
      <c r="D1322" s="16">
        <f t="shared" si="150"/>
        <v>1268.8699999999999</v>
      </c>
      <c r="E1322" s="16">
        <f t="shared" si="151"/>
        <v>1272.6766099999998</v>
      </c>
      <c r="F1322" s="11">
        <f t="shared" si="152"/>
        <v>3.8066099999998642</v>
      </c>
      <c r="G1322" s="11">
        <f t="shared" si="153"/>
        <v>750.22660999999982</v>
      </c>
      <c r="H1322" s="17"/>
      <c r="I1322" s="16"/>
      <c r="J1322" s="11"/>
      <c r="K1322" s="11"/>
      <c r="L1322" s="37"/>
    </row>
    <row r="1323" spans="1:12">
      <c r="A1323" s="27">
        <v>37846</v>
      </c>
      <c r="B1323" s="16">
        <v>127.48</v>
      </c>
      <c r="C1323" s="11">
        <f t="shared" si="149"/>
        <v>750.06999999999994</v>
      </c>
      <c r="D1323" s="16">
        <f t="shared" si="150"/>
        <v>1272.52</v>
      </c>
      <c r="E1323" s="16">
        <f t="shared" si="151"/>
        <v>1276.3375599999999</v>
      </c>
      <c r="F1323" s="11">
        <f t="shared" si="152"/>
        <v>3.8175599999999577</v>
      </c>
      <c r="G1323" s="11">
        <f t="shared" si="153"/>
        <v>753.88755999999989</v>
      </c>
      <c r="H1323" s="17"/>
      <c r="I1323" s="16"/>
      <c r="J1323" s="11"/>
      <c r="K1323" s="11"/>
      <c r="L1323" s="37"/>
    </row>
    <row r="1324" spans="1:12">
      <c r="A1324" s="27">
        <v>37847</v>
      </c>
      <c r="B1324" s="16">
        <v>124.11</v>
      </c>
      <c r="C1324" s="11">
        <f t="shared" si="149"/>
        <v>753.43999999999994</v>
      </c>
      <c r="D1324" s="16">
        <f t="shared" si="150"/>
        <v>1275.8900000000001</v>
      </c>
      <c r="E1324" s="16">
        <f t="shared" si="151"/>
        <v>1279.71767</v>
      </c>
      <c r="F1324" s="11">
        <f t="shared" si="152"/>
        <v>3.8276699999998982</v>
      </c>
      <c r="G1324" s="11">
        <f t="shared" si="153"/>
        <v>757.26766999999984</v>
      </c>
      <c r="H1324" s="17"/>
      <c r="I1324" s="16"/>
      <c r="J1324" s="11"/>
      <c r="K1324" s="11"/>
      <c r="L1324" s="37"/>
    </row>
    <row r="1325" spans="1:12">
      <c r="A1325" s="27">
        <v>37848</v>
      </c>
      <c r="B1325" s="16">
        <v>121</v>
      </c>
      <c r="C1325" s="11">
        <f t="shared" si="149"/>
        <v>756.55</v>
      </c>
      <c r="D1325" s="16">
        <f t="shared" si="150"/>
        <v>1279</v>
      </c>
      <c r="E1325" s="16">
        <f t="shared" si="151"/>
        <v>1282.8369999999998</v>
      </c>
      <c r="F1325" s="11">
        <f t="shared" si="152"/>
        <v>3.8369999999997617</v>
      </c>
      <c r="G1325" s="11">
        <f t="shared" si="153"/>
        <v>760.38699999999972</v>
      </c>
      <c r="H1325" s="17"/>
      <c r="I1325" s="16"/>
      <c r="J1325" s="11"/>
      <c r="K1325" s="11"/>
      <c r="L1325" s="37"/>
    </row>
    <row r="1326" spans="1:12">
      <c r="A1326" s="27">
        <v>37849</v>
      </c>
      <c r="B1326" s="16">
        <v>118.02</v>
      </c>
      <c r="C1326" s="11">
        <f t="shared" si="149"/>
        <v>759.53</v>
      </c>
      <c r="D1326" s="16">
        <f t="shared" si="150"/>
        <v>1281.98</v>
      </c>
      <c r="E1326" s="16">
        <f t="shared" si="151"/>
        <v>1285.8259399999999</v>
      </c>
      <c r="F1326" s="11">
        <f t="shared" si="152"/>
        <v>3.8459399999999277</v>
      </c>
      <c r="G1326" s="11">
        <f t="shared" si="153"/>
        <v>763.3759399999999</v>
      </c>
      <c r="H1326" s="17"/>
      <c r="I1326" s="16"/>
      <c r="J1326" s="11"/>
      <c r="K1326" s="11"/>
      <c r="L1326" s="37"/>
    </row>
    <row r="1327" spans="1:12">
      <c r="A1327" s="27">
        <v>37850</v>
      </c>
      <c r="B1327" s="16">
        <v>115.35</v>
      </c>
      <c r="C1327" s="11">
        <f t="shared" si="149"/>
        <v>762.19999999999993</v>
      </c>
      <c r="D1327" s="16">
        <f t="shared" si="150"/>
        <v>1284.6500000000001</v>
      </c>
      <c r="E1327" s="16">
        <f t="shared" si="151"/>
        <v>1288.50395</v>
      </c>
      <c r="F1327" s="11">
        <f t="shared" si="152"/>
        <v>3.8539499999999407</v>
      </c>
      <c r="G1327" s="11">
        <f t="shared" si="153"/>
        <v>766.05394999999987</v>
      </c>
      <c r="H1327" s="17"/>
      <c r="I1327" s="16"/>
      <c r="J1327" s="11"/>
      <c r="K1327" s="11"/>
      <c r="L1327" s="37"/>
    </row>
    <row r="1328" spans="1:12">
      <c r="A1328" s="27">
        <v>37851</v>
      </c>
      <c r="B1328" s="16">
        <v>112.93</v>
      </c>
      <c r="C1328" s="11">
        <f t="shared" si="149"/>
        <v>764.61999999999989</v>
      </c>
      <c r="D1328" s="16">
        <f t="shared" si="150"/>
        <v>1287.07</v>
      </c>
      <c r="E1328" s="16">
        <f t="shared" si="151"/>
        <v>1290.9312099999997</v>
      </c>
      <c r="F1328" s="11">
        <f t="shared" si="152"/>
        <v>3.8612099999998009</v>
      </c>
      <c r="G1328" s="11">
        <f t="shared" si="153"/>
        <v>768.48120999999969</v>
      </c>
      <c r="H1328" s="17"/>
      <c r="I1328" s="16"/>
      <c r="J1328" s="11"/>
      <c r="K1328" s="11"/>
      <c r="L1328" s="37"/>
    </row>
    <row r="1329" spans="1:12">
      <c r="A1329" s="27">
        <v>37852</v>
      </c>
      <c r="B1329" s="16">
        <v>111.35</v>
      </c>
      <c r="C1329" s="11">
        <f t="shared" si="149"/>
        <v>766.19999999999993</v>
      </c>
      <c r="D1329" s="16">
        <f t="shared" si="150"/>
        <v>1288.6500000000001</v>
      </c>
      <c r="E1329" s="16">
        <f t="shared" si="151"/>
        <v>1292.51595</v>
      </c>
      <c r="F1329" s="11">
        <f t="shared" si="152"/>
        <v>3.8659499999998843</v>
      </c>
      <c r="G1329" s="11">
        <f t="shared" si="153"/>
        <v>770.06594999999982</v>
      </c>
      <c r="H1329" s="17"/>
      <c r="I1329" s="16"/>
      <c r="J1329" s="11"/>
      <c r="K1329" s="11"/>
      <c r="L1329" s="37"/>
    </row>
    <row r="1330" spans="1:12">
      <c r="A1330" s="27">
        <v>37853</v>
      </c>
      <c r="B1330" s="16">
        <v>114.58</v>
      </c>
      <c r="C1330" s="11">
        <f t="shared" si="149"/>
        <v>762.96999999999991</v>
      </c>
      <c r="D1330" s="16">
        <f t="shared" si="150"/>
        <v>1285.42</v>
      </c>
      <c r="E1330" s="16">
        <f t="shared" si="151"/>
        <v>1289.2762599999999</v>
      </c>
      <c r="F1330" s="11">
        <f t="shared" si="152"/>
        <v>3.8562599999997929</v>
      </c>
      <c r="G1330" s="11">
        <f t="shared" si="153"/>
        <v>766.82625999999971</v>
      </c>
      <c r="H1330" s="17"/>
      <c r="I1330" s="16"/>
      <c r="J1330" s="11"/>
      <c r="K1330" s="11"/>
      <c r="L1330" s="37"/>
    </row>
    <row r="1331" spans="1:12">
      <c r="A1331" s="27">
        <v>37854</v>
      </c>
      <c r="B1331" s="16">
        <v>119.34</v>
      </c>
      <c r="C1331" s="11">
        <f t="shared" si="149"/>
        <v>758.20999999999992</v>
      </c>
      <c r="D1331" s="16">
        <f t="shared" si="150"/>
        <v>1280.6600000000001</v>
      </c>
      <c r="E1331" s="16">
        <f t="shared" si="151"/>
        <v>1284.50198</v>
      </c>
      <c r="F1331" s="11">
        <f t="shared" si="152"/>
        <v>3.8419799999999213</v>
      </c>
      <c r="G1331" s="11">
        <f t="shared" si="153"/>
        <v>762.05197999999984</v>
      </c>
      <c r="H1331" s="17"/>
      <c r="I1331" s="16"/>
      <c r="J1331" s="11"/>
      <c r="K1331" s="11"/>
      <c r="L1331" s="37"/>
    </row>
    <row r="1332" spans="1:12">
      <c r="A1332" s="27">
        <v>37855</v>
      </c>
      <c r="B1332" s="16">
        <v>123.83</v>
      </c>
      <c r="C1332" s="11">
        <f t="shared" si="149"/>
        <v>753.71999999999991</v>
      </c>
      <c r="D1332" s="16">
        <f t="shared" si="150"/>
        <v>1276.17</v>
      </c>
      <c r="E1332" s="16">
        <f t="shared" si="151"/>
        <v>1279.9985099999999</v>
      </c>
      <c r="F1332" s="11">
        <f t="shared" si="152"/>
        <v>3.8285099999998238</v>
      </c>
      <c r="G1332" s="11">
        <f t="shared" si="153"/>
        <v>757.54850999999974</v>
      </c>
      <c r="H1332" s="17"/>
      <c r="I1332" s="16"/>
      <c r="J1332" s="11"/>
      <c r="K1332" s="11"/>
      <c r="L1332" s="37"/>
    </row>
    <row r="1333" spans="1:12">
      <c r="A1333" s="27">
        <v>37856</v>
      </c>
      <c r="B1333" s="16">
        <v>127.9</v>
      </c>
      <c r="C1333" s="11">
        <f t="shared" si="149"/>
        <v>749.65</v>
      </c>
      <c r="D1333" s="16">
        <f t="shared" si="150"/>
        <v>1272.0999999999999</v>
      </c>
      <c r="E1333" s="16">
        <f t="shared" si="151"/>
        <v>1275.9162999999999</v>
      </c>
      <c r="F1333" s="11">
        <f t="shared" si="152"/>
        <v>3.8162999999999556</v>
      </c>
      <c r="G1333" s="11">
        <f t="shared" si="153"/>
        <v>753.46629999999993</v>
      </c>
      <c r="H1333" s="17"/>
      <c r="I1333" s="16"/>
      <c r="J1333" s="11"/>
      <c r="K1333" s="11"/>
      <c r="L1333" s="37"/>
    </row>
    <row r="1334" spans="1:12">
      <c r="A1334" s="27">
        <v>37857</v>
      </c>
      <c r="B1334" s="16">
        <v>131.15</v>
      </c>
      <c r="C1334" s="11">
        <f t="shared" si="149"/>
        <v>746.4</v>
      </c>
      <c r="D1334" s="16">
        <f t="shared" si="150"/>
        <v>1268.8499999999999</v>
      </c>
      <c r="E1334" s="16">
        <f t="shared" si="151"/>
        <v>1272.6565499999997</v>
      </c>
      <c r="F1334" s="11">
        <f t="shared" si="152"/>
        <v>3.8065499999997883</v>
      </c>
      <c r="G1334" s="11">
        <f t="shared" si="153"/>
        <v>750.20654999999977</v>
      </c>
      <c r="H1334" s="17"/>
      <c r="I1334" s="16"/>
      <c r="J1334" s="11"/>
      <c r="K1334" s="11"/>
      <c r="L1334" s="37"/>
    </row>
    <row r="1335" spans="1:12">
      <c r="A1335" s="27">
        <v>37858</v>
      </c>
      <c r="B1335" s="16">
        <v>129.75</v>
      </c>
      <c r="C1335" s="11">
        <f t="shared" si="149"/>
        <v>747.8</v>
      </c>
      <c r="D1335" s="16">
        <f t="shared" si="150"/>
        <v>1270.25</v>
      </c>
      <c r="E1335" s="16">
        <f t="shared" si="151"/>
        <v>1274.0607499999999</v>
      </c>
      <c r="F1335" s="11">
        <f t="shared" si="152"/>
        <v>3.8107499999998709</v>
      </c>
      <c r="G1335" s="11">
        <f t="shared" si="153"/>
        <v>751.61074999999983</v>
      </c>
      <c r="H1335" s="17"/>
      <c r="I1335" s="16"/>
      <c r="J1335" s="11"/>
      <c r="K1335" s="11"/>
      <c r="L1335" s="37"/>
    </row>
    <row r="1336" spans="1:12">
      <c r="A1336" s="27">
        <v>37859</v>
      </c>
      <c r="B1336" s="16">
        <v>129.4</v>
      </c>
      <c r="C1336" s="11">
        <f t="shared" si="149"/>
        <v>748.15</v>
      </c>
      <c r="D1336" s="16">
        <f t="shared" si="150"/>
        <v>1270.5999999999999</v>
      </c>
      <c r="E1336" s="16">
        <f t="shared" si="151"/>
        <v>1274.4117999999999</v>
      </c>
      <c r="F1336" s="11">
        <f t="shared" si="152"/>
        <v>3.8117999999999483</v>
      </c>
      <c r="G1336" s="11">
        <f t="shared" si="153"/>
        <v>751.96179999999993</v>
      </c>
      <c r="H1336" s="17"/>
      <c r="I1336" s="16"/>
      <c r="J1336" s="11"/>
      <c r="K1336" s="11"/>
      <c r="L1336" s="37"/>
    </row>
    <row r="1337" spans="1:12">
      <c r="A1337" s="27">
        <v>37860</v>
      </c>
      <c r="B1337" s="16">
        <v>128.83000000000001</v>
      </c>
      <c r="C1337" s="11">
        <f t="shared" si="149"/>
        <v>748.71999999999991</v>
      </c>
      <c r="D1337" s="16">
        <f t="shared" si="150"/>
        <v>1271.17</v>
      </c>
      <c r="E1337" s="16">
        <f t="shared" si="151"/>
        <v>1274.98351</v>
      </c>
      <c r="F1337" s="11">
        <f t="shared" si="152"/>
        <v>3.8135099999999511</v>
      </c>
      <c r="G1337" s="11">
        <f t="shared" si="153"/>
        <v>752.53350999999986</v>
      </c>
      <c r="H1337" s="17"/>
      <c r="I1337" s="16"/>
      <c r="J1337" s="11"/>
      <c r="K1337" s="11"/>
      <c r="L1337" s="37"/>
    </row>
    <row r="1338" spans="1:12">
      <c r="A1338" s="27">
        <v>37861</v>
      </c>
      <c r="B1338" s="16">
        <v>125.27</v>
      </c>
      <c r="C1338" s="11">
        <f t="shared" si="149"/>
        <v>752.28</v>
      </c>
      <c r="D1338" s="16">
        <f t="shared" si="150"/>
        <v>1274.73</v>
      </c>
      <c r="E1338" s="16">
        <f t="shared" si="151"/>
        <v>1278.5541899999998</v>
      </c>
      <c r="F1338" s="11">
        <f t="shared" si="152"/>
        <v>3.8241899999998168</v>
      </c>
      <c r="G1338" s="11">
        <f t="shared" si="153"/>
        <v>756.10418999999979</v>
      </c>
      <c r="H1338" s="17"/>
      <c r="I1338" s="16"/>
      <c r="J1338" s="11"/>
      <c r="K1338" s="11"/>
      <c r="L1338" s="37"/>
    </row>
    <row r="1339" spans="1:12">
      <c r="A1339" s="27">
        <v>37862</v>
      </c>
      <c r="B1339" s="16">
        <v>121.88</v>
      </c>
      <c r="C1339" s="11">
        <f t="shared" si="149"/>
        <v>755.67</v>
      </c>
      <c r="D1339" s="16">
        <f t="shared" si="150"/>
        <v>1278.1199999999999</v>
      </c>
      <c r="E1339" s="16">
        <f t="shared" si="151"/>
        <v>1281.9543599999997</v>
      </c>
      <c r="F1339" s="11">
        <f t="shared" si="152"/>
        <v>3.8343599999998332</v>
      </c>
      <c r="G1339" s="11">
        <f t="shared" si="153"/>
        <v>759.50435999999979</v>
      </c>
      <c r="H1339" s="17"/>
      <c r="I1339" s="16"/>
      <c r="J1339" s="11"/>
      <c r="K1339" s="11"/>
      <c r="L1339" s="37"/>
    </row>
    <row r="1340" spans="1:12">
      <c r="A1340" s="27">
        <v>37863</v>
      </c>
      <c r="B1340" s="16">
        <v>118.92</v>
      </c>
      <c r="C1340" s="11">
        <f t="shared" si="149"/>
        <v>758.63</v>
      </c>
      <c r="D1340" s="16">
        <f t="shared" si="150"/>
        <v>1281.08</v>
      </c>
      <c r="E1340" s="16">
        <f t="shared" si="151"/>
        <v>1284.9232399999999</v>
      </c>
      <c r="F1340" s="11">
        <f t="shared" si="152"/>
        <v>3.8432399999999234</v>
      </c>
      <c r="G1340" s="11">
        <f t="shared" si="153"/>
        <v>762.47323999999992</v>
      </c>
      <c r="H1340" s="17"/>
      <c r="I1340" s="16"/>
      <c r="J1340" s="11"/>
      <c r="K1340" s="11"/>
      <c r="L1340" s="37"/>
    </row>
    <row r="1341" spans="1:12">
      <c r="A1341" s="27">
        <v>37864</v>
      </c>
      <c r="B1341" s="16">
        <v>116.31</v>
      </c>
      <c r="C1341" s="11">
        <f t="shared" si="149"/>
        <v>761.24</v>
      </c>
      <c r="D1341" s="16">
        <f t="shared" si="150"/>
        <v>1283.69</v>
      </c>
      <c r="E1341" s="16">
        <f t="shared" si="151"/>
        <v>1287.54107</v>
      </c>
      <c r="F1341" s="11">
        <f t="shared" si="152"/>
        <v>3.851069999999936</v>
      </c>
      <c r="G1341" s="11">
        <f t="shared" si="153"/>
        <v>765.09106999999995</v>
      </c>
      <c r="H1341" s="17"/>
      <c r="I1341" s="16"/>
      <c r="J1341" s="11"/>
      <c r="K1341" s="11"/>
      <c r="L1341" s="37"/>
    </row>
    <row r="1342" spans="1:12">
      <c r="A1342" s="27">
        <v>37865</v>
      </c>
      <c r="B1342" s="16">
        <v>114.03</v>
      </c>
      <c r="C1342" s="11">
        <f t="shared" si="149"/>
        <v>763.52</v>
      </c>
      <c r="D1342" s="16">
        <f t="shared" si="150"/>
        <v>1285.97</v>
      </c>
      <c r="E1342" s="16">
        <f t="shared" si="151"/>
        <v>1289.82791</v>
      </c>
      <c r="F1342" s="11">
        <f t="shared" si="152"/>
        <v>3.8579099999999471</v>
      </c>
      <c r="G1342" s="11">
        <f t="shared" si="153"/>
        <v>767.37790999999993</v>
      </c>
      <c r="H1342" s="17"/>
      <c r="I1342" s="16"/>
      <c r="J1342" s="11"/>
      <c r="K1342" s="11"/>
      <c r="L1342" s="37"/>
    </row>
    <row r="1343" spans="1:12">
      <c r="A1343" s="27">
        <v>37866</v>
      </c>
      <c r="B1343" s="16">
        <v>112.43</v>
      </c>
      <c r="C1343" s="11">
        <f t="shared" si="149"/>
        <v>765.11999999999989</v>
      </c>
      <c r="D1343" s="16">
        <f t="shared" si="150"/>
        <v>1287.57</v>
      </c>
      <c r="E1343" s="16">
        <f t="shared" si="151"/>
        <v>1291.4327099999998</v>
      </c>
      <c r="F1343" s="11">
        <f t="shared" si="152"/>
        <v>3.8627099999998791</v>
      </c>
      <c r="G1343" s="11">
        <f t="shared" si="153"/>
        <v>768.98270999999977</v>
      </c>
      <c r="H1343" s="17"/>
      <c r="I1343" s="16"/>
      <c r="J1343" s="11"/>
      <c r="K1343" s="11"/>
      <c r="L1343" s="37"/>
    </row>
    <row r="1344" spans="1:12">
      <c r="A1344" s="27">
        <v>37867</v>
      </c>
      <c r="B1344" s="16">
        <v>115.49</v>
      </c>
      <c r="C1344" s="11">
        <f t="shared" si="149"/>
        <v>762.06</v>
      </c>
      <c r="D1344" s="16">
        <f t="shared" si="150"/>
        <v>1284.51</v>
      </c>
      <c r="E1344" s="16">
        <f t="shared" si="151"/>
        <v>1288.3635299999999</v>
      </c>
      <c r="F1344" s="11">
        <f t="shared" si="152"/>
        <v>3.8535299999998642</v>
      </c>
      <c r="G1344" s="11">
        <f t="shared" si="153"/>
        <v>765.91352999999981</v>
      </c>
      <c r="H1344" s="17"/>
      <c r="I1344" s="16"/>
      <c r="J1344" s="11"/>
      <c r="K1344" s="11"/>
      <c r="L1344" s="37"/>
    </row>
    <row r="1345" spans="1:12">
      <c r="A1345" s="27">
        <v>37868</v>
      </c>
      <c r="B1345" s="16">
        <v>120.15</v>
      </c>
      <c r="C1345" s="11">
        <f t="shared" si="149"/>
        <v>757.4</v>
      </c>
      <c r="D1345" s="16">
        <f t="shared" si="150"/>
        <v>1279.8499999999999</v>
      </c>
      <c r="E1345" s="16">
        <f t="shared" si="151"/>
        <v>1283.6895499999998</v>
      </c>
      <c r="F1345" s="11">
        <f t="shared" si="152"/>
        <v>3.8395499999999174</v>
      </c>
      <c r="G1345" s="11">
        <f t="shared" si="153"/>
        <v>761.23954999999989</v>
      </c>
      <c r="H1345" s="17"/>
      <c r="I1345" s="16"/>
      <c r="J1345" s="11"/>
      <c r="K1345" s="11"/>
      <c r="L1345" s="37"/>
    </row>
    <row r="1346" spans="1:12">
      <c r="A1346" s="27">
        <v>37869</v>
      </c>
      <c r="B1346" s="16">
        <v>124.57</v>
      </c>
      <c r="C1346" s="11">
        <f t="shared" si="149"/>
        <v>752.98</v>
      </c>
      <c r="D1346" s="16">
        <f t="shared" si="150"/>
        <v>1275.43</v>
      </c>
      <c r="E1346" s="16">
        <f t="shared" si="151"/>
        <v>1279.25629</v>
      </c>
      <c r="F1346" s="11">
        <f t="shared" si="152"/>
        <v>3.8262899999999718</v>
      </c>
      <c r="G1346" s="11">
        <f t="shared" si="153"/>
        <v>756.80628999999999</v>
      </c>
      <c r="H1346" s="17"/>
      <c r="I1346" s="16"/>
      <c r="J1346" s="11"/>
      <c r="K1346" s="11"/>
      <c r="L1346" s="37"/>
    </row>
    <row r="1347" spans="1:12">
      <c r="A1347" s="27">
        <v>37870</v>
      </c>
      <c r="B1347" s="16">
        <v>128.63999999999999</v>
      </c>
      <c r="C1347" s="11">
        <f t="shared" si="149"/>
        <v>748.91</v>
      </c>
      <c r="D1347" s="16">
        <f t="shared" si="150"/>
        <v>1271.3600000000001</v>
      </c>
      <c r="E1347" s="16">
        <f t="shared" si="151"/>
        <v>1275.17408</v>
      </c>
      <c r="F1347" s="11">
        <f t="shared" si="152"/>
        <v>3.8140799999998762</v>
      </c>
      <c r="G1347" s="11">
        <f t="shared" si="153"/>
        <v>752.72407999999984</v>
      </c>
      <c r="H1347" s="17"/>
      <c r="I1347" s="16"/>
      <c r="J1347" s="11"/>
      <c r="K1347" s="11"/>
      <c r="L1347" s="37"/>
    </row>
    <row r="1348" spans="1:12">
      <c r="A1348" s="27">
        <v>37871</v>
      </c>
      <c r="B1348" s="16">
        <v>132.22</v>
      </c>
      <c r="C1348" s="11">
        <f t="shared" si="149"/>
        <v>745.32999999999993</v>
      </c>
      <c r="D1348" s="16">
        <f t="shared" si="150"/>
        <v>1267.78</v>
      </c>
      <c r="E1348" s="16">
        <f t="shared" si="151"/>
        <v>1271.5833399999999</v>
      </c>
      <c r="F1348" s="11">
        <f t="shared" si="152"/>
        <v>3.8033399999999347</v>
      </c>
      <c r="G1348" s="11">
        <f t="shared" si="153"/>
        <v>749.13333999999986</v>
      </c>
      <c r="H1348" s="17"/>
      <c r="I1348" s="16"/>
      <c r="J1348" s="11"/>
      <c r="K1348" s="11"/>
      <c r="L1348" s="37"/>
    </row>
    <row r="1349" spans="1:12">
      <c r="A1349" s="27">
        <v>37872</v>
      </c>
      <c r="B1349" s="16">
        <v>133.94</v>
      </c>
      <c r="C1349" s="11">
        <f t="shared" si="149"/>
        <v>743.6099999999999</v>
      </c>
      <c r="D1349" s="16">
        <f t="shared" si="150"/>
        <v>1266.06</v>
      </c>
      <c r="E1349" s="16">
        <f t="shared" si="151"/>
        <v>1269.8581799999997</v>
      </c>
      <c r="F1349" s="11">
        <f t="shared" si="152"/>
        <v>3.7981799999997747</v>
      </c>
      <c r="G1349" s="11">
        <f t="shared" si="153"/>
        <v>747.40817999999967</v>
      </c>
      <c r="H1349" s="17"/>
      <c r="I1349" s="16"/>
      <c r="J1349" s="11"/>
      <c r="K1349" s="11"/>
      <c r="L1349" s="37"/>
    </row>
    <row r="1350" spans="1:12">
      <c r="A1350" s="27">
        <v>37873</v>
      </c>
      <c r="B1350" s="16">
        <v>130.77000000000001</v>
      </c>
      <c r="C1350" s="11">
        <f t="shared" si="149"/>
        <v>746.78</v>
      </c>
      <c r="D1350" s="16">
        <f t="shared" si="150"/>
        <v>1269.23</v>
      </c>
      <c r="E1350" s="16">
        <f t="shared" si="151"/>
        <v>1273.0376899999999</v>
      </c>
      <c r="F1350" s="11">
        <f t="shared" si="152"/>
        <v>3.8076899999998659</v>
      </c>
      <c r="G1350" s="11">
        <f t="shared" si="153"/>
        <v>750.58768999999984</v>
      </c>
      <c r="H1350" s="17"/>
      <c r="I1350" s="16"/>
      <c r="J1350" s="11"/>
      <c r="K1350" s="11"/>
      <c r="L1350" s="37"/>
    </row>
    <row r="1351" spans="1:12">
      <c r="A1351" s="27">
        <v>37874</v>
      </c>
      <c r="B1351" s="16">
        <v>126.9</v>
      </c>
      <c r="C1351" s="11">
        <f t="shared" si="149"/>
        <v>750.65</v>
      </c>
      <c r="D1351" s="16">
        <f t="shared" si="150"/>
        <v>1273.0999999999999</v>
      </c>
      <c r="E1351" s="16">
        <f t="shared" si="151"/>
        <v>1276.9192999999998</v>
      </c>
      <c r="F1351" s="11">
        <f t="shared" si="152"/>
        <v>3.8192999999998847</v>
      </c>
      <c r="G1351" s="11">
        <f t="shared" si="153"/>
        <v>754.46929999999986</v>
      </c>
      <c r="H1351" s="17"/>
      <c r="I1351" s="16"/>
      <c r="J1351" s="11"/>
      <c r="K1351" s="11"/>
      <c r="L1351" s="37"/>
    </row>
    <row r="1352" spans="1:12">
      <c r="A1352" s="27">
        <v>37875</v>
      </c>
      <c r="B1352" s="16">
        <v>123.41</v>
      </c>
      <c r="C1352" s="11">
        <f t="shared" si="149"/>
        <v>754.14</v>
      </c>
      <c r="D1352" s="16">
        <f t="shared" si="150"/>
        <v>1276.5899999999999</v>
      </c>
      <c r="E1352" s="16">
        <f t="shared" si="151"/>
        <v>1280.4197699999997</v>
      </c>
      <c r="F1352" s="11">
        <f t="shared" si="152"/>
        <v>3.8297699999998258</v>
      </c>
      <c r="G1352" s="11">
        <f t="shared" si="153"/>
        <v>757.96976999999981</v>
      </c>
      <c r="H1352" s="17"/>
      <c r="I1352" s="16"/>
      <c r="J1352" s="11"/>
      <c r="K1352" s="11"/>
      <c r="L1352" s="37"/>
    </row>
    <row r="1353" spans="1:12">
      <c r="A1353" s="27">
        <v>37876</v>
      </c>
      <c r="B1353" s="16">
        <v>120.3</v>
      </c>
      <c r="C1353" s="11">
        <f t="shared" si="149"/>
        <v>757.25</v>
      </c>
      <c r="D1353" s="16">
        <f t="shared" si="150"/>
        <v>1279.7</v>
      </c>
      <c r="E1353" s="16">
        <f t="shared" si="151"/>
        <v>1283.5391</v>
      </c>
      <c r="F1353" s="11">
        <f t="shared" si="152"/>
        <v>3.8390999999999167</v>
      </c>
      <c r="G1353" s="11">
        <f t="shared" si="153"/>
        <v>761.08909999999992</v>
      </c>
      <c r="H1353" s="17"/>
      <c r="I1353" s="16"/>
      <c r="J1353" s="11"/>
      <c r="K1353" s="11"/>
      <c r="L1353" s="37"/>
    </row>
    <row r="1354" spans="1:12">
      <c r="A1354" s="27">
        <v>37877</v>
      </c>
      <c r="B1354" s="16">
        <v>117.54</v>
      </c>
      <c r="C1354" s="11">
        <f t="shared" si="149"/>
        <v>760.01</v>
      </c>
      <c r="D1354" s="16">
        <f t="shared" si="150"/>
        <v>1282.46</v>
      </c>
      <c r="E1354" s="16">
        <f t="shared" si="151"/>
        <v>1286.30738</v>
      </c>
      <c r="F1354" s="11">
        <f t="shared" si="152"/>
        <v>3.8473799999999301</v>
      </c>
      <c r="G1354" s="11">
        <f t="shared" si="153"/>
        <v>763.85737999999992</v>
      </c>
      <c r="H1354" s="17"/>
      <c r="I1354" s="16"/>
      <c r="J1354" s="11"/>
      <c r="K1354" s="11"/>
      <c r="L1354" s="37"/>
    </row>
    <row r="1355" spans="1:12">
      <c r="A1355" s="27">
        <v>37878</v>
      </c>
      <c r="B1355" s="16">
        <v>115.17</v>
      </c>
      <c r="C1355" s="11">
        <f t="shared" si="149"/>
        <v>762.38</v>
      </c>
      <c r="D1355" s="16">
        <f t="shared" si="150"/>
        <v>1284.83</v>
      </c>
      <c r="E1355" s="16">
        <f t="shared" si="151"/>
        <v>1288.6844899999999</v>
      </c>
      <c r="F1355" s="11">
        <f t="shared" si="152"/>
        <v>3.8544899999999416</v>
      </c>
      <c r="G1355" s="11">
        <f t="shared" si="153"/>
        <v>766.23448999999994</v>
      </c>
      <c r="H1355" s="17"/>
      <c r="I1355" s="16"/>
      <c r="J1355" s="11"/>
      <c r="K1355" s="11"/>
      <c r="L1355" s="37"/>
    </row>
    <row r="1356" spans="1:12">
      <c r="A1356" s="27">
        <v>37879</v>
      </c>
      <c r="B1356" s="16">
        <v>112.85</v>
      </c>
      <c r="C1356" s="11">
        <f t="shared" si="149"/>
        <v>764.69999999999993</v>
      </c>
      <c r="D1356" s="16">
        <f t="shared" si="150"/>
        <v>1287.1500000000001</v>
      </c>
      <c r="E1356" s="16">
        <f t="shared" si="151"/>
        <v>1291.01145</v>
      </c>
      <c r="F1356" s="11">
        <f t="shared" si="152"/>
        <v>3.861449999999877</v>
      </c>
      <c r="G1356" s="11">
        <f t="shared" si="153"/>
        <v>768.56144999999981</v>
      </c>
      <c r="H1356" s="17"/>
      <c r="I1356" s="16"/>
      <c r="J1356" s="11"/>
      <c r="K1356" s="11"/>
      <c r="L1356" s="37"/>
    </row>
    <row r="1357" spans="1:12">
      <c r="A1357" s="27">
        <v>37880</v>
      </c>
      <c r="B1357" s="16">
        <v>110.61</v>
      </c>
      <c r="C1357" s="11">
        <f t="shared" si="149"/>
        <v>766.93999999999994</v>
      </c>
      <c r="D1357" s="16">
        <f t="shared" si="150"/>
        <v>1289.3900000000001</v>
      </c>
      <c r="E1357" s="16">
        <f t="shared" si="151"/>
        <v>1293.2581700000001</v>
      </c>
      <c r="F1357" s="11">
        <f t="shared" si="152"/>
        <v>3.8681699999999637</v>
      </c>
      <c r="G1357" s="11">
        <f t="shared" si="153"/>
        <v>770.8081699999999</v>
      </c>
      <c r="H1357" s="17"/>
      <c r="I1357" s="16"/>
      <c r="J1357" s="11"/>
      <c r="K1357" s="11"/>
      <c r="L1357" s="37"/>
    </row>
    <row r="1358" spans="1:12">
      <c r="A1358" s="27">
        <v>37881</v>
      </c>
      <c r="B1358" s="16">
        <v>108.51</v>
      </c>
      <c r="C1358" s="11">
        <f t="shared" si="149"/>
        <v>769.04</v>
      </c>
      <c r="D1358" s="16">
        <f t="shared" si="150"/>
        <v>1291.49</v>
      </c>
      <c r="E1358" s="16">
        <f t="shared" si="151"/>
        <v>1295.3644699999998</v>
      </c>
      <c r="F1358" s="11">
        <f t="shared" si="152"/>
        <v>3.8744699999997465</v>
      </c>
      <c r="G1358" s="11">
        <f t="shared" si="153"/>
        <v>772.91446999999971</v>
      </c>
      <c r="H1358" s="17"/>
      <c r="I1358" s="16"/>
      <c r="J1358" s="11"/>
      <c r="K1358" s="11"/>
      <c r="L1358" s="37"/>
    </row>
    <row r="1359" spans="1:12">
      <c r="A1359" s="27">
        <v>37882</v>
      </c>
      <c r="B1359" s="16">
        <v>106.59</v>
      </c>
      <c r="C1359" s="11">
        <f t="shared" si="149"/>
        <v>770.95999999999992</v>
      </c>
      <c r="D1359" s="16">
        <f t="shared" si="150"/>
        <v>1293.4100000000001</v>
      </c>
      <c r="E1359" s="16">
        <f t="shared" si="151"/>
        <v>1297.2902299999998</v>
      </c>
      <c r="F1359" s="11">
        <f t="shared" si="152"/>
        <v>3.8802299999997558</v>
      </c>
      <c r="G1359" s="11">
        <f t="shared" si="153"/>
        <v>774.84022999999968</v>
      </c>
      <c r="H1359" s="17"/>
      <c r="I1359" s="16"/>
      <c r="J1359" s="11"/>
      <c r="K1359" s="11"/>
      <c r="L1359" s="37"/>
    </row>
    <row r="1360" spans="1:12">
      <c r="A1360" s="27">
        <v>37883</v>
      </c>
      <c r="B1360" s="16">
        <v>104.92</v>
      </c>
      <c r="C1360" s="11">
        <f t="shared" ref="C1360:C1423" si="154">877.55-B1360</f>
        <v>772.63</v>
      </c>
      <c r="D1360" s="16">
        <f t="shared" ref="D1360:D1423" si="155">1400-B1360</f>
        <v>1295.08</v>
      </c>
      <c r="E1360" s="16">
        <f t="shared" ref="E1360:E1423" si="156">D1360*1.003</f>
        <v>1298.9652399999998</v>
      </c>
      <c r="F1360" s="11">
        <f t="shared" ref="F1360:F1423" si="157">G1360-C1360</f>
        <v>3.8852399999998397</v>
      </c>
      <c r="G1360" s="11">
        <f t="shared" ref="G1360:G1423" si="158">C1360+(E1360-D1360)</f>
        <v>776.51523999999984</v>
      </c>
      <c r="H1360" s="17"/>
      <c r="I1360" s="16"/>
      <c r="J1360" s="11"/>
      <c r="K1360" s="11"/>
      <c r="L1360" s="37"/>
    </row>
    <row r="1361" spans="1:12">
      <c r="A1361" s="27">
        <v>37884</v>
      </c>
      <c r="B1361" s="16">
        <v>103.23</v>
      </c>
      <c r="C1361" s="11">
        <f t="shared" si="154"/>
        <v>774.31999999999994</v>
      </c>
      <c r="D1361" s="16">
        <f t="shared" si="155"/>
        <v>1296.77</v>
      </c>
      <c r="E1361" s="16">
        <f t="shared" si="156"/>
        <v>1300.6603099999998</v>
      </c>
      <c r="F1361" s="11">
        <f t="shared" si="157"/>
        <v>3.8903099999997721</v>
      </c>
      <c r="G1361" s="11">
        <f t="shared" si="158"/>
        <v>778.21030999999971</v>
      </c>
      <c r="H1361" s="17"/>
      <c r="I1361" s="16"/>
      <c r="J1361" s="11"/>
      <c r="K1361" s="11"/>
      <c r="L1361" s="37"/>
    </row>
    <row r="1362" spans="1:12">
      <c r="A1362" s="27">
        <v>37885</v>
      </c>
      <c r="B1362" s="16">
        <v>101.6</v>
      </c>
      <c r="C1362" s="11">
        <f t="shared" si="154"/>
        <v>775.94999999999993</v>
      </c>
      <c r="D1362" s="16">
        <f t="shared" si="155"/>
        <v>1298.4000000000001</v>
      </c>
      <c r="E1362" s="16">
        <f t="shared" si="156"/>
        <v>1302.2952</v>
      </c>
      <c r="F1362" s="11">
        <f t="shared" si="157"/>
        <v>3.8951999999999316</v>
      </c>
      <c r="G1362" s="11">
        <f t="shared" si="158"/>
        <v>779.84519999999986</v>
      </c>
      <c r="H1362" s="17"/>
      <c r="I1362" s="16"/>
      <c r="J1362" s="11"/>
      <c r="K1362" s="11"/>
      <c r="L1362" s="37"/>
    </row>
    <row r="1363" spans="1:12">
      <c r="A1363" s="27">
        <v>37886</v>
      </c>
      <c r="B1363" s="16">
        <v>100.2</v>
      </c>
      <c r="C1363" s="11">
        <f t="shared" si="154"/>
        <v>777.34999999999991</v>
      </c>
      <c r="D1363" s="16">
        <f t="shared" si="155"/>
        <v>1299.8</v>
      </c>
      <c r="E1363" s="16">
        <f t="shared" si="156"/>
        <v>1303.6993999999997</v>
      </c>
      <c r="F1363" s="11">
        <f t="shared" si="157"/>
        <v>3.8993999999997868</v>
      </c>
      <c r="G1363" s="11">
        <f t="shared" si="158"/>
        <v>781.2493999999997</v>
      </c>
      <c r="H1363" s="17"/>
      <c r="I1363" s="16"/>
      <c r="J1363" s="11"/>
      <c r="K1363" s="11"/>
      <c r="L1363" s="37"/>
    </row>
    <row r="1364" spans="1:12">
      <c r="A1364" s="27">
        <v>37887</v>
      </c>
      <c r="B1364" s="16">
        <v>98.85</v>
      </c>
      <c r="C1364" s="11">
        <f t="shared" si="154"/>
        <v>778.69999999999993</v>
      </c>
      <c r="D1364" s="16">
        <f t="shared" si="155"/>
        <v>1301.1500000000001</v>
      </c>
      <c r="E1364" s="16">
        <f t="shared" si="156"/>
        <v>1305.0534499999999</v>
      </c>
      <c r="F1364" s="11">
        <f t="shared" si="157"/>
        <v>3.9034499999997934</v>
      </c>
      <c r="G1364" s="11">
        <f t="shared" si="158"/>
        <v>782.60344999999973</v>
      </c>
      <c r="H1364" s="17"/>
      <c r="I1364" s="16"/>
      <c r="J1364" s="11"/>
      <c r="K1364" s="11"/>
      <c r="L1364" s="37"/>
    </row>
    <row r="1365" spans="1:12">
      <c r="A1365" s="27">
        <v>37888</v>
      </c>
      <c r="B1365" s="16">
        <v>97.47</v>
      </c>
      <c r="C1365" s="11">
        <f t="shared" si="154"/>
        <v>780.07999999999993</v>
      </c>
      <c r="D1365" s="16">
        <f t="shared" si="155"/>
        <v>1302.53</v>
      </c>
      <c r="E1365" s="16">
        <f t="shared" si="156"/>
        <v>1306.4375899999998</v>
      </c>
      <c r="F1365" s="11">
        <f t="shared" si="157"/>
        <v>3.9075899999998001</v>
      </c>
      <c r="G1365" s="11">
        <f t="shared" si="158"/>
        <v>783.98758999999973</v>
      </c>
      <c r="H1365" s="17"/>
      <c r="I1365" s="16"/>
      <c r="J1365" s="11"/>
      <c r="K1365" s="11"/>
      <c r="L1365" s="37"/>
    </row>
    <row r="1366" spans="1:12">
      <c r="A1366" s="27">
        <v>37889</v>
      </c>
      <c r="B1366" s="16">
        <v>96.26</v>
      </c>
      <c r="C1366" s="11">
        <f t="shared" si="154"/>
        <v>781.29</v>
      </c>
      <c r="D1366" s="16">
        <f t="shared" si="155"/>
        <v>1303.74</v>
      </c>
      <c r="E1366" s="16">
        <f t="shared" si="156"/>
        <v>1307.65122</v>
      </c>
      <c r="F1366" s="11">
        <f t="shared" si="157"/>
        <v>3.9112199999999575</v>
      </c>
      <c r="G1366" s="11">
        <f t="shared" si="158"/>
        <v>785.20121999999992</v>
      </c>
      <c r="H1366" s="17"/>
      <c r="I1366" s="16"/>
      <c r="J1366" s="11"/>
      <c r="K1366" s="11"/>
      <c r="L1366" s="37"/>
    </row>
    <row r="1367" spans="1:12">
      <c r="A1367" s="27">
        <v>37890</v>
      </c>
      <c r="B1367" s="16">
        <v>95.01</v>
      </c>
      <c r="C1367" s="11">
        <f t="shared" si="154"/>
        <v>782.54</v>
      </c>
      <c r="D1367" s="16">
        <f t="shared" si="155"/>
        <v>1304.99</v>
      </c>
      <c r="E1367" s="16">
        <f t="shared" si="156"/>
        <v>1308.9049699999998</v>
      </c>
      <c r="F1367" s="11">
        <f t="shared" si="157"/>
        <v>3.914969999999812</v>
      </c>
      <c r="G1367" s="11">
        <f t="shared" si="158"/>
        <v>786.45496999999978</v>
      </c>
      <c r="H1367" s="17"/>
      <c r="I1367" s="16"/>
      <c r="J1367" s="11"/>
      <c r="K1367" s="11"/>
      <c r="L1367" s="37"/>
    </row>
    <row r="1368" spans="1:12">
      <c r="A1368" s="27">
        <v>37891</v>
      </c>
      <c r="B1368" s="16">
        <v>93.99</v>
      </c>
      <c r="C1368" s="11">
        <f t="shared" si="154"/>
        <v>783.56</v>
      </c>
      <c r="D1368" s="16">
        <f t="shared" si="155"/>
        <v>1306.01</v>
      </c>
      <c r="E1368" s="16">
        <f t="shared" si="156"/>
        <v>1309.9280299999998</v>
      </c>
      <c r="F1368" s="11">
        <f t="shared" si="157"/>
        <v>3.9180299999998169</v>
      </c>
      <c r="G1368" s="11">
        <f t="shared" si="158"/>
        <v>787.47802999999976</v>
      </c>
      <c r="H1368" s="17"/>
      <c r="I1368" s="16"/>
      <c r="J1368" s="11"/>
      <c r="K1368" s="11"/>
      <c r="L1368" s="37"/>
    </row>
    <row r="1369" spans="1:12">
      <c r="A1369" s="27">
        <v>37892</v>
      </c>
      <c r="B1369" s="16">
        <v>93.12</v>
      </c>
      <c r="C1369" s="11">
        <f t="shared" si="154"/>
        <v>784.43</v>
      </c>
      <c r="D1369" s="16">
        <f t="shared" si="155"/>
        <v>1306.8800000000001</v>
      </c>
      <c r="E1369" s="16">
        <f t="shared" si="156"/>
        <v>1310.8006399999999</v>
      </c>
      <c r="F1369" s="11">
        <f t="shared" si="157"/>
        <v>3.9206399999998212</v>
      </c>
      <c r="G1369" s="11">
        <f t="shared" si="158"/>
        <v>788.35063999999977</v>
      </c>
      <c r="H1369" s="17"/>
      <c r="I1369" s="16"/>
      <c r="J1369" s="11"/>
      <c r="K1369" s="11"/>
      <c r="L1369" s="37"/>
    </row>
    <row r="1370" spans="1:12">
      <c r="A1370" s="27">
        <v>37893</v>
      </c>
      <c r="B1370" s="16">
        <v>92.24</v>
      </c>
      <c r="C1370" s="11">
        <f t="shared" si="154"/>
        <v>785.31</v>
      </c>
      <c r="D1370" s="16">
        <f t="shared" si="155"/>
        <v>1307.76</v>
      </c>
      <c r="E1370" s="16">
        <f t="shared" si="156"/>
        <v>1311.6832799999997</v>
      </c>
      <c r="F1370" s="11">
        <f t="shared" si="157"/>
        <v>3.9232799999997496</v>
      </c>
      <c r="G1370" s="11">
        <f t="shared" si="158"/>
        <v>789.2332799999997</v>
      </c>
      <c r="H1370" s="17"/>
      <c r="I1370" s="16"/>
      <c r="J1370" s="11"/>
      <c r="K1370" s="11"/>
      <c r="L1370" s="37"/>
    </row>
    <row r="1371" spans="1:12">
      <c r="A1371" s="27">
        <v>37894</v>
      </c>
      <c r="B1371" s="16">
        <v>91.38</v>
      </c>
      <c r="C1371" s="11">
        <f t="shared" si="154"/>
        <v>786.17</v>
      </c>
      <c r="D1371" s="16">
        <f t="shared" si="155"/>
        <v>1308.6199999999999</v>
      </c>
      <c r="E1371" s="16">
        <f t="shared" si="156"/>
        <v>1312.5458599999997</v>
      </c>
      <c r="F1371" s="11">
        <f t="shared" si="157"/>
        <v>3.9258599999998296</v>
      </c>
      <c r="G1371" s="11">
        <f t="shared" si="158"/>
        <v>790.09585999999979</v>
      </c>
      <c r="H1371" s="17"/>
      <c r="I1371" s="16"/>
      <c r="J1371" s="11"/>
      <c r="K1371" s="11"/>
      <c r="L1371" s="37"/>
    </row>
    <row r="1372" spans="1:12">
      <c r="A1372" s="27">
        <v>37895</v>
      </c>
      <c r="B1372" s="16">
        <v>90.57</v>
      </c>
      <c r="C1372" s="11">
        <f t="shared" si="154"/>
        <v>786.98</v>
      </c>
      <c r="D1372" s="16">
        <f t="shared" si="155"/>
        <v>1309.43</v>
      </c>
      <c r="E1372" s="16">
        <f t="shared" si="156"/>
        <v>1313.3582899999999</v>
      </c>
      <c r="F1372" s="11">
        <f t="shared" si="157"/>
        <v>3.9282899999998335</v>
      </c>
      <c r="G1372" s="11">
        <f t="shared" si="158"/>
        <v>790.90828999999985</v>
      </c>
      <c r="H1372" s="17"/>
      <c r="I1372" s="16"/>
      <c r="J1372" s="11"/>
      <c r="K1372" s="11"/>
      <c r="L1372" s="37"/>
    </row>
    <row r="1373" spans="1:12">
      <c r="A1373" s="27">
        <v>37896</v>
      </c>
      <c r="B1373" s="16">
        <v>89.84</v>
      </c>
      <c r="C1373" s="11">
        <f t="shared" si="154"/>
        <v>787.70999999999992</v>
      </c>
      <c r="D1373" s="16">
        <f t="shared" si="155"/>
        <v>1310.1600000000001</v>
      </c>
      <c r="E1373" s="16">
        <f t="shared" si="156"/>
        <v>1314.0904799999998</v>
      </c>
      <c r="F1373" s="11">
        <f t="shared" si="157"/>
        <v>3.9304799999997613</v>
      </c>
      <c r="G1373" s="11">
        <f t="shared" si="158"/>
        <v>791.64047999999968</v>
      </c>
      <c r="H1373" s="17"/>
      <c r="I1373" s="16"/>
      <c r="J1373" s="11"/>
      <c r="K1373" s="11"/>
      <c r="L1373" s="37"/>
    </row>
    <row r="1374" spans="1:12">
      <c r="A1374" s="27">
        <v>37897</v>
      </c>
      <c r="B1374" s="16">
        <v>89.15</v>
      </c>
      <c r="C1374" s="11">
        <f t="shared" si="154"/>
        <v>788.4</v>
      </c>
      <c r="D1374" s="16">
        <f t="shared" si="155"/>
        <v>1310.85</v>
      </c>
      <c r="E1374" s="16">
        <f t="shared" si="156"/>
        <v>1314.7825499999997</v>
      </c>
      <c r="F1374" s="11">
        <f t="shared" si="157"/>
        <v>3.9325499999997646</v>
      </c>
      <c r="G1374" s="11">
        <f t="shared" si="158"/>
        <v>792.33254999999974</v>
      </c>
      <c r="H1374" s="17"/>
      <c r="I1374" s="16"/>
      <c r="J1374" s="11"/>
      <c r="K1374" s="11"/>
      <c r="L1374" s="37"/>
    </row>
    <row r="1375" spans="1:12">
      <c r="A1375" s="27">
        <v>37898</v>
      </c>
      <c r="B1375" s="16">
        <v>88.52</v>
      </c>
      <c r="C1375" s="11">
        <f t="shared" si="154"/>
        <v>789.03</v>
      </c>
      <c r="D1375" s="16">
        <f t="shared" si="155"/>
        <v>1311.48</v>
      </c>
      <c r="E1375" s="16">
        <f t="shared" si="156"/>
        <v>1315.4144399999998</v>
      </c>
      <c r="F1375" s="11">
        <f t="shared" si="157"/>
        <v>3.9344399999997677</v>
      </c>
      <c r="G1375" s="11">
        <f t="shared" si="158"/>
        <v>792.96443999999974</v>
      </c>
      <c r="H1375" s="17"/>
      <c r="I1375" s="16"/>
      <c r="J1375" s="11"/>
      <c r="K1375" s="11"/>
      <c r="L1375" s="37"/>
    </row>
    <row r="1376" spans="1:12">
      <c r="A1376" s="27">
        <v>37899</v>
      </c>
      <c r="B1376" s="16">
        <v>87.94</v>
      </c>
      <c r="C1376" s="11">
        <f t="shared" si="154"/>
        <v>789.6099999999999</v>
      </c>
      <c r="D1376" s="16">
        <f t="shared" si="155"/>
        <v>1312.06</v>
      </c>
      <c r="E1376" s="16">
        <f t="shared" si="156"/>
        <v>1315.9961799999999</v>
      </c>
      <c r="F1376" s="11">
        <f t="shared" si="157"/>
        <v>3.9361799999999221</v>
      </c>
      <c r="G1376" s="11">
        <f t="shared" si="158"/>
        <v>793.54617999999982</v>
      </c>
      <c r="H1376" s="17"/>
      <c r="I1376" s="16"/>
      <c r="J1376" s="11"/>
      <c r="K1376" s="11"/>
      <c r="L1376" s="37"/>
    </row>
    <row r="1377" spans="1:12">
      <c r="A1377" s="27">
        <v>37900</v>
      </c>
      <c r="B1377" s="16">
        <v>87.37</v>
      </c>
      <c r="C1377" s="11">
        <f t="shared" si="154"/>
        <v>790.18</v>
      </c>
      <c r="D1377" s="16">
        <f t="shared" si="155"/>
        <v>1312.63</v>
      </c>
      <c r="E1377" s="16">
        <f t="shared" si="156"/>
        <v>1316.56789</v>
      </c>
      <c r="F1377" s="11">
        <f t="shared" si="157"/>
        <v>3.9378899999999248</v>
      </c>
      <c r="G1377" s="11">
        <f t="shared" si="158"/>
        <v>794.11788999999987</v>
      </c>
      <c r="H1377" s="17"/>
      <c r="I1377" s="16"/>
      <c r="J1377" s="11"/>
      <c r="K1377" s="11"/>
      <c r="L1377" s="37"/>
    </row>
    <row r="1378" spans="1:12">
      <c r="A1378" s="27">
        <v>37901</v>
      </c>
      <c r="B1378" s="16">
        <v>86.87</v>
      </c>
      <c r="C1378" s="11">
        <f t="shared" si="154"/>
        <v>790.68</v>
      </c>
      <c r="D1378" s="16">
        <f t="shared" si="155"/>
        <v>1313.13</v>
      </c>
      <c r="E1378" s="16">
        <f t="shared" si="156"/>
        <v>1317.0693899999999</v>
      </c>
      <c r="F1378" s="11">
        <f t="shared" si="157"/>
        <v>3.9393899999997757</v>
      </c>
      <c r="G1378" s="11">
        <f t="shared" si="158"/>
        <v>794.61938999999973</v>
      </c>
      <c r="H1378" s="17"/>
      <c r="I1378" s="16"/>
      <c r="J1378" s="11"/>
      <c r="K1378" s="11"/>
      <c r="L1378" s="37"/>
    </row>
    <row r="1379" spans="1:12">
      <c r="A1379" s="27">
        <v>37902</v>
      </c>
      <c r="B1379" s="16">
        <v>86.37</v>
      </c>
      <c r="C1379" s="11">
        <f t="shared" si="154"/>
        <v>791.18</v>
      </c>
      <c r="D1379" s="16">
        <f t="shared" si="155"/>
        <v>1313.63</v>
      </c>
      <c r="E1379" s="16">
        <f t="shared" si="156"/>
        <v>1317.57089</v>
      </c>
      <c r="F1379" s="11">
        <f t="shared" si="157"/>
        <v>3.9408899999998539</v>
      </c>
      <c r="G1379" s="11">
        <f t="shared" si="158"/>
        <v>795.1208899999998</v>
      </c>
      <c r="H1379" s="17"/>
      <c r="I1379" s="16"/>
      <c r="J1379" s="11"/>
      <c r="K1379" s="11"/>
      <c r="L1379" s="37"/>
    </row>
    <row r="1380" spans="1:12">
      <c r="A1380" s="27">
        <v>37903</v>
      </c>
      <c r="B1380" s="16">
        <v>85.86</v>
      </c>
      <c r="C1380" s="11">
        <f t="shared" si="154"/>
        <v>791.68999999999994</v>
      </c>
      <c r="D1380" s="16">
        <f t="shared" si="155"/>
        <v>1314.14</v>
      </c>
      <c r="E1380" s="16">
        <f t="shared" si="156"/>
        <v>1318.08242</v>
      </c>
      <c r="F1380" s="11">
        <f t="shared" si="157"/>
        <v>3.9424199999998564</v>
      </c>
      <c r="G1380" s="11">
        <f t="shared" si="158"/>
        <v>795.6324199999998</v>
      </c>
      <c r="H1380" s="17"/>
      <c r="I1380" s="16"/>
      <c r="J1380" s="11"/>
      <c r="K1380" s="11"/>
      <c r="L1380" s="37"/>
    </row>
    <row r="1381" spans="1:12">
      <c r="A1381" s="27">
        <v>37904</v>
      </c>
      <c r="B1381" s="16">
        <v>85.43</v>
      </c>
      <c r="C1381" s="11">
        <f t="shared" si="154"/>
        <v>792.11999999999989</v>
      </c>
      <c r="D1381" s="16">
        <f t="shared" si="155"/>
        <v>1314.57</v>
      </c>
      <c r="E1381" s="16">
        <f t="shared" si="156"/>
        <v>1318.5137099999997</v>
      </c>
      <c r="F1381" s="11">
        <f t="shared" si="157"/>
        <v>3.9437099999997827</v>
      </c>
      <c r="G1381" s="11">
        <f t="shared" si="158"/>
        <v>796.06370999999967</v>
      </c>
      <c r="H1381" s="17"/>
      <c r="I1381" s="16"/>
      <c r="J1381" s="11"/>
      <c r="K1381" s="11"/>
      <c r="L1381" s="37"/>
    </row>
    <row r="1382" spans="1:12">
      <c r="A1382" s="27">
        <v>37905</v>
      </c>
      <c r="B1382" s="16">
        <v>85.09</v>
      </c>
      <c r="C1382" s="11">
        <f t="shared" si="154"/>
        <v>792.45999999999992</v>
      </c>
      <c r="D1382" s="16">
        <f t="shared" si="155"/>
        <v>1314.91</v>
      </c>
      <c r="E1382" s="16">
        <f t="shared" si="156"/>
        <v>1318.85473</v>
      </c>
      <c r="F1382" s="11">
        <f t="shared" si="157"/>
        <v>3.9447299999999359</v>
      </c>
      <c r="G1382" s="11">
        <f t="shared" si="158"/>
        <v>796.40472999999986</v>
      </c>
      <c r="H1382" s="17"/>
      <c r="I1382" s="16"/>
      <c r="J1382" s="11"/>
      <c r="K1382" s="11"/>
      <c r="L1382" s="37"/>
    </row>
    <row r="1383" spans="1:12">
      <c r="A1383" s="27">
        <v>37906</v>
      </c>
      <c r="B1383" s="16">
        <v>84.8</v>
      </c>
      <c r="C1383" s="11">
        <f t="shared" si="154"/>
        <v>792.75</v>
      </c>
      <c r="D1383" s="16">
        <f t="shared" si="155"/>
        <v>1315.2</v>
      </c>
      <c r="E1383" s="16">
        <f t="shared" si="156"/>
        <v>1319.1455999999998</v>
      </c>
      <c r="F1383" s="11">
        <f t="shared" si="157"/>
        <v>3.9455999999997857</v>
      </c>
      <c r="G1383" s="11">
        <f t="shared" si="158"/>
        <v>796.69559999999979</v>
      </c>
      <c r="H1383" s="17"/>
      <c r="I1383" s="16"/>
      <c r="J1383" s="11"/>
      <c r="K1383" s="11"/>
      <c r="L1383" s="37"/>
    </row>
    <row r="1384" spans="1:12">
      <c r="A1384" s="27">
        <v>37907</v>
      </c>
      <c r="B1384" s="16">
        <v>84.36</v>
      </c>
      <c r="C1384" s="11">
        <f t="shared" si="154"/>
        <v>793.18999999999994</v>
      </c>
      <c r="D1384" s="16">
        <f t="shared" si="155"/>
        <v>1315.64</v>
      </c>
      <c r="E1384" s="16">
        <f t="shared" si="156"/>
        <v>1319.58692</v>
      </c>
      <c r="F1384" s="11">
        <f t="shared" si="157"/>
        <v>3.9469199999998636</v>
      </c>
      <c r="G1384" s="11">
        <f t="shared" si="158"/>
        <v>797.1369199999998</v>
      </c>
      <c r="H1384" s="17"/>
      <c r="I1384" s="16"/>
      <c r="J1384" s="11"/>
      <c r="K1384" s="11"/>
      <c r="L1384" s="37"/>
    </row>
    <row r="1385" spans="1:12">
      <c r="A1385" s="27">
        <v>37908</v>
      </c>
      <c r="B1385" s="16">
        <v>84.06</v>
      </c>
      <c r="C1385" s="11">
        <f t="shared" si="154"/>
        <v>793.49</v>
      </c>
      <c r="D1385" s="16">
        <f t="shared" si="155"/>
        <v>1315.94</v>
      </c>
      <c r="E1385" s="16">
        <f t="shared" si="156"/>
        <v>1319.8878199999999</v>
      </c>
      <c r="F1385" s="11">
        <f t="shared" si="157"/>
        <v>3.9478199999998651</v>
      </c>
      <c r="G1385" s="11">
        <f t="shared" si="158"/>
        <v>797.43781999999987</v>
      </c>
      <c r="H1385" s="17"/>
      <c r="I1385" s="16"/>
      <c r="J1385" s="11"/>
      <c r="K1385" s="11"/>
      <c r="L1385" s="37"/>
    </row>
    <row r="1386" spans="1:12">
      <c r="A1386" s="27">
        <v>37909</v>
      </c>
      <c r="B1386" s="16">
        <v>83.75</v>
      </c>
      <c r="C1386" s="11">
        <f t="shared" si="154"/>
        <v>793.8</v>
      </c>
      <c r="D1386" s="16">
        <f t="shared" si="155"/>
        <v>1316.25</v>
      </c>
      <c r="E1386" s="16">
        <f t="shared" si="156"/>
        <v>1320.1987499999998</v>
      </c>
      <c r="F1386" s="11">
        <f t="shared" si="157"/>
        <v>3.9487499999997908</v>
      </c>
      <c r="G1386" s="11">
        <f t="shared" si="158"/>
        <v>797.74874999999975</v>
      </c>
      <c r="H1386" s="17"/>
      <c r="I1386" s="16"/>
      <c r="J1386" s="11"/>
      <c r="K1386" s="11"/>
      <c r="L1386" s="37"/>
    </row>
    <row r="1387" spans="1:12">
      <c r="A1387" s="27">
        <v>37910</v>
      </c>
      <c r="B1387" s="16">
        <v>83.36</v>
      </c>
      <c r="C1387" s="11">
        <f t="shared" si="154"/>
        <v>794.18999999999994</v>
      </c>
      <c r="D1387" s="16">
        <f t="shared" si="155"/>
        <v>1316.64</v>
      </c>
      <c r="E1387" s="16">
        <f t="shared" si="156"/>
        <v>1320.5899199999999</v>
      </c>
      <c r="F1387" s="11">
        <f t="shared" si="157"/>
        <v>3.9499199999997927</v>
      </c>
      <c r="G1387" s="11">
        <f t="shared" si="158"/>
        <v>798.13991999999973</v>
      </c>
      <c r="H1387" s="17"/>
      <c r="I1387" s="16"/>
      <c r="J1387" s="11"/>
      <c r="K1387" s="11"/>
      <c r="L1387" s="37"/>
    </row>
    <row r="1388" spans="1:12">
      <c r="A1388" s="27">
        <v>37911</v>
      </c>
      <c r="B1388" s="16">
        <v>83.08</v>
      </c>
      <c r="C1388" s="11">
        <f t="shared" si="154"/>
        <v>794.46999999999991</v>
      </c>
      <c r="D1388" s="16">
        <f t="shared" si="155"/>
        <v>1316.92</v>
      </c>
      <c r="E1388" s="16">
        <f t="shared" si="156"/>
        <v>1320.87076</v>
      </c>
      <c r="F1388" s="11">
        <f t="shared" si="157"/>
        <v>3.9507599999999456</v>
      </c>
      <c r="G1388" s="11">
        <f t="shared" si="158"/>
        <v>798.42075999999986</v>
      </c>
      <c r="H1388" s="17"/>
      <c r="I1388" s="16"/>
      <c r="J1388" s="11"/>
      <c r="K1388" s="11"/>
      <c r="L1388" s="37"/>
    </row>
    <row r="1389" spans="1:12">
      <c r="A1389" s="27">
        <v>37912</v>
      </c>
      <c r="B1389" s="16">
        <v>82.82</v>
      </c>
      <c r="C1389" s="11">
        <f t="shared" si="154"/>
        <v>794.73</v>
      </c>
      <c r="D1389" s="16">
        <f t="shared" si="155"/>
        <v>1317.18</v>
      </c>
      <c r="E1389" s="16">
        <f t="shared" si="156"/>
        <v>1321.1315399999999</v>
      </c>
      <c r="F1389" s="11">
        <f t="shared" si="157"/>
        <v>3.9515399999997953</v>
      </c>
      <c r="G1389" s="11">
        <f t="shared" si="158"/>
        <v>798.68153999999981</v>
      </c>
      <c r="H1389" s="17"/>
      <c r="I1389" s="16"/>
      <c r="J1389" s="11"/>
      <c r="K1389" s="11"/>
      <c r="L1389" s="37"/>
    </row>
    <row r="1390" spans="1:12">
      <c r="A1390" s="27">
        <v>37913</v>
      </c>
      <c r="B1390" s="16">
        <v>82.47</v>
      </c>
      <c r="C1390" s="11">
        <f t="shared" si="154"/>
        <v>795.07999999999993</v>
      </c>
      <c r="D1390" s="16">
        <f t="shared" si="155"/>
        <v>1317.53</v>
      </c>
      <c r="E1390" s="16">
        <f t="shared" si="156"/>
        <v>1321.4825899999998</v>
      </c>
      <c r="F1390" s="11">
        <f t="shared" si="157"/>
        <v>3.9525899999998728</v>
      </c>
      <c r="G1390" s="11">
        <f t="shared" si="158"/>
        <v>799.0325899999998</v>
      </c>
      <c r="H1390" s="17"/>
      <c r="I1390" s="16"/>
      <c r="J1390" s="11"/>
      <c r="K1390" s="11"/>
      <c r="L1390" s="37"/>
    </row>
    <row r="1391" spans="1:12">
      <c r="A1391" s="27">
        <v>37914</v>
      </c>
      <c r="B1391" s="16">
        <v>82.2</v>
      </c>
      <c r="C1391" s="11">
        <f t="shared" si="154"/>
        <v>795.34999999999991</v>
      </c>
      <c r="D1391" s="16">
        <f t="shared" si="155"/>
        <v>1317.8</v>
      </c>
      <c r="E1391" s="16">
        <f t="shared" si="156"/>
        <v>1321.7533999999998</v>
      </c>
      <c r="F1391" s="11">
        <f t="shared" si="157"/>
        <v>3.9533999999998741</v>
      </c>
      <c r="G1391" s="11">
        <f t="shared" si="158"/>
        <v>799.30339999999978</v>
      </c>
      <c r="H1391" s="17"/>
      <c r="I1391" s="16"/>
      <c r="J1391" s="11"/>
      <c r="K1391" s="11"/>
      <c r="L1391" s="37"/>
    </row>
    <row r="1392" spans="1:12">
      <c r="A1392" s="27">
        <v>37915</v>
      </c>
      <c r="B1392" s="16">
        <v>81.900000000000006</v>
      </c>
      <c r="C1392" s="11">
        <f t="shared" si="154"/>
        <v>795.65</v>
      </c>
      <c r="D1392" s="16">
        <f t="shared" si="155"/>
        <v>1318.1</v>
      </c>
      <c r="E1392" s="16">
        <f t="shared" si="156"/>
        <v>1322.0542999999998</v>
      </c>
      <c r="F1392" s="11">
        <f t="shared" si="157"/>
        <v>3.9542999999998756</v>
      </c>
      <c r="G1392" s="11">
        <f t="shared" si="158"/>
        <v>799.60429999999985</v>
      </c>
      <c r="H1392" s="17"/>
      <c r="I1392" s="16"/>
      <c r="J1392" s="11"/>
      <c r="K1392" s="11"/>
      <c r="L1392" s="37"/>
    </row>
    <row r="1393" spans="1:12">
      <c r="A1393" s="27">
        <v>37916</v>
      </c>
      <c r="B1393" s="16">
        <v>81.56</v>
      </c>
      <c r="C1393" s="11">
        <f t="shared" si="154"/>
        <v>795.99</v>
      </c>
      <c r="D1393" s="16">
        <f t="shared" si="155"/>
        <v>1318.44</v>
      </c>
      <c r="E1393" s="16">
        <f t="shared" si="156"/>
        <v>1322.3953199999999</v>
      </c>
      <c r="F1393" s="11">
        <f t="shared" si="157"/>
        <v>3.9553199999998014</v>
      </c>
      <c r="G1393" s="11">
        <f t="shared" si="158"/>
        <v>799.94531999999981</v>
      </c>
      <c r="H1393" s="17"/>
      <c r="I1393" s="16"/>
      <c r="J1393" s="11"/>
      <c r="K1393" s="11"/>
      <c r="L1393" s="37"/>
    </row>
    <row r="1394" spans="1:12">
      <c r="A1394" s="27">
        <v>37917</v>
      </c>
      <c r="B1394" s="16">
        <v>81.209999999999994</v>
      </c>
      <c r="C1394" s="11">
        <f t="shared" si="154"/>
        <v>796.33999999999992</v>
      </c>
      <c r="D1394" s="16">
        <f t="shared" si="155"/>
        <v>1318.79</v>
      </c>
      <c r="E1394" s="16">
        <f t="shared" si="156"/>
        <v>1322.7463699999998</v>
      </c>
      <c r="F1394" s="11">
        <f t="shared" si="157"/>
        <v>3.9563699999998789</v>
      </c>
      <c r="G1394" s="11">
        <f t="shared" si="158"/>
        <v>800.2963699999998</v>
      </c>
      <c r="H1394" s="17"/>
      <c r="I1394" s="16"/>
      <c r="J1394" s="11"/>
      <c r="K1394" s="11"/>
      <c r="L1394" s="37"/>
    </row>
    <row r="1395" spans="1:12">
      <c r="A1395" s="27">
        <v>37918</v>
      </c>
      <c r="B1395" s="16">
        <v>80.95</v>
      </c>
      <c r="C1395" s="11">
        <f t="shared" si="154"/>
        <v>796.59999999999991</v>
      </c>
      <c r="D1395" s="16">
        <f t="shared" si="155"/>
        <v>1319.05</v>
      </c>
      <c r="E1395" s="16">
        <f t="shared" si="156"/>
        <v>1323.0071499999999</v>
      </c>
      <c r="F1395" s="11">
        <f t="shared" si="157"/>
        <v>3.957149999999956</v>
      </c>
      <c r="G1395" s="11">
        <f t="shared" si="158"/>
        <v>800.55714999999987</v>
      </c>
      <c r="H1395" s="17"/>
      <c r="I1395" s="16"/>
      <c r="J1395" s="11"/>
      <c r="K1395" s="11"/>
      <c r="L1395" s="37"/>
    </row>
    <row r="1396" spans="1:12">
      <c r="A1396" s="27">
        <v>37919</v>
      </c>
      <c r="B1396" s="16">
        <v>80.8</v>
      </c>
      <c r="C1396" s="11">
        <f t="shared" si="154"/>
        <v>796.75</v>
      </c>
      <c r="D1396" s="16">
        <f t="shared" si="155"/>
        <v>1319.2</v>
      </c>
      <c r="E1396" s="16">
        <f t="shared" si="156"/>
        <v>1323.1576</v>
      </c>
      <c r="F1396" s="11">
        <f t="shared" si="157"/>
        <v>3.9575999999999567</v>
      </c>
      <c r="G1396" s="11">
        <f t="shared" si="158"/>
        <v>800.70759999999996</v>
      </c>
      <c r="H1396" s="17"/>
      <c r="I1396" s="16"/>
      <c r="J1396" s="11"/>
      <c r="K1396" s="11"/>
      <c r="L1396" s="37"/>
    </row>
    <row r="1397" spans="1:12">
      <c r="A1397" s="27">
        <v>37920</v>
      </c>
      <c r="B1397" s="16">
        <v>80.790000000000006</v>
      </c>
      <c r="C1397" s="11">
        <f t="shared" si="154"/>
        <v>796.76</v>
      </c>
      <c r="D1397" s="16">
        <f t="shared" si="155"/>
        <v>1319.21</v>
      </c>
      <c r="E1397" s="16">
        <f t="shared" si="156"/>
        <v>1323.1676299999999</v>
      </c>
      <c r="F1397" s="11">
        <f t="shared" si="157"/>
        <v>3.957629999999881</v>
      </c>
      <c r="G1397" s="11">
        <f t="shared" si="158"/>
        <v>800.71762999999987</v>
      </c>
      <c r="H1397" s="17"/>
      <c r="I1397" s="16"/>
      <c r="J1397" s="11"/>
      <c r="K1397" s="11"/>
      <c r="L1397" s="37"/>
    </row>
    <row r="1398" spans="1:12">
      <c r="A1398" s="27">
        <v>37921</v>
      </c>
      <c r="B1398" s="16">
        <v>80.45</v>
      </c>
      <c r="C1398" s="11">
        <f t="shared" si="154"/>
        <v>797.09999999999991</v>
      </c>
      <c r="D1398" s="16">
        <f t="shared" si="155"/>
        <v>1319.55</v>
      </c>
      <c r="E1398" s="16">
        <f t="shared" si="156"/>
        <v>1323.5086499999998</v>
      </c>
      <c r="F1398" s="11">
        <f t="shared" si="157"/>
        <v>3.9586499999998068</v>
      </c>
      <c r="G1398" s="11">
        <f t="shared" si="158"/>
        <v>801.05864999999972</v>
      </c>
      <c r="H1398" s="17"/>
      <c r="I1398" s="16"/>
      <c r="J1398" s="11"/>
      <c r="K1398" s="11"/>
      <c r="L1398" s="37"/>
    </row>
    <row r="1399" spans="1:12">
      <c r="A1399" s="27">
        <v>37922</v>
      </c>
      <c r="B1399" s="16">
        <v>80.12</v>
      </c>
      <c r="C1399" s="11">
        <f t="shared" si="154"/>
        <v>797.43</v>
      </c>
      <c r="D1399" s="16">
        <f t="shared" si="155"/>
        <v>1319.88</v>
      </c>
      <c r="E1399" s="16">
        <f t="shared" si="156"/>
        <v>1323.8396399999999</v>
      </c>
      <c r="F1399" s="11">
        <f t="shared" si="157"/>
        <v>3.9596399999998084</v>
      </c>
      <c r="G1399" s="11">
        <f t="shared" si="158"/>
        <v>801.38963999999976</v>
      </c>
      <c r="H1399" s="17"/>
      <c r="I1399" s="16"/>
      <c r="J1399" s="11"/>
      <c r="K1399" s="11"/>
      <c r="L1399" s="37"/>
    </row>
    <row r="1400" spans="1:12">
      <c r="A1400" s="27">
        <v>37923</v>
      </c>
      <c r="B1400" s="16">
        <v>79.92</v>
      </c>
      <c r="C1400" s="11">
        <f t="shared" si="154"/>
        <v>797.63</v>
      </c>
      <c r="D1400" s="16">
        <f t="shared" si="155"/>
        <v>1320.08</v>
      </c>
      <c r="E1400" s="16">
        <f t="shared" si="156"/>
        <v>1324.0402399999998</v>
      </c>
      <c r="F1400" s="11">
        <f t="shared" si="157"/>
        <v>3.9602399999998852</v>
      </c>
      <c r="G1400" s="11">
        <f t="shared" si="158"/>
        <v>801.59023999999988</v>
      </c>
      <c r="H1400" s="17"/>
      <c r="I1400" s="16"/>
      <c r="J1400" s="11"/>
      <c r="K1400" s="11"/>
      <c r="L1400" s="37"/>
    </row>
    <row r="1401" spans="1:12">
      <c r="A1401" s="27">
        <v>37924</v>
      </c>
      <c r="B1401" s="16">
        <v>79.78</v>
      </c>
      <c r="C1401" s="11">
        <f t="shared" si="154"/>
        <v>797.77</v>
      </c>
      <c r="D1401" s="16">
        <f t="shared" si="155"/>
        <v>1320.22</v>
      </c>
      <c r="E1401" s="16">
        <f t="shared" si="156"/>
        <v>1324.18066</v>
      </c>
      <c r="F1401" s="11">
        <f t="shared" si="157"/>
        <v>3.9606599999999617</v>
      </c>
      <c r="G1401" s="11">
        <f t="shared" si="158"/>
        <v>801.73065999999994</v>
      </c>
      <c r="H1401" s="17"/>
      <c r="I1401" s="16"/>
      <c r="J1401" s="11"/>
      <c r="K1401" s="11"/>
      <c r="L1401" s="37"/>
    </row>
    <row r="1402" spans="1:12">
      <c r="A1402" s="27">
        <v>37925</v>
      </c>
      <c r="B1402" s="16">
        <v>79.73</v>
      </c>
      <c r="C1402" s="11">
        <f t="shared" si="154"/>
        <v>797.81999999999994</v>
      </c>
      <c r="D1402" s="16">
        <f t="shared" si="155"/>
        <v>1320.27</v>
      </c>
      <c r="E1402" s="16">
        <f t="shared" si="156"/>
        <v>1324.2308099999998</v>
      </c>
      <c r="F1402" s="11">
        <f t="shared" si="157"/>
        <v>3.9608099999998103</v>
      </c>
      <c r="G1402" s="11">
        <f t="shared" si="158"/>
        <v>801.78080999999975</v>
      </c>
      <c r="H1402" s="17"/>
      <c r="I1402" s="16"/>
      <c r="J1402" s="11"/>
      <c r="K1402" s="11"/>
      <c r="L1402" s="37"/>
    </row>
    <row r="1403" spans="1:12">
      <c r="A1403" s="27">
        <v>37926</v>
      </c>
      <c r="B1403" s="16">
        <v>79.650000000000006</v>
      </c>
      <c r="C1403" s="11">
        <f t="shared" si="154"/>
        <v>797.9</v>
      </c>
      <c r="D1403" s="16">
        <f t="shared" si="155"/>
        <v>1320.35</v>
      </c>
      <c r="E1403" s="16">
        <f t="shared" si="156"/>
        <v>1324.3110499999998</v>
      </c>
      <c r="F1403" s="11">
        <f t="shared" si="157"/>
        <v>3.9610499999998865</v>
      </c>
      <c r="G1403" s="11">
        <f t="shared" si="158"/>
        <v>801.86104999999986</v>
      </c>
      <c r="H1403" s="17"/>
      <c r="I1403" s="16"/>
      <c r="J1403" s="11"/>
      <c r="K1403" s="11"/>
      <c r="L1403" s="37"/>
    </row>
    <row r="1404" spans="1:12">
      <c r="A1404" s="27">
        <v>37927</v>
      </c>
      <c r="B1404" s="16">
        <v>79.47</v>
      </c>
      <c r="C1404" s="11">
        <f t="shared" si="154"/>
        <v>798.07999999999993</v>
      </c>
      <c r="D1404" s="16">
        <f t="shared" si="155"/>
        <v>1320.53</v>
      </c>
      <c r="E1404" s="16">
        <f t="shared" si="156"/>
        <v>1324.4915899999999</v>
      </c>
      <c r="F1404" s="11">
        <f t="shared" si="157"/>
        <v>3.9615899999998874</v>
      </c>
      <c r="G1404" s="11">
        <f t="shared" si="158"/>
        <v>802.04158999999981</v>
      </c>
      <c r="H1404" s="17"/>
      <c r="I1404" s="16"/>
      <c r="J1404" s="11"/>
      <c r="K1404" s="11"/>
      <c r="L1404" s="37"/>
    </row>
    <row r="1405" spans="1:12">
      <c r="A1405" s="27">
        <v>37928</v>
      </c>
      <c r="B1405" s="16">
        <v>79.3</v>
      </c>
      <c r="C1405" s="11">
        <f t="shared" si="154"/>
        <v>798.25</v>
      </c>
      <c r="D1405" s="16">
        <f t="shared" si="155"/>
        <v>1320.7</v>
      </c>
      <c r="E1405" s="16">
        <f t="shared" si="156"/>
        <v>1324.6621</v>
      </c>
      <c r="F1405" s="11">
        <f t="shared" si="157"/>
        <v>3.962099999999964</v>
      </c>
      <c r="G1405" s="11">
        <f t="shared" si="158"/>
        <v>802.21209999999996</v>
      </c>
      <c r="H1405" s="17"/>
      <c r="I1405" s="16"/>
      <c r="J1405" s="11"/>
      <c r="K1405" s="11"/>
      <c r="L1405" s="37"/>
    </row>
    <row r="1406" spans="1:12">
      <c r="A1406" s="27">
        <v>37929</v>
      </c>
      <c r="B1406" s="16">
        <v>79.180000000000007</v>
      </c>
      <c r="C1406" s="11">
        <f t="shared" si="154"/>
        <v>798.36999999999989</v>
      </c>
      <c r="D1406" s="16">
        <f t="shared" si="155"/>
        <v>1320.82</v>
      </c>
      <c r="E1406" s="16">
        <f t="shared" si="156"/>
        <v>1324.7824599999999</v>
      </c>
      <c r="F1406" s="11">
        <f t="shared" si="157"/>
        <v>3.9624599999999646</v>
      </c>
      <c r="G1406" s="11">
        <f t="shared" si="158"/>
        <v>802.33245999999986</v>
      </c>
      <c r="H1406" s="17"/>
      <c r="I1406" s="16"/>
      <c r="J1406" s="11"/>
      <c r="K1406" s="11"/>
      <c r="L1406" s="37"/>
    </row>
    <row r="1407" spans="1:12">
      <c r="A1407" s="27">
        <v>37930</v>
      </c>
      <c r="B1407" s="16">
        <v>79.150000000000006</v>
      </c>
      <c r="C1407" s="11">
        <f t="shared" si="154"/>
        <v>798.4</v>
      </c>
      <c r="D1407" s="16">
        <f t="shared" si="155"/>
        <v>1320.85</v>
      </c>
      <c r="E1407" s="16">
        <f t="shared" si="156"/>
        <v>1324.8125499999999</v>
      </c>
      <c r="F1407" s="11">
        <f t="shared" si="157"/>
        <v>3.9625499999999647</v>
      </c>
      <c r="G1407" s="11">
        <f t="shared" si="158"/>
        <v>802.36254999999994</v>
      </c>
      <c r="H1407" s="17"/>
      <c r="I1407" s="16"/>
      <c r="J1407" s="11"/>
      <c r="K1407" s="11"/>
      <c r="L1407" s="37"/>
    </row>
    <row r="1408" spans="1:12">
      <c r="A1408" s="27">
        <v>37931</v>
      </c>
      <c r="B1408" s="16">
        <v>79.180000000000007</v>
      </c>
      <c r="C1408" s="11">
        <f t="shared" si="154"/>
        <v>798.36999999999989</v>
      </c>
      <c r="D1408" s="16">
        <f t="shared" si="155"/>
        <v>1320.82</v>
      </c>
      <c r="E1408" s="16">
        <f t="shared" si="156"/>
        <v>1324.7824599999999</v>
      </c>
      <c r="F1408" s="11">
        <f t="shared" si="157"/>
        <v>3.9624599999999646</v>
      </c>
      <c r="G1408" s="11">
        <f t="shared" si="158"/>
        <v>802.33245999999986</v>
      </c>
      <c r="H1408" s="17"/>
      <c r="I1408" s="16"/>
      <c r="J1408" s="11"/>
      <c r="K1408" s="11"/>
      <c r="L1408" s="37"/>
    </row>
    <row r="1409" spans="1:12">
      <c r="A1409" s="27">
        <v>37932</v>
      </c>
      <c r="B1409" s="16">
        <v>79.17</v>
      </c>
      <c r="C1409" s="11">
        <f t="shared" si="154"/>
        <v>798.38</v>
      </c>
      <c r="D1409" s="16">
        <f t="shared" si="155"/>
        <v>1320.83</v>
      </c>
      <c r="E1409" s="16">
        <f t="shared" si="156"/>
        <v>1324.7924899999998</v>
      </c>
      <c r="F1409" s="11">
        <f t="shared" si="157"/>
        <v>3.9624899999998888</v>
      </c>
      <c r="G1409" s="11">
        <f t="shared" si="158"/>
        <v>802.34248999999988</v>
      </c>
      <c r="H1409" s="17"/>
      <c r="I1409" s="16"/>
      <c r="J1409" s="11"/>
      <c r="K1409" s="11"/>
      <c r="L1409" s="37"/>
    </row>
    <row r="1410" spans="1:12">
      <c r="A1410" s="27">
        <v>37933</v>
      </c>
      <c r="B1410" s="16">
        <v>79.11</v>
      </c>
      <c r="C1410" s="11">
        <f t="shared" si="154"/>
        <v>798.43999999999994</v>
      </c>
      <c r="D1410" s="16">
        <f t="shared" si="155"/>
        <v>1320.89</v>
      </c>
      <c r="E1410" s="16">
        <f t="shared" si="156"/>
        <v>1324.85267</v>
      </c>
      <c r="F1410" s="11">
        <f t="shared" si="157"/>
        <v>3.9626699999998891</v>
      </c>
      <c r="G1410" s="11">
        <f t="shared" si="158"/>
        <v>802.40266999999983</v>
      </c>
      <c r="H1410" s="17"/>
      <c r="I1410" s="16"/>
      <c r="J1410" s="11"/>
      <c r="K1410" s="11"/>
      <c r="L1410" s="37"/>
    </row>
    <row r="1411" spans="1:12">
      <c r="A1411" s="27">
        <v>37934</v>
      </c>
      <c r="B1411" s="16">
        <v>79.03</v>
      </c>
      <c r="C1411" s="11">
        <f t="shared" si="154"/>
        <v>798.52</v>
      </c>
      <c r="D1411" s="16">
        <f t="shared" si="155"/>
        <v>1320.97</v>
      </c>
      <c r="E1411" s="16">
        <f t="shared" si="156"/>
        <v>1324.93291</v>
      </c>
      <c r="F1411" s="11">
        <f t="shared" si="157"/>
        <v>3.9629099999999653</v>
      </c>
      <c r="G1411" s="11">
        <f t="shared" si="158"/>
        <v>802.48290999999995</v>
      </c>
      <c r="H1411" s="17"/>
      <c r="I1411" s="16"/>
      <c r="J1411" s="11"/>
      <c r="K1411" s="11"/>
      <c r="L1411" s="37"/>
    </row>
    <row r="1412" spans="1:12">
      <c r="A1412" s="27">
        <v>37935</v>
      </c>
      <c r="B1412" s="16">
        <v>78.819999999999993</v>
      </c>
      <c r="C1412" s="11">
        <f t="shared" si="154"/>
        <v>798.73</v>
      </c>
      <c r="D1412" s="16">
        <f t="shared" si="155"/>
        <v>1321.18</v>
      </c>
      <c r="E1412" s="16">
        <f t="shared" si="156"/>
        <v>1325.14354</v>
      </c>
      <c r="F1412" s="11">
        <f t="shared" si="157"/>
        <v>3.9635399999999663</v>
      </c>
      <c r="G1412" s="11">
        <f t="shared" si="158"/>
        <v>802.69353999999998</v>
      </c>
      <c r="H1412" s="17"/>
      <c r="I1412" s="16"/>
      <c r="J1412" s="11"/>
      <c r="K1412" s="11"/>
      <c r="L1412" s="37"/>
    </row>
    <row r="1413" spans="1:12">
      <c r="A1413" s="27">
        <v>37936</v>
      </c>
      <c r="B1413" s="16">
        <v>78.62</v>
      </c>
      <c r="C1413" s="11">
        <f t="shared" si="154"/>
        <v>798.93</v>
      </c>
      <c r="D1413" s="16">
        <f t="shared" si="155"/>
        <v>1321.38</v>
      </c>
      <c r="E1413" s="16">
        <f t="shared" si="156"/>
        <v>1325.3441399999999</v>
      </c>
      <c r="F1413" s="11">
        <f t="shared" si="157"/>
        <v>3.9641399999998157</v>
      </c>
      <c r="G1413" s="11">
        <f t="shared" si="158"/>
        <v>802.89413999999977</v>
      </c>
      <c r="H1413" s="17"/>
      <c r="I1413" s="16"/>
      <c r="J1413" s="11"/>
      <c r="K1413" s="11"/>
      <c r="L1413" s="37"/>
    </row>
    <row r="1414" spans="1:12">
      <c r="A1414" s="27">
        <v>37937</v>
      </c>
      <c r="B1414" s="16">
        <v>78.510000000000005</v>
      </c>
      <c r="C1414" s="11">
        <f t="shared" si="154"/>
        <v>799.04</v>
      </c>
      <c r="D1414" s="16">
        <f t="shared" si="155"/>
        <v>1321.49</v>
      </c>
      <c r="E1414" s="16">
        <f t="shared" si="156"/>
        <v>1325.4544699999999</v>
      </c>
      <c r="F1414" s="11">
        <f t="shared" si="157"/>
        <v>3.964469999999892</v>
      </c>
      <c r="G1414" s="11">
        <f t="shared" si="158"/>
        <v>803.00446999999986</v>
      </c>
      <c r="H1414" s="17"/>
      <c r="I1414" s="16"/>
      <c r="J1414" s="11"/>
      <c r="K1414" s="11"/>
      <c r="L1414" s="37"/>
    </row>
    <row r="1415" spans="1:12">
      <c r="A1415" s="27">
        <v>37938</v>
      </c>
      <c r="B1415" s="16">
        <v>78.58</v>
      </c>
      <c r="C1415" s="11">
        <f t="shared" si="154"/>
        <v>798.96999999999991</v>
      </c>
      <c r="D1415" s="16">
        <f t="shared" si="155"/>
        <v>1321.42</v>
      </c>
      <c r="E1415" s="16">
        <f t="shared" si="156"/>
        <v>1325.38426</v>
      </c>
      <c r="F1415" s="11">
        <f t="shared" si="157"/>
        <v>3.9642599999999675</v>
      </c>
      <c r="G1415" s="11">
        <f t="shared" si="158"/>
        <v>802.93425999999988</v>
      </c>
      <c r="H1415" s="17"/>
      <c r="I1415" s="16"/>
      <c r="J1415" s="11"/>
      <c r="K1415" s="11"/>
      <c r="L1415" s="37"/>
    </row>
    <row r="1416" spans="1:12">
      <c r="A1416" s="27">
        <v>37939</v>
      </c>
      <c r="B1416" s="16">
        <v>78.36</v>
      </c>
      <c r="C1416" s="11">
        <f t="shared" si="154"/>
        <v>799.18999999999994</v>
      </c>
      <c r="D1416" s="16">
        <f t="shared" si="155"/>
        <v>1321.64</v>
      </c>
      <c r="E1416" s="16">
        <f t="shared" si="156"/>
        <v>1325.60492</v>
      </c>
      <c r="F1416" s="11">
        <f t="shared" si="157"/>
        <v>3.9649199999998928</v>
      </c>
      <c r="G1416" s="11">
        <f t="shared" si="158"/>
        <v>803.15491999999983</v>
      </c>
      <c r="H1416" s="17"/>
      <c r="I1416" s="16"/>
      <c r="J1416" s="11"/>
      <c r="K1416" s="11"/>
      <c r="L1416" s="37"/>
    </row>
    <row r="1417" spans="1:12">
      <c r="A1417" s="27">
        <v>37940</v>
      </c>
      <c r="B1417" s="16">
        <v>78.11</v>
      </c>
      <c r="C1417" s="11">
        <f t="shared" si="154"/>
        <v>799.43999999999994</v>
      </c>
      <c r="D1417" s="16">
        <f t="shared" si="155"/>
        <v>1321.89</v>
      </c>
      <c r="E1417" s="16">
        <f t="shared" si="156"/>
        <v>1325.8556699999999</v>
      </c>
      <c r="F1417" s="11">
        <f t="shared" si="157"/>
        <v>3.9656699999998182</v>
      </c>
      <c r="G1417" s="11">
        <f t="shared" si="158"/>
        <v>803.40566999999976</v>
      </c>
      <c r="H1417" s="17"/>
      <c r="I1417" s="16"/>
      <c r="J1417" s="11"/>
      <c r="K1417" s="11"/>
      <c r="L1417" s="37"/>
    </row>
    <row r="1418" spans="1:12">
      <c r="A1418" s="27">
        <v>37941</v>
      </c>
      <c r="B1418" s="16">
        <v>77.98</v>
      </c>
      <c r="C1418" s="11">
        <f t="shared" si="154"/>
        <v>799.56999999999994</v>
      </c>
      <c r="D1418" s="16">
        <f t="shared" si="155"/>
        <v>1322.02</v>
      </c>
      <c r="E1418" s="16">
        <f t="shared" si="156"/>
        <v>1325.9860599999997</v>
      </c>
      <c r="F1418" s="11">
        <f t="shared" si="157"/>
        <v>3.966059999999743</v>
      </c>
      <c r="G1418" s="11">
        <f t="shared" si="158"/>
        <v>803.53605999999968</v>
      </c>
      <c r="H1418" s="17"/>
      <c r="I1418" s="16"/>
      <c r="J1418" s="11"/>
      <c r="K1418" s="11"/>
      <c r="L1418" s="37"/>
    </row>
    <row r="1419" spans="1:12">
      <c r="A1419" s="27">
        <v>37942</v>
      </c>
      <c r="B1419" s="16">
        <v>77.78</v>
      </c>
      <c r="C1419" s="11">
        <f t="shared" si="154"/>
        <v>799.77</v>
      </c>
      <c r="D1419" s="16">
        <f t="shared" si="155"/>
        <v>1322.22</v>
      </c>
      <c r="E1419" s="16">
        <f t="shared" si="156"/>
        <v>1326.1866599999998</v>
      </c>
      <c r="F1419" s="11">
        <f t="shared" si="157"/>
        <v>3.9666599999998198</v>
      </c>
      <c r="G1419" s="11">
        <f t="shared" si="158"/>
        <v>803.7366599999998</v>
      </c>
      <c r="H1419" s="17"/>
      <c r="I1419" s="16"/>
      <c r="J1419" s="11"/>
      <c r="K1419" s="11"/>
      <c r="L1419" s="37"/>
    </row>
    <row r="1420" spans="1:12">
      <c r="A1420" s="27">
        <v>37943</v>
      </c>
      <c r="B1420" s="16">
        <v>77.790000000000006</v>
      </c>
      <c r="C1420" s="11">
        <f t="shared" si="154"/>
        <v>799.76</v>
      </c>
      <c r="D1420" s="16">
        <f t="shared" si="155"/>
        <v>1322.21</v>
      </c>
      <c r="E1420" s="16">
        <f t="shared" si="156"/>
        <v>1326.1766299999999</v>
      </c>
      <c r="F1420" s="11">
        <f t="shared" si="157"/>
        <v>3.9666299999998955</v>
      </c>
      <c r="G1420" s="11">
        <f t="shared" si="158"/>
        <v>803.72662999999989</v>
      </c>
      <c r="H1420" s="17"/>
      <c r="I1420" s="16"/>
      <c r="J1420" s="11"/>
      <c r="K1420" s="11"/>
      <c r="L1420" s="37"/>
    </row>
    <row r="1421" spans="1:12">
      <c r="A1421" s="27">
        <v>37944</v>
      </c>
      <c r="B1421" s="16">
        <v>77.959999999999994</v>
      </c>
      <c r="C1421" s="11">
        <f t="shared" si="154"/>
        <v>799.58999999999992</v>
      </c>
      <c r="D1421" s="16">
        <f t="shared" si="155"/>
        <v>1322.04</v>
      </c>
      <c r="E1421" s="16">
        <f t="shared" si="156"/>
        <v>1326.0061199999998</v>
      </c>
      <c r="F1421" s="11">
        <f t="shared" si="157"/>
        <v>3.9661199999998189</v>
      </c>
      <c r="G1421" s="11">
        <f t="shared" si="158"/>
        <v>803.55611999999974</v>
      </c>
      <c r="H1421" s="17"/>
      <c r="I1421" s="16"/>
      <c r="J1421" s="11"/>
      <c r="K1421" s="11"/>
      <c r="L1421" s="37"/>
    </row>
    <row r="1422" spans="1:12">
      <c r="A1422" s="27">
        <v>37945</v>
      </c>
      <c r="B1422" s="16">
        <v>77.78</v>
      </c>
      <c r="C1422" s="11">
        <f t="shared" si="154"/>
        <v>799.77</v>
      </c>
      <c r="D1422" s="16">
        <f t="shared" si="155"/>
        <v>1322.22</v>
      </c>
      <c r="E1422" s="16">
        <f t="shared" si="156"/>
        <v>1326.1866599999998</v>
      </c>
      <c r="F1422" s="11">
        <f t="shared" si="157"/>
        <v>3.9666599999998198</v>
      </c>
      <c r="G1422" s="11">
        <f t="shared" si="158"/>
        <v>803.7366599999998</v>
      </c>
      <c r="H1422" s="17"/>
      <c r="I1422" s="16"/>
      <c r="J1422" s="11"/>
      <c r="K1422" s="11"/>
      <c r="L1422" s="37"/>
    </row>
    <row r="1423" spans="1:12">
      <c r="A1423" s="27">
        <v>37946</v>
      </c>
      <c r="B1423" s="16">
        <v>77.599999999999994</v>
      </c>
      <c r="C1423" s="11">
        <f t="shared" si="154"/>
        <v>799.94999999999993</v>
      </c>
      <c r="D1423" s="16">
        <f t="shared" si="155"/>
        <v>1322.4</v>
      </c>
      <c r="E1423" s="16">
        <f t="shared" si="156"/>
        <v>1326.3671999999999</v>
      </c>
      <c r="F1423" s="11">
        <f t="shared" si="157"/>
        <v>3.9671999999998206</v>
      </c>
      <c r="G1423" s="11">
        <f t="shared" si="158"/>
        <v>803.91719999999975</v>
      </c>
      <c r="H1423" s="17"/>
      <c r="I1423" s="16"/>
      <c r="J1423" s="11"/>
      <c r="K1423" s="11"/>
      <c r="L1423" s="37"/>
    </row>
    <row r="1424" spans="1:12">
      <c r="A1424" s="27">
        <v>37947</v>
      </c>
      <c r="B1424" s="16">
        <v>77.44</v>
      </c>
      <c r="C1424" s="11">
        <f t="shared" ref="C1424:C1487" si="159">877.55-B1424</f>
        <v>800.1099999999999</v>
      </c>
      <c r="D1424" s="16">
        <f t="shared" ref="D1424:D1487" si="160">1400-B1424</f>
        <v>1322.56</v>
      </c>
      <c r="E1424" s="16">
        <f t="shared" ref="E1424:E1487" si="161">D1424*1.003</f>
        <v>1326.5276799999997</v>
      </c>
      <c r="F1424" s="11">
        <f t="shared" ref="F1424:F1487" si="162">G1424-C1424</f>
        <v>3.9676799999997456</v>
      </c>
      <c r="G1424" s="11">
        <f t="shared" ref="G1424:G1487" si="163">C1424+(E1424-D1424)</f>
        <v>804.07767999999965</v>
      </c>
      <c r="H1424" s="17"/>
      <c r="I1424" s="16"/>
      <c r="J1424" s="11"/>
      <c r="K1424" s="11"/>
      <c r="L1424" s="37"/>
    </row>
    <row r="1425" spans="1:12">
      <c r="A1425" s="27">
        <v>37948</v>
      </c>
      <c r="B1425" s="16">
        <v>77.72</v>
      </c>
      <c r="C1425" s="11">
        <f t="shared" si="159"/>
        <v>799.82999999999993</v>
      </c>
      <c r="D1425" s="16">
        <f t="shared" si="160"/>
        <v>1322.28</v>
      </c>
      <c r="E1425" s="16">
        <f t="shared" si="161"/>
        <v>1326.2468399999998</v>
      </c>
      <c r="F1425" s="11">
        <f t="shared" si="162"/>
        <v>3.9668399999998201</v>
      </c>
      <c r="G1425" s="11">
        <f t="shared" si="163"/>
        <v>803.79683999999975</v>
      </c>
      <c r="H1425" s="17"/>
      <c r="I1425" s="16"/>
      <c r="J1425" s="11"/>
      <c r="K1425" s="11"/>
      <c r="L1425" s="37"/>
    </row>
    <row r="1426" spans="1:12">
      <c r="A1426" s="27">
        <v>37949</v>
      </c>
      <c r="B1426" s="16">
        <v>78.27</v>
      </c>
      <c r="C1426" s="11">
        <f t="shared" si="159"/>
        <v>799.28</v>
      </c>
      <c r="D1426" s="16">
        <f t="shared" si="160"/>
        <v>1321.73</v>
      </c>
      <c r="E1426" s="16">
        <f t="shared" si="161"/>
        <v>1325.6951899999999</v>
      </c>
      <c r="F1426" s="11">
        <f t="shared" si="162"/>
        <v>3.9651899999998932</v>
      </c>
      <c r="G1426" s="11">
        <f t="shared" si="163"/>
        <v>803.24518999999987</v>
      </c>
      <c r="H1426" s="17"/>
      <c r="I1426" s="16"/>
      <c r="J1426" s="11"/>
      <c r="K1426" s="11"/>
      <c r="L1426" s="37"/>
    </row>
    <row r="1427" spans="1:12">
      <c r="A1427" s="27">
        <v>37950</v>
      </c>
      <c r="B1427" s="16">
        <v>78.98</v>
      </c>
      <c r="C1427" s="11">
        <f t="shared" si="159"/>
        <v>798.56999999999994</v>
      </c>
      <c r="D1427" s="16">
        <f t="shared" si="160"/>
        <v>1321.02</v>
      </c>
      <c r="E1427" s="16">
        <f t="shared" si="161"/>
        <v>1324.9830599999998</v>
      </c>
      <c r="F1427" s="11">
        <f t="shared" si="162"/>
        <v>3.963059999999814</v>
      </c>
      <c r="G1427" s="11">
        <f t="shared" si="163"/>
        <v>802.53305999999975</v>
      </c>
      <c r="H1427" s="17"/>
      <c r="I1427" s="16"/>
      <c r="J1427" s="11"/>
      <c r="K1427" s="11"/>
      <c r="L1427" s="37"/>
    </row>
    <row r="1428" spans="1:12">
      <c r="A1428" s="27">
        <v>37951</v>
      </c>
      <c r="B1428" s="16">
        <v>83.7</v>
      </c>
      <c r="C1428" s="11">
        <f t="shared" si="159"/>
        <v>793.84999999999991</v>
      </c>
      <c r="D1428" s="16">
        <f t="shared" si="160"/>
        <v>1316.3</v>
      </c>
      <c r="E1428" s="16">
        <f t="shared" si="161"/>
        <v>1320.2488999999998</v>
      </c>
      <c r="F1428" s="11">
        <f t="shared" si="162"/>
        <v>3.9488999999998668</v>
      </c>
      <c r="G1428" s="11">
        <f t="shared" si="163"/>
        <v>797.79889999999978</v>
      </c>
      <c r="H1428" s="17"/>
      <c r="I1428" s="16"/>
      <c r="J1428" s="11"/>
      <c r="K1428" s="11"/>
      <c r="L1428" s="37"/>
    </row>
    <row r="1429" spans="1:12">
      <c r="A1429" s="27">
        <v>37952</v>
      </c>
      <c r="B1429" s="16">
        <v>86.58</v>
      </c>
      <c r="C1429" s="11">
        <f t="shared" si="159"/>
        <v>790.96999999999991</v>
      </c>
      <c r="D1429" s="16">
        <f t="shared" si="160"/>
        <v>1313.42</v>
      </c>
      <c r="E1429" s="16">
        <f t="shared" si="161"/>
        <v>1317.3602599999999</v>
      </c>
      <c r="F1429" s="11">
        <f t="shared" si="162"/>
        <v>3.9402599999998529</v>
      </c>
      <c r="G1429" s="11">
        <f t="shared" si="163"/>
        <v>794.91025999999977</v>
      </c>
      <c r="H1429" s="17"/>
      <c r="I1429" s="16"/>
      <c r="J1429" s="11"/>
      <c r="K1429" s="11"/>
      <c r="L1429" s="37"/>
    </row>
    <row r="1430" spans="1:12">
      <c r="A1430" s="27">
        <v>37953</v>
      </c>
      <c r="B1430" s="16">
        <v>86.61</v>
      </c>
      <c r="C1430" s="11">
        <f t="shared" si="159"/>
        <v>790.93999999999994</v>
      </c>
      <c r="D1430" s="16">
        <f t="shared" si="160"/>
        <v>1313.39</v>
      </c>
      <c r="E1430" s="16">
        <f t="shared" si="161"/>
        <v>1317.33017</v>
      </c>
      <c r="F1430" s="11">
        <f t="shared" si="162"/>
        <v>3.9401699999998527</v>
      </c>
      <c r="G1430" s="11">
        <f t="shared" si="163"/>
        <v>794.88016999999979</v>
      </c>
      <c r="H1430" s="17"/>
      <c r="I1430" s="16"/>
      <c r="J1430" s="11"/>
      <c r="K1430" s="11"/>
      <c r="L1430" s="37"/>
    </row>
    <row r="1431" spans="1:12">
      <c r="A1431" s="27">
        <v>37954</v>
      </c>
      <c r="B1431" s="16">
        <v>86</v>
      </c>
      <c r="C1431" s="11">
        <f t="shared" si="159"/>
        <v>791.55</v>
      </c>
      <c r="D1431" s="16">
        <f t="shared" si="160"/>
        <v>1314</v>
      </c>
      <c r="E1431" s="16">
        <f t="shared" si="161"/>
        <v>1317.9419999999998</v>
      </c>
      <c r="F1431" s="11">
        <f t="shared" si="162"/>
        <v>3.9419999999997799</v>
      </c>
      <c r="G1431" s="11">
        <f t="shared" si="163"/>
        <v>795.49199999999973</v>
      </c>
      <c r="H1431" s="17"/>
      <c r="I1431" s="16"/>
      <c r="J1431" s="11"/>
      <c r="K1431" s="11"/>
      <c r="L1431" s="37"/>
    </row>
    <row r="1432" spans="1:12">
      <c r="A1432" s="27">
        <v>37955</v>
      </c>
      <c r="B1432" s="16">
        <v>89.3</v>
      </c>
      <c r="C1432" s="11">
        <f t="shared" si="159"/>
        <v>788.25</v>
      </c>
      <c r="D1432" s="16">
        <f t="shared" si="160"/>
        <v>1310.7</v>
      </c>
      <c r="E1432" s="16">
        <f t="shared" si="161"/>
        <v>1314.6320999999998</v>
      </c>
      <c r="F1432" s="11">
        <f t="shared" si="162"/>
        <v>3.9320999999997639</v>
      </c>
      <c r="G1432" s="11">
        <f t="shared" si="163"/>
        <v>792.18209999999976</v>
      </c>
      <c r="H1432" s="17"/>
      <c r="I1432" s="16"/>
      <c r="J1432" s="11"/>
      <c r="K1432" s="11"/>
      <c r="L1432" s="37"/>
    </row>
    <row r="1433" spans="1:12">
      <c r="A1433" s="27">
        <v>37956</v>
      </c>
      <c r="B1433" s="16">
        <v>94.92</v>
      </c>
      <c r="C1433" s="11">
        <f t="shared" si="159"/>
        <v>782.63</v>
      </c>
      <c r="D1433" s="16">
        <f t="shared" si="160"/>
        <v>1305.08</v>
      </c>
      <c r="E1433" s="16">
        <f t="shared" si="161"/>
        <v>1308.9952399999997</v>
      </c>
      <c r="F1433" s="11">
        <f t="shared" si="162"/>
        <v>3.9152399999998124</v>
      </c>
      <c r="G1433" s="11">
        <f t="shared" si="163"/>
        <v>786.54523999999981</v>
      </c>
      <c r="H1433" s="17"/>
      <c r="I1433" s="16"/>
      <c r="J1433" s="11"/>
      <c r="K1433" s="11"/>
      <c r="L1433" s="37"/>
    </row>
    <row r="1434" spans="1:12">
      <c r="A1434" s="27">
        <v>37957</v>
      </c>
      <c r="B1434" s="16">
        <v>99.4</v>
      </c>
      <c r="C1434" s="11">
        <f t="shared" si="159"/>
        <v>778.15</v>
      </c>
      <c r="D1434" s="16">
        <f t="shared" si="160"/>
        <v>1300.5999999999999</v>
      </c>
      <c r="E1434" s="16">
        <f t="shared" si="161"/>
        <v>1304.5017999999998</v>
      </c>
      <c r="F1434" s="11">
        <f t="shared" si="162"/>
        <v>3.9017999999998665</v>
      </c>
      <c r="G1434" s="11">
        <f t="shared" si="163"/>
        <v>782.05179999999984</v>
      </c>
      <c r="H1434" s="17"/>
      <c r="I1434" s="16"/>
      <c r="J1434" s="11"/>
      <c r="K1434" s="11"/>
      <c r="L1434" s="37"/>
    </row>
    <row r="1435" spans="1:12">
      <c r="A1435" s="27">
        <v>37958</v>
      </c>
      <c r="B1435" s="16">
        <v>98.81</v>
      </c>
      <c r="C1435" s="11">
        <f t="shared" si="159"/>
        <v>778.74</v>
      </c>
      <c r="D1435" s="16">
        <f t="shared" si="160"/>
        <v>1301.19</v>
      </c>
      <c r="E1435" s="16">
        <f t="shared" si="161"/>
        <v>1305.09357</v>
      </c>
      <c r="F1435" s="11">
        <f t="shared" si="162"/>
        <v>3.9035699999999451</v>
      </c>
      <c r="G1435" s="11">
        <f t="shared" si="163"/>
        <v>782.64356999999995</v>
      </c>
      <c r="H1435" s="17"/>
      <c r="I1435" s="16"/>
      <c r="J1435" s="11"/>
      <c r="K1435" s="11"/>
      <c r="L1435" s="37"/>
    </row>
    <row r="1436" spans="1:12">
      <c r="A1436" s="27">
        <v>37959</v>
      </c>
      <c r="B1436" s="16">
        <v>96.69</v>
      </c>
      <c r="C1436" s="11">
        <f t="shared" si="159"/>
        <v>780.8599999999999</v>
      </c>
      <c r="D1436" s="16">
        <f t="shared" si="160"/>
        <v>1303.31</v>
      </c>
      <c r="E1436" s="16">
        <f t="shared" si="161"/>
        <v>1307.2199299999997</v>
      </c>
      <c r="F1436" s="11">
        <f t="shared" si="162"/>
        <v>3.9099299999998038</v>
      </c>
      <c r="G1436" s="11">
        <f t="shared" si="163"/>
        <v>784.7699299999997</v>
      </c>
      <c r="H1436" s="17"/>
      <c r="I1436" s="16"/>
      <c r="J1436" s="11"/>
      <c r="K1436" s="11"/>
      <c r="L1436" s="37"/>
    </row>
    <row r="1437" spans="1:12">
      <c r="A1437" s="27">
        <v>37960</v>
      </c>
      <c r="B1437" s="16">
        <v>95.8</v>
      </c>
      <c r="C1437" s="11">
        <f t="shared" si="159"/>
        <v>781.75</v>
      </c>
      <c r="D1437" s="16">
        <f t="shared" si="160"/>
        <v>1304.2</v>
      </c>
      <c r="E1437" s="16">
        <f t="shared" si="161"/>
        <v>1308.1125999999999</v>
      </c>
      <c r="F1437" s="11">
        <f t="shared" si="162"/>
        <v>3.9125999999998839</v>
      </c>
      <c r="G1437" s="11">
        <f t="shared" si="163"/>
        <v>785.66259999999988</v>
      </c>
      <c r="H1437" s="17"/>
      <c r="I1437" s="16"/>
      <c r="J1437" s="11"/>
      <c r="K1437" s="11"/>
      <c r="L1437" s="37"/>
    </row>
    <row r="1438" spans="1:12">
      <c r="A1438" s="27">
        <v>37961</v>
      </c>
      <c r="B1438" s="16">
        <v>96.29</v>
      </c>
      <c r="C1438" s="11">
        <f t="shared" si="159"/>
        <v>781.26</v>
      </c>
      <c r="D1438" s="16">
        <f t="shared" si="160"/>
        <v>1303.71</v>
      </c>
      <c r="E1438" s="16">
        <f t="shared" si="161"/>
        <v>1307.62113</v>
      </c>
      <c r="F1438" s="11">
        <f t="shared" si="162"/>
        <v>3.9111299999999574</v>
      </c>
      <c r="G1438" s="11">
        <f t="shared" si="163"/>
        <v>785.17112999999995</v>
      </c>
      <c r="H1438" s="17"/>
      <c r="I1438" s="16"/>
      <c r="J1438" s="11"/>
      <c r="K1438" s="11"/>
      <c r="L1438" s="37"/>
    </row>
    <row r="1439" spans="1:12">
      <c r="A1439" s="27">
        <v>37962</v>
      </c>
      <c r="B1439" s="16">
        <v>98.53</v>
      </c>
      <c r="C1439" s="11">
        <f t="shared" si="159"/>
        <v>779.02</v>
      </c>
      <c r="D1439" s="16">
        <f t="shared" si="160"/>
        <v>1301.47</v>
      </c>
      <c r="E1439" s="16">
        <f t="shared" si="161"/>
        <v>1305.3744099999999</v>
      </c>
      <c r="F1439" s="11">
        <f t="shared" si="162"/>
        <v>3.9044099999998707</v>
      </c>
      <c r="G1439" s="11">
        <f t="shared" si="163"/>
        <v>782.92440999999985</v>
      </c>
      <c r="H1439" s="17"/>
      <c r="I1439" s="16"/>
      <c r="J1439" s="11"/>
      <c r="K1439" s="11"/>
      <c r="L1439" s="37"/>
    </row>
    <row r="1440" spans="1:12">
      <c r="A1440" s="27">
        <v>37963</v>
      </c>
      <c r="B1440" s="16">
        <v>101.03</v>
      </c>
      <c r="C1440" s="11">
        <f t="shared" si="159"/>
        <v>776.52</v>
      </c>
      <c r="D1440" s="16">
        <f t="shared" si="160"/>
        <v>1298.97</v>
      </c>
      <c r="E1440" s="16">
        <f t="shared" si="161"/>
        <v>1302.86691</v>
      </c>
      <c r="F1440" s="11">
        <f t="shared" si="162"/>
        <v>3.8969099999999344</v>
      </c>
      <c r="G1440" s="11">
        <f t="shared" si="163"/>
        <v>780.41690999999992</v>
      </c>
      <c r="H1440" s="17"/>
      <c r="I1440" s="16"/>
      <c r="J1440" s="11"/>
      <c r="K1440" s="11"/>
      <c r="L1440" s="37"/>
    </row>
    <row r="1441" spans="1:12">
      <c r="A1441" s="27">
        <v>37964</v>
      </c>
      <c r="B1441" s="16">
        <v>104.22</v>
      </c>
      <c r="C1441" s="11">
        <f t="shared" si="159"/>
        <v>773.32999999999993</v>
      </c>
      <c r="D1441" s="16">
        <f t="shared" si="160"/>
        <v>1295.78</v>
      </c>
      <c r="E1441" s="16">
        <f t="shared" si="161"/>
        <v>1299.6673399999997</v>
      </c>
      <c r="F1441" s="11">
        <f t="shared" si="162"/>
        <v>3.8873399999997673</v>
      </c>
      <c r="G1441" s="11">
        <f t="shared" si="163"/>
        <v>777.21733999999969</v>
      </c>
      <c r="H1441" s="17"/>
      <c r="I1441" s="16"/>
      <c r="J1441" s="11"/>
      <c r="K1441" s="11"/>
      <c r="L1441" s="37"/>
    </row>
    <row r="1442" spans="1:12">
      <c r="A1442" s="27">
        <v>37965</v>
      </c>
      <c r="B1442" s="16">
        <v>105.58</v>
      </c>
      <c r="C1442" s="11">
        <f t="shared" si="159"/>
        <v>771.96999999999991</v>
      </c>
      <c r="D1442" s="16">
        <f t="shared" si="160"/>
        <v>1294.42</v>
      </c>
      <c r="E1442" s="16">
        <f t="shared" si="161"/>
        <v>1298.3032599999999</v>
      </c>
      <c r="F1442" s="11">
        <f t="shared" si="162"/>
        <v>3.8832599999998365</v>
      </c>
      <c r="G1442" s="11">
        <f t="shared" si="163"/>
        <v>775.85325999999975</v>
      </c>
      <c r="H1442" s="17"/>
      <c r="I1442" s="16"/>
      <c r="J1442" s="11"/>
      <c r="K1442" s="11"/>
      <c r="L1442" s="37"/>
    </row>
    <row r="1443" spans="1:12">
      <c r="A1443" s="27">
        <v>37966</v>
      </c>
      <c r="B1443" s="16">
        <v>103</v>
      </c>
      <c r="C1443" s="11">
        <f t="shared" si="159"/>
        <v>774.55</v>
      </c>
      <c r="D1443" s="16">
        <f t="shared" si="160"/>
        <v>1297</v>
      </c>
      <c r="E1443" s="16">
        <f t="shared" si="161"/>
        <v>1300.8909999999998</v>
      </c>
      <c r="F1443" s="11">
        <f t="shared" si="162"/>
        <v>3.890999999999849</v>
      </c>
      <c r="G1443" s="11">
        <f t="shared" si="163"/>
        <v>778.4409999999998</v>
      </c>
      <c r="H1443" s="17"/>
      <c r="I1443" s="16"/>
      <c r="J1443" s="11"/>
      <c r="K1443" s="11"/>
      <c r="L1443" s="37"/>
    </row>
    <row r="1444" spans="1:12">
      <c r="A1444" s="27">
        <v>37967</v>
      </c>
      <c r="B1444" s="16">
        <v>100.52</v>
      </c>
      <c r="C1444" s="11">
        <f t="shared" si="159"/>
        <v>777.03</v>
      </c>
      <c r="D1444" s="16">
        <f t="shared" si="160"/>
        <v>1299.48</v>
      </c>
      <c r="E1444" s="16">
        <f t="shared" si="161"/>
        <v>1303.37844</v>
      </c>
      <c r="F1444" s="11">
        <f t="shared" si="162"/>
        <v>3.8984399999999368</v>
      </c>
      <c r="G1444" s="11">
        <f t="shared" si="163"/>
        <v>780.92843999999991</v>
      </c>
      <c r="H1444" s="17"/>
      <c r="I1444" s="16"/>
      <c r="J1444" s="11"/>
      <c r="K1444" s="11"/>
      <c r="L1444" s="37"/>
    </row>
    <row r="1445" spans="1:12">
      <c r="A1445" s="27">
        <v>37968</v>
      </c>
      <c r="B1445" s="16">
        <v>98.63</v>
      </c>
      <c r="C1445" s="11">
        <f t="shared" si="159"/>
        <v>778.92</v>
      </c>
      <c r="D1445" s="16">
        <f t="shared" si="160"/>
        <v>1301.3699999999999</v>
      </c>
      <c r="E1445" s="16">
        <f t="shared" si="161"/>
        <v>1305.2741099999998</v>
      </c>
      <c r="F1445" s="11">
        <f t="shared" si="162"/>
        <v>3.904109999999946</v>
      </c>
      <c r="G1445" s="11">
        <f t="shared" si="163"/>
        <v>782.82410999999991</v>
      </c>
      <c r="H1445" s="17"/>
      <c r="I1445" s="16"/>
      <c r="J1445" s="11"/>
      <c r="K1445" s="11"/>
      <c r="L1445" s="37"/>
    </row>
    <row r="1446" spans="1:12">
      <c r="A1446" s="27">
        <v>37969</v>
      </c>
      <c r="B1446" s="16">
        <v>96.9</v>
      </c>
      <c r="C1446" s="11">
        <f t="shared" si="159"/>
        <v>780.65</v>
      </c>
      <c r="D1446" s="16">
        <f t="shared" si="160"/>
        <v>1303.0999999999999</v>
      </c>
      <c r="E1446" s="16">
        <f t="shared" si="161"/>
        <v>1307.0092999999997</v>
      </c>
      <c r="F1446" s="11">
        <f t="shared" si="162"/>
        <v>3.9092999999998028</v>
      </c>
      <c r="G1446" s="11">
        <f t="shared" si="163"/>
        <v>784.55929999999978</v>
      </c>
      <c r="H1446" s="17"/>
      <c r="I1446" s="16"/>
      <c r="J1446" s="11"/>
      <c r="K1446" s="11"/>
      <c r="L1446" s="37"/>
    </row>
    <row r="1447" spans="1:12">
      <c r="A1447" s="27">
        <v>37970</v>
      </c>
      <c r="B1447" s="16">
        <v>95.59</v>
      </c>
      <c r="C1447" s="11">
        <f t="shared" si="159"/>
        <v>781.95999999999992</v>
      </c>
      <c r="D1447" s="16">
        <f t="shared" si="160"/>
        <v>1304.4100000000001</v>
      </c>
      <c r="E1447" s="16">
        <f t="shared" si="161"/>
        <v>1308.32323</v>
      </c>
      <c r="F1447" s="11">
        <f t="shared" si="162"/>
        <v>3.913229999999885</v>
      </c>
      <c r="G1447" s="11">
        <f t="shared" si="163"/>
        <v>785.87322999999981</v>
      </c>
      <c r="H1447" s="17"/>
      <c r="I1447" s="16"/>
      <c r="J1447" s="11"/>
      <c r="K1447" s="11"/>
      <c r="L1447" s="37"/>
    </row>
    <row r="1448" spans="1:12">
      <c r="A1448" s="27">
        <v>37971</v>
      </c>
      <c r="B1448" s="16">
        <v>95.25</v>
      </c>
      <c r="C1448" s="11">
        <f t="shared" si="159"/>
        <v>782.3</v>
      </c>
      <c r="D1448" s="16">
        <f t="shared" si="160"/>
        <v>1304.75</v>
      </c>
      <c r="E1448" s="16">
        <f t="shared" si="161"/>
        <v>1308.6642499999998</v>
      </c>
      <c r="F1448" s="11">
        <f t="shared" si="162"/>
        <v>3.9142499999998108</v>
      </c>
      <c r="G1448" s="11">
        <f t="shared" si="163"/>
        <v>786.21424999999977</v>
      </c>
      <c r="H1448" s="17"/>
      <c r="I1448" s="16"/>
      <c r="J1448" s="11"/>
      <c r="K1448" s="11"/>
      <c r="L1448" s="37"/>
    </row>
    <row r="1449" spans="1:12">
      <c r="A1449" s="27">
        <v>37972</v>
      </c>
      <c r="B1449" s="16">
        <v>94.09</v>
      </c>
      <c r="C1449" s="11">
        <f t="shared" si="159"/>
        <v>783.45999999999992</v>
      </c>
      <c r="D1449" s="16">
        <f t="shared" si="160"/>
        <v>1305.9100000000001</v>
      </c>
      <c r="E1449" s="16">
        <f t="shared" si="161"/>
        <v>1309.82773</v>
      </c>
      <c r="F1449" s="11">
        <f t="shared" si="162"/>
        <v>3.9177299999998922</v>
      </c>
      <c r="G1449" s="11">
        <f t="shared" si="163"/>
        <v>787.37772999999981</v>
      </c>
      <c r="H1449" s="17"/>
      <c r="I1449" s="16"/>
      <c r="J1449" s="11"/>
      <c r="K1449" s="11"/>
      <c r="L1449" s="37"/>
    </row>
    <row r="1450" spans="1:12">
      <c r="A1450" s="27">
        <v>37973</v>
      </c>
      <c r="B1450" s="16">
        <v>93.62</v>
      </c>
      <c r="C1450" s="11">
        <f t="shared" si="159"/>
        <v>783.93</v>
      </c>
      <c r="D1450" s="16">
        <f t="shared" si="160"/>
        <v>1306.3800000000001</v>
      </c>
      <c r="E1450" s="16">
        <f t="shared" si="161"/>
        <v>1310.2991400000001</v>
      </c>
      <c r="F1450" s="11">
        <f t="shared" si="162"/>
        <v>3.9191399999999703</v>
      </c>
      <c r="G1450" s="11">
        <f t="shared" si="163"/>
        <v>787.84913999999992</v>
      </c>
      <c r="H1450" s="17"/>
      <c r="I1450" s="16"/>
      <c r="J1450" s="11"/>
      <c r="K1450" s="11"/>
      <c r="L1450" s="37"/>
    </row>
    <row r="1451" spans="1:12">
      <c r="A1451" s="27">
        <v>37974</v>
      </c>
      <c r="B1451" s="16">
        <v>97.82</v>
      </c>
      <c r="C1451" s="11">
        <f t="shared" si="159"/>
        <v>779.73</v>
      </c>
      <c r="D1451" s="16">
        <f t="shared" si="160"/>
        <v>1302.18</v>
      </c>
      <c r="E1451" s="16">
        <f t="shared" si="161"/>
        <v>1306.08654</v>
      </c>
      <c r="F1451" s="11">
        <f t="shared" si="162"/>
        <v>3.9065399999999499</v>
      </c>
      <c r="G1451" s="11">
        <f t="shared" si="163"/>
        <v>783.63653999999997</v>
      </c>
      <c r="H1451" s="17"/>
      <c r="I1451" s="16"/>
      <c r="J1451" s="11"/>
      <c r="K1451" s="11"/>
      <c r="L1451" s="37"/>
    </row>
    <row r="1452" spans="1:12">
      <c r="A1452" s="27">
        <v>37975</v>
      </c>
      <c r="B1452" s="16">
        <v>103.02</v>
      </c>
      <c r="C1452" s="11">
        <f t="shared" si="159"/>
        <v>774.53</v>
      </c>
      <c r="D1452" s="16">
        <f t="shared" si="160"/>
        <v>1296.98</v>
      </c>
      <c r="E1452" s="16">
        <f t="shared" si="161"/>
        <v>1300.8709399999998</v>
      </c>
      <c r="F1452" s="11">
        <f t="shared" si="162"/>
        <v>3.8909399999997731</v>
      </c>
      <c r="G1452" s="11">
        <f t="shared" si="163"/>
        <v>778.42093999999975</v>
      </c>
      <c r="H1452" s="17"/>
      <c r="I1452" s="16"/>
      <c r="J1452" s="11"/>
      <c r="K1452" s="11"/>
      <c r="L1452" s="37"/>
    </row>
    <row r="1453" spans="1:12">
      <c r="A1453" s="27">
        <v>37976</v>
      </c>
      <c r="B1453" s="16">
        <v>108.13</v>
      </c>
      <c r="C1453" s="11">
        <f t="shared" si="159"/>
        <v>769.42</v>
      </c>
      <c r="D1453" s="16">
        <f t="shared" si="160"/>
        <v>1291.8699999999999</v>
      </c>
      <c r="E1453" s="16">
        <f t="shared" si="161"/>
        <v>1295.7456099999997</v>
      </c>
      <c r="F1453" s="11">
        <f t="shared" si="162"/>
        <v>3.8756099999998241</v>
      </c>
      <c r="G1453" s="11">
        <f t="shared" si="163"/>
        <v>773.29560999999978</v>
      </c>
      <c r="H1453" s="17"/>
      <c r="I1453" s="16"/>
      <c r="J1453" s="11"/>
      <c r="K1453" s="11"/>
      <c r="L1453" s="37"/>
    </row>
    <row r="1454" spans="1:12">
      <c r="A1454" s="27">
        <v>37977</v>
      </c>
      <c r="B1454" s="16">
        <v>112.92</v>
      </c>
      <c r="C1454" s="11">
        <f t="shared" si="159"/>
        <v>764.63</v>
      </c>
      <c r="D1454" s="16">
        <f t="shared" si="160"/>
        <v>1287.08</v>
      </c>
      <c r="E1454" s="16">
        <f t="shared" si="161"/>
        <v>1290.9412399999999</v>
      </c>
      <c r="F1454" s="11">
        <f t="shared" si="162"/>
        <v>3.8612399999999525</v>
      </c>
      <c r="G1454" s="11">
        <f t="shared" si="163"/>
        <v>768.49123999999995</v>
      </c>
      <c r="H1454" s="17"/>
      <c r="I1454" s="16"/>
      <c r="J1454" s="11"/>
      <c r="K1454" s="11"/>
      <c r="L1454" s="37"/>
    </row>
    <row r="1455" spans="1:12">
      <c r="A1455" s="27">
        <v>37978</v>
      </c>
      <c r="B1455" s="16">
        <v>114.95</v>
      </c>
      <c r="C1455" s="11">
        <f t="shared" si="159"/>
        <v>762.59999999999991</v>
      </c>
      <c r="D1455" s="16">
        <f t="shared" si="160"/>
        <v>1285.05</v>
      </c>
      <c r="E1455" s="16">
        <f t="shared" si="161"/>
        <v>1288.9051499999998</v>
      </c>
      <c r="F1455" s="11">
        <f t="shared" si="162"/>
        <v>3.8551499999998668</v>
      </c>
      <c r="G1455" s="11">
        <f t="shared" si="163"/>
        <v>766.45514999999978</v>
      </c>
      <c r="H1455" s="17"/>
      <c r="I1455" s="16"/>
      <c r="J1455" s="11"/>
      <c r="K1455" s="11"/>
      <c r="L1455" s="37"/>
    </row>
    <row r="1456" spans="1:12">
      <c r="A1456" s="27">
        <v>37979</v>
      </c>
      <c r="B1456" s="16">
        <v>113.06</v>
      </c>
      <c r="C1456" s="11">
        <f t="shared" si="159"/>
        <v>764.49</v>
      </c>
      <c r="D1456" s="16">
        <f t="shared" si="160"/>
        <v>1286.94</v>
      </c>
      <c r="E1456" s="16">
        <f t="shared" si="161"/>
        <v>1290.8008199999999</v>
      </c>
      <c r="F1456" s="11">
        <f t="shared" si="162"/>
        <v>3.860819999999876</v>
      </c>
      <c r="G1456" s="11">
        <f t="shared" si="163"/>
        <v>768.35081999999989</v>
      </c>
      <c r="H1456" s="17"/>
      <c r="I1456" s="16"/>
      <c r="J1456" s="11"/>
      <c r="K1456" s="11"/>
      <c r="L1456" s="37"/>
    </row>
    <row r="1457" spans="1:12">
      <c r="A1457" s="27">
        <v>37980</v>
      </c>
      <c r="B1457" s="16">
        <v>111.03</v>
      </c>
      <c r="C1457" s="11">
        <f t="shared" si="159"/>
        <v>766.52</v>
      </c>
      <c r="D1457" s="16">
        <f t="shared" si="160"/>
        <v>1288.97</v>
      </c>
      <c r="E1457" s="16">
        <f t="shared" si="161"/>
        <v>1292.83691</v>
      </c>
      <c r="F1457" s="11">
        <f t="shared" si="162"/>
        <v>3.8669099999999617</v>
      </c>
      <c r="G1457" s="11">
        <f t="shared" si="163"/>
        <v>770.38690999999994</v>
      </c>
      <c r="H1457" s="17"/>
      <c r="I1457" s="16"/>
      <c r="J1457" s="11"/>
      <c r="K1457" s="11"/>
      <c r="L1457" s="37"/>
    </row>
    <row r="1458" spans="1:12">
      <c r="A1458" s="27">
        <v>37981</v>
      </c>
      <c r="B1458" s="16">
        <v>108.94</v>
      </c>
      <c r="C1458" s="11">
        <f t="shared" si="159"/>
        <v>768.6099999999999</v>
      </c>
      <c r="D1458" s="16">
        <f t="shared" si="160"/>
        <v>1291.06</v>
      </c>
      <c r="E1458" s="16">
        <f t="shared" si="161"/>
        <v>1294.9331799999998</v>
      </c>
      <c r="F1458" s="11">
        <f t="shared" si="162"/>
        <v>3.8731799999998202</v>
      </c>
      <c r="G1458" s="11">
        <f t="shared" si="163"/>
        <v>772.48317999999972</v>
      </c>
      <c r="H1458" s="17"/>
      <c r="I1458" s="16"/>
      <c r="J1458" s="11"/>
      <c r="K1458" s="11"/>
      <c r="L1458" s="37"/>
    </row>
    <row r="1459" spans="1:12">
      <c r="A1459" s="27">
        <v>37982</v>
      </c>
      <c r="B1459" s="16">
        <v>106.76</v>
      </c>
      <c r="C1459" s="11">
        <f t="shared" si="159"/>
        <v>770.79</v>
      </c>
      <c r="D1459" s="16">
        <f t="shared" si="160"/>
        <v>1293.24</v>
      </c>
      <c r="E1459" s="16">
        <f t="shared" si="161"/>
        <v>1297.1197199999999</v>
      </c>
      <c r="F1459" s="11">
        <f t="shared" si="162"/>
        <v>3.8797199999999066</v>
      </c>
      <c r="G1459" s="11">
        <f t="shared" si="163"/>
        <v>774.66971999999987</v>
      </c>
      <c r="H1459" s="17"/>
      <c r="I1459" s="16"/>
      <c r="J1459" s="11"/>
      <c r="K1459" s="11"/>
      <c r="L1459" s="37"/>
    </row>
    <row r="1460" spans="1:12">
      <c r="A1460" s="27">
        <v>37983</v>
      </c>
      <c r="B1460" s="16">
        <v>104.86</v>
      </c>
      <c r="C1460" s="11">
        <f t="shared" si="159"/>
        <v>772.68999999999994</v>
      </c>
      <c r="D1460" s="16">
        <f t="shared" si="160"/>
        <v>1295.1400000000001</v>
      </c>
      <c r="E1460" s="16">
        <f t="shared" si="161"/>
        <v>1299.0254199999999</v>
      </c>
      <c r="F1460" s="11">
        <f t="shared" si="162"/>
        <v>3.88541999999984</v>
      </c>
      <c r="G1460" s="11">
        <f t="shared" si="163"/>
        <v>776.57541999999978</v>
      </c>
      <c r="H1460" s="17"/>
      <c r="I1460" s="16"/>
      <c r="J1460" s="11"/>
      <c r="K1460" s="11"/>
      <c r="L1460" s="37"/>
    </row>
    <row r="1461" spans="1:12">
      <c r="A1461" s="27">
        <v>37984</v>
      </c>
      <c r="B1461" s="16">
        <v>103.3</v>
      </c>
      <c r="C1461" s="11">
        <f t="shared" si="159"/>
        <v>774.25</v>
      </c>
      <c r="D1461" s="16">
        <f t="shared" si="160"/>
        <v>1296.7</v>
      </c>
      <c r="E1461" s="16">
        <f t="shared" si="161"/>
        <v>1300.5900999999999</v>
      </c>
      <c r="F1461" s="11">
        <f t="shared" si="162"/>
        <v>3.8900999999998476</v>
      </c>
      <c r="G1461" s="11">
        <f t="shared" si="163"/>
        <v>778.14009999999985</v>
      </c>
      <c r="H1461" s="17"/>
      <c r="I1461" s="16"/>
      <c r="J1461" s="11"/>
      <c r="K1461" s="11"/>
      <c r="L1461" s="37"/>
    </row>
    <row r="1462" spans="1:12">
      <c r="A1462" s="27">
        <v>37985</v>
      </c>
      <c r="B1462" s="16">
        <v>101.98</v>
      </c>
      <c r="C1462" s="11">
        <f t="shared" si="159"/>
        <v>775.56999999999994</v>
      </c>
      <c r="D1462" s="16">
        <f t="shared" si="160"/>
        <v>1298.02</v>
      </c>
      <c r="E1462" s="16">
        <f t="shared" si="161"/>
        <v>1301.9140599999998</v>
      </c>
      <c r="F1462" s="11">
        <f t="shared" si="162"/>
        <v>3.894059999999854</v>
      </c>
      <c r="G1462" s="11">
        <f t="shared" si="163"/>
        <v>779.46405999999979</v>
      </c>
      <c r="H1462" s="17"/>
      <c r="I1462" s="16"/>
      <c r="J1462" s="11"/>
      <c r="K1462" s="11"/>
      <c r="L1462" s="37"/>
    </row>
    <row r="1463" spans="1:12">
      <c r="A1463" s="27">
        <v>37986</v>
      </c>
      <c r="B1463" s="16">
        <v>100.77</v>
      </c>
      <c r="C1463" s="11">
        <f t="shared" si="159"/>
        <v>776.78</v>
      </c>
      <c r="D1463" s="16">
        <f t="shared" si="160"/>
        <v>1299.23</v>
      </c>
      <c r="E1463" s="16">
        <f t="shared" si="161"/>
        <v>1303.1276899999998</v>
      </c>
      <c r="F1463" s="11">
        <f t="shared" si="162"/>
        <v>3.897689999999784</v>
      </c>
      <c r="G1463" s="11">
        <f t="shared" si="163"/>
        <v>780.67768999999976</v>
      </c>
      <c r="H1463" s="17"/>
      <c r="I1463" s="16"/>
      <c r="J1463" s="11"/>
      <c r="K1463" s="11"/>
      <c r="L1463" s="37"/>
    </row>
    <row r="1464" spans="1:12">
      <c r="A1464" s="27">
        <v>37987</v>
      </c>
      <c r="B1464" s="16">
        <v>99.57</v>
      </c>
      <c r="C1464" s="11">
        <f t="shared" si="159"/>
        <v>777.98</v>
      </c>
      <c r="D1464" s="16">
        <f t="shared" si="160"/>
        <v>1300.43</v>
      </c>
      <c r="E1464" s="16">
        <f t="shared" si="161"/>
        <v>1304.3312899999999</v>
      </c>
      <c r="F1464" s="11">
        <f t="shared" si="162"/>
        <v>3.9012899999997899</v>
      </c>
      <c r="G1464" s="11">
        <f t="shared" si="163"/>
        <v>781.88128999999981</v>
      </c>
      <c r="H1464" s="17"/>
      <c r="I1464" s="16"/>
      <c r="J1464" s="11"/>
      <c r="K1464" s="11"/>
      <c r="L1464" s="37"/>
    </row>
    <row r="1465" spans="1:12">
      <c r="A1465" s="27">
        <v>37988</v>
      </c>
      <c r="B1465" s="16">
        <v>98.32</v>
      </c>
      <c r="C1465" s="11">
        <f t="shared" si="159"/>
        <v>779.23</v>
      </c>
      <c r="D1465" s="16">
        <f t="shared" si="160"/>
        <v>1301.68</v>
      </c>
      <c r="E1465" s="16">
        <f t="shared" si="161"/>
        <v>1305.5850399999999</v>
      </c>
      <c r="F1465" s="11">
        <f t="shared" si="162"/>
        <v>3.9050399999998717</v>
      </c>
      <c r="G1465" s="11">
        <f t="shared" si="163"/>
        <v>783.13503999999989</v>
      </c>
      <c r="H1465" s="17"/>
      <c r="I1465" s="16"/>
      <c r="J1465" s="11"/>
      <c r="K1465" s="11"/>
      <c r="L1465" s="37"/>
    </row>
    <row r="1466" spans="1:12">
      <c r="A1466" s="27">
        <v>37989</v>
      </c>
      <c r="B1466" s="16">
        <v>97.12</v>
      </c>
      <c r="C1466" s="11">
        <f t="shared" si="159"/>
        <v>780.43</v>
      </c>
      <c r="D1466" s="16">
        <f t="shared" si="160"/>
        <v>1302.8800000000001</v>
      </c>
      <c r="E1466" s="16">
        <f t="shared" si="161"/>
        <v>1306.78864</v>
      </c>
      <c r="F1466" s="11">
        <f t="shared" si="162"/>
        <v>3.9086399999998775</v>
      </c>
      <c r="G1466" s="11">
        <f t="shared" si="163"/>
        <v>784.33863999999983</v>
      </c>
      <c r="H1466" s="17"/>
      <c r="I1466" s="16"/>
      <c r="J1466" s="11"/>
      <c r="K1466" s="11"/>
      <c r="L1466" s="37"/>
    </row>
    <row r="1467" spans="1:12">
      <c r="A1467" s="27">
        <v>37990</v>
      </c>
      <c r="B1467" s="16">
        <v>96.27</v>
      </c>
      <c r="C1467" s="11">
        <f t="shared" si="159"/>
        <v>781.28</v>
      </c>
      <c r="D1467" s="16">
        <f t="shared" si="160"/>
        <v>1303.73</v>
      </c>
      <c r="E1467" s="16">
        <f t="shared" si="161"/>
        <v>1307.6411899999998</v>
      </c>
      <c r="F1467" s="11">
        <f t="shared" si="162"/>
        <v>3.9111899999998059</v>
      </c>
      <c r="G1467" s="11">
        <f t="shared" si="163"/>
        <v>785.19118999999978</v>
      </c>
      <c r="H1467" s="17"/>
      <c r="I1467" s="16"/>
      <c r="J1467" s="11"/>
      <c r="K1467" s="11"/>
      <c r="L1467" s="37"/>
    </row>
    <row r="1468" spans="1:12">
      <c r="A1468" s="27">
        <v>37991</v>
      </c>
      <c r="B1468" s="16">
        <v>95.71</v>
      </c>
      <c r="C1468" s="11">
        <f t="shared" si="159"/>
        <v>781.83999999999992</v>
      </c>
      <c r="D1468" s="16">
        <f t="shared" si="160"/>
        <v>1304.29</v>
      </c>
      <c r="E1468" s="16">
        <f t="shared" si="161"/>
        <v>1308.2028699999998</v>
      </c>
      <c r="F1468" s="11">
        <f t="shared" si="162"/>
        <v>3.9128699999998844</v>
      </c>
      <c r="G1468" s="11">
        <f t="shared" si="163"/>
        <v>785.7528699999998</v>
      </c>
      <c r="H1468" s="17"/>
      <c r="I1468" s="16"/>
      <c r="J1468" s="11"/>
      <c r="K1468" s="11"/>
      <c r="L1468" s="37"/>
    </row>
    <row r="1469" spans="1:12">
      <c r="A1469" s="27">
        <v>37992</v>
      </c>
      <c r="B1469" s="16">
        <v>95.05</v>
      </c>
      <c r="C1469" s="11">
        <f t="shared" si="159"/>
        <v>782.5</v>
      </c>
      <c r="D1469" s="16">
        <f t="shared" si="160"/>
        <v>1304.95</v>
      </c>
      <c r="E1469" s="16">
        <f t="shared" si="161"/>
        <v>1308.8648499999999</v>
      </c>
      <c r="F1469" s="11">
        <f t="shared" si="162"/>
        <v>3.9148499999998876</v>
      </c>
      <c r="G1469" s="11">
        <f t="shared" si="163"/>
        <v>786.41484999999989</v>
      </c>
      <c r="H1469" s="17"/>
      <c r="I1469" s="16"/>
      <c r="J1469" s="11"/>
      <c r="K1469" s="11"/>
      <c r="L1469" s="37"/>
    </row>
    <row r="1470" spans="1:12">
      <c r="A1470" s="27">
        <v>37993</v>
      </c>
      <c r="B1470" s="16">
        <v>94.1</v>
      </c>
      <c r="C1470" s="11">
        <f t="shared" si="159"/>
        <v>783.44999999999993</v>
      </c>
      <c r="D1470" s="16">
        <f t="shared" si="160"/>
        <v>1305.9000000000001</v>
      </c>
      <c r="E1470" s="16">
        <f t="shared" si="161"/>
        <v>1309.8177000000001</v>
      </c>
      <c r="F1470" s="11">
        <f t="shared" si="162"/>
        <v>3.917699999999968</v>
      </c>
      <c r="G1470" s="11">
        <f t="shared" si="163"/>
        <v>787.3676999999999</v>
      </c>
      <c r="H1470" s="17"/>
      <c r="I1470" s="16"/>
      <c r="J1470" s="11"/>
      <c r="K1470" s="11"/>
      <c r="L1470" s="37"/>
    </row>
    <row r="1471" spans="1:12">
      <c r="A1471" s="27">
        <v>37994</v>
      </c>
      <c r="B1471" s="16">
        <v>93.03</v>
      </c>
      <c r="C1471" s="11">
        <f t="shared" si="159"/>
        <v>784.52</v>
      </c>
      <c r="D1471" s="16">
        <f t="shared" si="160"/>
        <v>1306.97</v>
      </c>
      <c r="E1471" s="16">
        <f t="shared" si="161"/>
        <v>1310.8909099999998</v>
      </c>
      <c r="F1471" s="11">
        <f t="shared" si="162"/>
        <v>3.9209099999998216</v>
      </c>
      <c r="G1471" s="11">
        <f t="shared" si="163"/>
        <v>788.4409099999998</v>
      </c>
      <c r="H1471" s="17"/>
      <c r="I1471" s="16"/>
      <c r="J1471" s="11"/>
      <c r="K1471" s="11"/>
      <c r="L1471" s="37"/>
    </row>
    <row r="1472" spans="1:12">
      <c r="A1472" s="27">
        <v>37995</v>
      </c>
      <c r="B1472" s="16">
        <v>92.39</v>
      </c>
      <c r="C1472" s="11">
        <f t="shared" si="159"/>
        <v>785.16</v>
      </c>
      <c r="D1472" s="16">
        <f t="shared" si="160"/>
        <v>1307.6099999999999</v>
      </c>
      <c r="E1472" s="16">
        <f t="shared" si="161"/>
        <v>1311.5328299999996</v>
      </c>
      <c r="F1472" s="11">
        <f t="shared" si="162"/>
        <v>3.9228299999997489</v>
      </c>
      <c r="G1472" s="11">
        <f t="shared" si="163"/>
        <v>789.08282999999972</v>
      </c>
      <c r="H1472" s="17"/>
      <c r="I1472" s="16"/>
      <c r="J1472" s="11"/>
      <c r="K1472" s="11"/>
      <c r="L1472" s="37"/>
    </row>
    <row r="1473" spans="1:12">
      <c r="A1473" s="27">
        <v>37996</v>
      </c>
      <c r="B1473" s="16">
        <v>91.76</v>
      </c>
      <c r="C1473" s="11">
        <f t="shared" si="159"/>
        <v>785.79</v>
      </c>
      <c r="D1473" s="16">
        <f t="shared" si="160"/>
        <v>1308.24</v>
      </c>
      <c r="E1473" s="16">
        <f t="shared" si="161"/>
        <v>1312.1647199999998</v>
      </c>
      <c r="F1473" s="11">
        <f t="shared" si="162"/>
        <v>3.924719999999752</v>
      </c>
      <c r="G1473" s="11">
        <f t="shared" si="163"/>
        <v>789.71471999999972</v>
      </c>
      <c r="H1473" s="17"/>
      <c r="I1473" s="16"/>
      <c r="J1473" s="11"/>
      <c r="K1473" s="11"/>
      <c r="L1473" s="37"/>
    </row>
    <row r="1474" spans="1:12">
      <c r="A1474" s="27">
        <v>37997</v>
      </c>
      <c r="B1474" s="16">
        <v>91.03</v>
      </c>
      <c r="C1474" s="11">
        <f t="shared" si="159"/>
        <v>786.52</v>
      </c>
      <c r="D1474" s="16">
        <f t="shared" si="160"/>
        <v>1308.97</v>
      </c>
      <c r="E1474" s="16">
        <f t="shared" si="161"/>
        <v>1312.8969099999999</v>
      </c>
      <c r="F1474" s="11">
        <f t="shared" si="162"/>
        <v>3.9269099999999071</v>
      </c>
      <c r="G1474" s="11">
        <f t="shared" si="163"/>
        <v>790.44690999999989</v>
      </c>
      <c r="H1474" s="17"/>
      <c r="I1474" s="16"/>
      <c r="J1474" s="11"/>
      <c r="K1474" s="11"/>
      <c r="L1474" s="37"/>
    </row>
    <row r="1475" spans="1:12">
      <c r="A1475" s="27">
        <v>37998</v>
      </c>
      <c r="B1475" s="16">
        <v>90.37</v>
      </c>
      <c r="C1475" s="11">
        <f t="shared" si="159"/>
        <v>787.18</v>
      </c>
      <c r="D1475" s="16">
        <f t="shared" si="160"/>
        <v>1309.6300000000001</v>
      </c>
      <c r="E1475" s="16">
        <f t="shared" si="161"/>
        <v>1313.55889</v>
      </c>
      <c r="F1475" s="11">
        <f t="shared" si="162"/>
        <v>3.9288899999999103</v>
      </c>
      <c r="G1475" s="11">
        <f t="shared" si="163"/>
        <v>791.10888999999986</v>
      </c>
      <c r="H1475" s="17"/>
      <c r="I1475" s="16"/>
      <c r="J1475" s="11"/>
      <c r="K1475" s="11"/>
      <c r="L1475" s="37"/>
    </row>
    <row r="1476" spans="1:12">
      <c r="A1476" s="27">
        <v>37999</v>
      </c>
      <c r="B1476" s="16">
        <v>89.77</v>
      </c>
      <c r="C1476" s="11">
        <f t="shared" si="159"/>
        <v>787.78</v>
      </c>
      <c r="D1476" s="16">
        <f t="shared" si="160"/>
        <v>1310.23</v>
      </c>
      <c r="E1476" s="16">
        <f t="shared" si="161"/>
        <v>1314.1606899999999</v>
      </c>
      <c r="F1476" s="11">
        <f t="shared" si="162"/>
        <v>3.9306899999999132</v>
      </c>
      <c r="G1476" s="11">
        <f t="shared" si="163"/>
        <v>791.71068999999989</v>
      </c>
      <c r="H1476" s="17"/>
      <c r="I1476" s="16"/>
      <c r="J1476" s="11"/>
      <c r="K1476" s="11"/>
      <c r="L1476" s="37"/>
    </row>
    <row r="1477" spans="1:12">
      <c r="A1477" s="27">
        <v>38000</v>
      </c>
      <c r="B1477" s="16">
        <v>89.15</v>
      </c>
      <c r="C1477" s="11">
        <f t="shared" si="159"/>
        <v>788.4</v>
      </c>
      <c r="D1477" s="16">
        <f t="shared" si="160"/>
        <v>1310.85</v>
      </c>
      <c r="E1477" s="16">
        <f t="shared" si="161"/>
        <v>1314.7825499999997</v>
      </c>
      <c r="F1477" s="11">
        <f t="shared" si="162"/>
        <v>3.9325499999997646</v>
      </c>
      <c r="G1477" s="11">
        <f t="shared" si="163"/>
        <v>792.33254999999974</v>
      </c>
      <c r="H1477" s="17"/>
      <c r="I1477" s="16"/>
      <c r="J1477" s="11"/>
      <c r="K1477" s="11"/>
      <c r="L1477" s="37"/>
    </row>
    <row r="1478" spans="1:12">
      <c r="A1478" s="27">
        <v>38001</v>
      </c>
      <c r="B1478" s="16">
        <v>88.5</v>
      </c>
      <c r="C1478" s="11">
        <f t="shared" si="159"/>
        <v>789.05</v>
      </c>
      <c r="D1478" s="16">
        <f t="shared" si="160"/>
        <v>1311.5</v>
      </c>
      <c r="E1478" s="16">
        <f t="shared" si="161"/>
        <v>1315.4344999999998</v>
      </c>
      <c r="F1478" s="11">
        <f t="shared" si="162"/>
        <v>3.9344999999998436</v>
      </c>
      <c r="G1478" s="11">
        <f t="shared" si="163"/>
        <v>792.9844999999998</v>
      </c>
      <c r="H1478" s="17"/>
      <c r="I1478" s="16"/>
      <c r="J1478" s="11"/>
      <c r="K1478" s="11"/>
      <c r="L1478" s="37"/>
    </row>
    <row r="1479" spans="1:12">
      <c r="A1479" s="27">
        <v>38002</v>
      </c>
      <c r="B1479" s="16">
        <v>87.85</v>
      </c>
      <c r="C1479" s="11">
        <f t="shared" si="159"/>
        <v>789.69999999999993</v>
      </c>
      <c r="D1479" s="16">
        <f t="shared" si="160"/>
        <v>1312.15</v>
      </c>
      <c r="E1479" s="16">
        <f t="shared" si="161"/>
        <v>1316.08645</v>
      </c>
      <c r="F1479" s="11">
        <f t="shared" si="162"/>
        <v>3.9364499999999225</v>
      </c>
      <c r="G1479" s="11">
        <f t="shared" si="163"/>
        <v>793.63644999999985</v>
      </c>
      <c r="H1479" s="17"/>
      <c r="I1479" s="16"/>
      <c r="J1479" s="11"/>
      <c r="K1479" s="11"/>
      <c r="L1479" s="37"/>
    </row>
    <row r="1480" spans="1:12">
      <c r="A1480" s="27">
        <v>38003</v>
      </c>
      <c r="B1480" s="16">
        <v>87.36</v>
      </c>
      <c r="C1480" s="11">
        <f t="shared" si="159"/>
        <v>790.18999999999994</v>
      </c>
      <c r="D1480" s="16">
        <f t="shared" si="160"/>
        <v>1312.64</v>
      </c>
      <c r="E1480" s="16">
        <f t="shared" si="161"/>
        <v>1316.5779199999999</v>
      </c>
      <c r="F1480" s="11">
        <f t="shared" si="162"/>
        <v>3.9379199999998491</v>
      </c>
      <c r="G1480" s="11">
        <f t="shared" si="163"/>
        <v>794.12791999999979</v>
      </c>
      <c r="H1480" s="17"/>
      <c r="I1480" s="16"/>
      <c r="J1480" s="11"/>
      <c r="K1480" s="11"/>
      <c r="L1480" s="37"/>
    </row>
    <row r="1481" spans="1:12">
      <c r="A1481" s="27">
        <v>38004</v>
      </c>
      <c r="B1481" s="16">
        <v>87.16</v>
      </c>
      <c r="C1481" s="11">
        <f t="shared" si="159"/>
        <v>790.39</v>
      </c>
      <c r="D1481" s="16">
        <f t="shared" si="160"/>
        <v>1312.84</v>
      </c>
      <c r="E1481" s="16">
        <f t="shared" si="161"/>
        <v>1316.7785199999998</v>
      </c>
      <c r="F1481" s="11">
        <f t="shared" si="162"/>
        <v>3.9385199999999259</v>
      </c>
      <c r="G1481" s="11">
        <f t="shared" si="163"/>
        <v>794.32851999999991</v>
      </c>
      <c r="H1481" s="17"/>
      <c r="I1481" s="16"/>
      <c r="J1481" s="11"/>
      <c r="K1481" s="11"/>
      <c r="L1481" s="37"/>
    </row>
    <row r="1482" spans="1:12">
      <c r="A1482" s="27">
        <v>38005</v>
      </c>
      <c r="B1482" s="16">
        <v>86.86</v>
      </c>
      <c r="C1482" s="11">
        <f t="shared" si="159"/>
        <v>790.68999999999994</v>
      </c>
      <c r="D1482" s="16">
        <f t="shared" si="160"/>
        <v>1313.14</v>
      </c>
      <c r="E1482" s="16">
        <f t="shared" si="161"/>
        <v>1317.07942</v>
      </c>
      <c r="F1482" s="11">
        <f t="shared" si="162"/>
        <v>3.9394199999999273</v>
      </c>
      <c r="G1482" s="11">
        <f t="shared" si="163"/>
        <v>794.62941999999987</v>
      </c>
      <c r="H1482" s="17"/>
      <c r="I1482" s="16"/>
      <c r="J1482" s="11"/>
      <c r="K1482" s="11"/>
      <c r="L1482" s="37"/>
    </row>
    <row r="1483" spans="1:12">
      <c r="A1483" s="27">
        <v>38006</v>
      </c>
      <c r="B1483" s="16">
        <v>86.43</v>
      </c>
      <c r="C1483" s="11">
        <f t="shared" si="159"/>
        <v>791.11999999999989</v>
      </c>
      <c r="D1483" s="16">
        <f t="shared" si="160"/>
        <v>1313.57</v>
      </c>
      <c r="E1483" s="16">
        <f t="shared" si="161"/>
        <v>1317.5107099999998</v>
      </c>
      <c r="F1483" s="11">
        <f t="shared" si="162"/>
        <v>3.9407099999998536</v>
      </c>
      <c r="G1483" s="11">
        <f t="shared" si="163"/>
        <v>795.06070999999974</v>
      </c>
      <c r="H1483" s="17"/>
      <c r="I1483" s="16"/>
      <c r="J1483" s="11"/>
      <c r="K1483" s="11"/>
      <c r="L1483" s="37"/>
    </row>
    <row r="1484" spans="1:12">
      <c r="A1484" s="27">
        <v>38007</v>
      </c>
      <c r="B1484" s="16">
        <v>86.15</v>
      </c>
      <c r="C1484" s="11">
        <f t="shared" si="159"/>
        <v>791.4</v>
      </c>
      <c r="D1484" s="16">
        <f t="shared" si="160"/>
        <v>1313.85</v>
      </c>
      <c r="E1484" s="16">
        <f t="shared" si="161"/>
        <v>1317.7915499999997</v>
      </c>
      <c r="F1484" s="11">
        <f t="shared" si="162"/>
        <v>3.9415499999997792</v>
      </c>
      <c r="G1484" s="11">
        <f t="shared" si="163"/>
        <v>795.34154999999976</v>
      </c>
      <c r="H1484" s="17"/>
      <c r="I1484" s="16"/>
      <c r="J1484" s="11"/>
      <c r="K1484" s="11"/>
      <c r="L1484" s="37"/>
    </row>
    <row r="1485" spans="1:12">
      <c r="A1485" s="27">
        <v>38008</v>
      </c>
      <c r="B1485" s="16">
        <v>85.86</v>
      </c>
      <c r="C1485" s="11">
        <f t="shared" si="159"/>
        <v>791.68999999999994</v>
      </c>
      <c r="D1485" s="16">
        <f t="shared" si="160"/>
        <v>1314.14</v>
      </c>
      <c r="E1485" s="16">
        <f t="shared" si="161"/>
        <v>1318.08242</v>
      </c>
      <c r="F1485" s="11">
        <f t="shared" si="162"/>
        <v>3.9424199999998564</v>
      </c>
      <c r="G1485" s="11">
        <f t="shared" si="163"/>
        <v>795.6324199999998</v>
      </c>
      <c r="H1485" s="17"/>
      <c r="I1485" s="16"/>
      <c r="J1485" s="11"/>
      <c r="K1485" s="11"/>
      <c r="L1485" s="37"/>
    </row>
    <row r="1486" spans="1:12">
      <c r="A1486" s="27">
        <v>38009</v>
      </c>
      <c r="B1486" s="16">
        <v>85.48</v>
      </c>
      <c r="C1486" s="11">
        <f t="shared" si="159"/>
        <v>792.06999999999994</v>
      </c>
      <c r="D1486" s="16">
        <f t="shared" si="160"/>
        <v>1314.52</v>
      </c>
      <c r="E1486" s="16">
        <f t="shared" si="161"/>
        <v>1318.4635599999999</v>
      </c>
      <c r="F1486" s="11">
        <f t="shared" si="162"/>
        <v>3.943559999999934</v>
      </c>
      <c r="G1486" s="11">
        <f t="shared" si="163"/>
        <v>796.01355999999987</v>
      </c>
      <c r="H1486" s="17"/>
      <c r="I1486" s="16"/>
      <c r="J1486" s="11"/>
      <c r="K1486" s="11"/>
      <c r="L1486" s="37"/>
    </row>
    <row r="1487" spans="1:12">
      <c r="A1487" s="27">
        <v>38010</v>
      </c>
      <c r="B1487" s="16">
        <v>84.86</v>
      </c>
      <c r="C1487" s="11">
        <f t="shared" si="159"/>
        <v>792.68999999999994</v>
      </c>
      <c r="D1487" s="16">
        <f t="shared" si="160"/>
        <v>1315.14</v>
      </c>
      <c r="E1487" s="16">
        <f t="shared" si="161"/>
        <v>1319.0854199999999</v>
      </c>
      <c r="F1487" s="11">
        <f t="shared" si="162"/>
        <v>3.9454199999997854</v>
      </c>
      <c r="G1487" s="11">
        <f t="shared" si="163"/>
        <v>796.63541999999973</v>
      </c>
      <c r="H1487" s="17"/>
      <c r="I1487" s="16"/>
      <c r="J1487" s="11"/>
      <c r="K1487" s="11"/>
      <c r="L1487" s="37"/>
    </row>
    <row r="1488" spans="1:12">
      <c r="A1488" s="27">
        <v>38011</v>
      </c>
      <c r="B1488" s="16">
        <v>84.47</v>
      </c>
      <c r="C1488" s="11">
        <f t="shared" ref="C1488:C1551" si="164">877.55-B1488</f>
        <v>793.07999999999993</v>
      </c>
      <c r="D1488" s="16">
        <f t="shared" ref="D1488:D1551" si="165">1400-B1488</f>
        <v>1315.53</v>
      </c>
      <c r="E1488" s="16">
        <f t="shared" ref="E1488:E1551" si="166">D1488*1.003</f>
        <v>1319.4765899999998</v>
      </c>
      <c r="F1488" s="11">
        <f t="shared" ref="F1488:F1551" si="167">G1488-C1488</f>
        <v>3.9465899999997873</v>
      </c>
      <c r="G1488" s="11">
        <f t="shared" ref="G1488:G1551" si="168">C1488+(E1488-D1488)</f>
        <v>797.02658999999971</v>
      </c>
      <c r="H1488" s="17"/>
      <c r="I1488" s="16"/>
      <c r="J1488" s="11"/>
      <c r="K1488" s="11"/>
      <c r="L1488" s="37"/>
    </row>
    <row r="1489" spans="1:12">
      <c r="A1489" s="27">
        <v>38012</v>
      </c>
      <c r="B1489" s="16">
        <v>84.34</v>
      </c>
      <c r="C1489" s="11">
        <f t="shared" si="164"/>
        <v>793.20999999999992</v>
      </c>
      <c r="D1489" s="16">
        <f t="shared" si="165"/>
        <v>1315.66</v>
      </c>
      <c r="E1489" s="16">
        <f t="shared" si="166"/>
        <v>1319.60698</v>
      </c>
      <c r="F1489" s="11">
        <f t="shared" si="167"/>
        <v>3.9469799999999395</v>
      </c>
      <c r="G1489" s="11">
        <f t="shared" si="168"/>
        <v>797.15697999999986</v>
      </c>
      <c r="H1489" s="17"/>
      <c r="I1489" s="16"/>
      <c r="J1489" s="11"/>
      <c r="K1489" s="11"/>
      <c r="L1489" s="37"/>
    </row>
    <row r="1490" spans="1:12">
      <c r="A1490" s="27">
        <v>38013</v>
      </c>
      <c r="B1490" s="16">
        <v>84.32</v>
      </c>
      <c r="C1490" s="11">
        <f t="shared" si="164"/>
        <v>793.23</v>
      </c>
      <c r="D1490" s="16">
        <f t="shared" si="165"/>
        <v>1315.68</v>
      </c>
      <c r="E1490" s="16">
        <f t="shared" si="166"/>
        <v>1319.6270399999999</v>
      </c>
      <c r="F1490" s="11">
        <f t="shared" si="167"/>
        <v>3.9470399999997881</v>
      </c>
      <c r="G1490" s="11">
        <f t="shared" si="168"/>
        <v>797.17703999999981</v>
      </c>
      <c r="H1490" s="17"/>
      <c r="I1490" s="16"/>
      <c r="J1490" s="11"/>
      <c r="K1490" s="11"/>
      <c r="L1490" s="37"/>
    </row>
    <row r="1491" spans="1:12">
      <c r="A1491" s="27">
        <v>38014</v>
      </c>
      <c r="B1491" s="16">
        <v>84</v>
      </c>
      <c r="C1491" s="11">
        <f t="shared" si="164"/>
        <v>793.55</v>
      </c>
      <c r="D1491" s="16">
        <f t="shared" si="165"/>
        <v>1316</v>
      </c>
      <c r="E1491" s="16">
        <f t="shared" si="166"/>
        <v>1319.9479999999999</v>
      </c>
      <c r="F1491" s="11">
        <f t="shared" si="167"/>
        <v>3.9479999999998654</v>
      </c>
      <c r="G1491" s="11">
        <f t="shared" si="168"/>
        <v>797.49799999999982</v>
      </c>
      <c r="H1491" s="17"/>
      <c r="I1491" s="16"/>
      <c r="J1491" s="11"/>
      <c r="K1491" s="11"/>
      <c r="L1491" s="37"/>
    </row>
    <row r="1492" spans="1:12">
      <c r="A1492" s="27">
        <v>38015</v>
      </c>
      <c r="B1492" s="16">
        <v>83.52</v>
      </c>
      <c r="C1492" s="11">
        <f t="shared" si="164"/>
        <v>794.03</v>
      </c>
      <c r="D1492" s="16">
        <f t="shared" si="165"/>
        <v>1316.48</v>
      </c>
      <c r="E1492" s="16">
        <f t="shared" si="166"/>
        <v>1320.4294399999999</v>
      </c>
      <c r="F1492" s="11">
        <f t="shared" si="167"/>
        <v>3.9494399999998677</v>
      </c>
      <c r="G1492" s="11">
        <f t="shared" si="168"/>
        <v>797.97943999999984</v>
      </c>
      <c r="H1492" s="17"/>
      <c r="I1492" s="16"/>
      <c r="J1492" s="11"/>
      <c r="K1492" s="11"/>
      <c r="L1492" s="37"/>
    </row>
    <row r="1493" spans="1:12">
      <c r="A1493" s="27">
        <v>38016</v>
      </c>
      <c r="B1493" s="16">
        <v>83.27</v>
      </c>
      <c r="C1493" s="11">
        <f t="shared" si="164"/>
        <v>794.28</v>
      </c>
      <c r="D1493" s="16">
        <f t="shared" si="165"/>
        <v>1316.73</v>
      </c>
      <c r="E1493" s="16">
        <f t="shared" si="166"/>
        <v>1320.6801899999998</v>
      </c>
      <c r="F1493" s="11">
        <f t="shared" si="167"/>
        <v>3.9501899999997931</v>
      </c>
      <c r="G1493" s="11">
        <f t="shared" si="168"/>
        <v>798.23018999999977</v>
      </c>
      <c r="H1493" s="17"/>
      <c r="I1493" s="16"/>
      <c r="J1493" s="11"/>
      <c r="K1493" s="11"/>
      <c r="L1493" s="37"/>
    </row>
    <row r="1494" spans="1:12">
      <c r="A1494" s="27">
        <v>38017</v>
      </c>
      <c r="B1494" s="16">
        <v>82.95</v>
      </c>
      <c r="C1494" s="11">
        <f t="shared" si="164"/>
        <v>794.59999999999991</v>
      </c>
      <c r="D1494" s="16">
        <f t="shared" si="165"/>
        <v>1317.05</v>
      </c>
      <c r="E1494" s="16">
        <f t="shared" si="166"/>
        <v>1321.0011499999998</v>
      </c>
      <c r="F1494" s="11">
        <f t="shared" si="167"/>
        <v>3.9511499999998705</v>
      </c>
      <c r="G1494" s="11">
        <f t="shared" si="168"/>
        <v>798.55114999999978</v>
      </c>
      <c r="H1494" s="17"/>
      <c r="I1494" s="16"/>
      <c r="J1494" s="11"/>
      <c r="K1494" s="11"/>
      <c r="L1494" s="37"/>
    </row>
    <row r="1495" spans="1:12">
      <c r="A1495" s="27">
        <v>38018</v>
      </c>
      <c r="B1495" s="16">
        <v>82.69</v>
      </c>
      <c r="C1495" s="11">
        <f t="shared" si="164"/>
        <v>794.8599999999999</v>
      </c>
      <c r="D1495" s="16">
        <f t="shared" si="165"/>
        <v>1317.31</v>
      </c>
      <c r="E1495" s="16">
        <f t="shared" si="166"/>
        <v>1321.2619299999999</v>
      </c>
      <c r="F1495" s="11">
        <f t="shared" si="167"/>
        <v>3.9519299999999475</v>
      </c>
      <c r="G1495" s="11">
        <f t="shared" si="168"/>
        <v>798.81192999999985</v>
      </c>
      <c r="H1495" s="17"/>
      <c r="I1495" s="16"/>
      <c r="J1495" s="11"/>
      <c r="K1495" s="11"/>
      <c r="L1495" s="37"/>
    </row>
    <row r="1496" spans="1:12">
      <c r="A1496" s="27">
        <v>38019</v>
      </c>
      <c r="B1496" s="16">
        <v>82.77</v>
      </c>
      <c r="C1496" s="11">
        <f t="shared" si="164"/>
        <v>794.78</v>
      </c>
      <c r="D1496" s="16">
        <f t="shared" si="165"/>
        <v>1317.23</v>
      </c>
      <c r="E1496" s="16">
        <f t="shared" si="166"/>
        <v>1321.1816899999999</v>
      </c>
      <c r="F1496" s="11">
        <f t="shared" si="167"/>
        <v>3.9516899999998714</v>
      </c>
      <c r="G1496" s="11">
        <f t="shared" si="168"/>
        <v>798.73168999999984</v>
      </c>
      <c r="H1496" s="17"/>
      <c r="I1496" s="16"/>
      <c r="J1496" s="11"/>
      <c r="K1496" s="11"/>
      <c r="L1496" s="37"/>
    </row>
    <row r="1497" spans="1:12">
      <c r="A1497" s="27">
        <v>38020</v>
      </c>
      <c r="B1497" s="16">
        <v>82.73</v>
      </c>
      <c r="C1497" s="11">
        <f t="shared" si="164"/>
        <v>794.81999999999994</v>
      </c>
      <c r="D1497" s="16">
        <f t="shared" si="165"/>
        <v>1317.27</v>
      </c>
      <c r="E1497" s="16">
        <f t="shared" si="166"/>
        <v>1321.2218099999998</v>
      </c>
      <c r="F1497" s="11">
        <f t="shared" si="167"/>
        <v>3.9518099999997958</v>
      </c>
      <c r="G1497" s="11">
        <f t="shared" si="168"/>
        <v>798.77180999999973</v>
      </c>
      <c r="H1497" s="17"/>
      <c r="I1497" s="16"/>
      <c r="J1497" s="11"/>
      <c r="K1497" s="11"/>
      <c r="L1497" s="37"/>
    </row>
    <row r="1498" spans="1:12">
      <c r="A1498" s="27">
        <v>38021</v>
      </c>
      <c r="B1498" s="16">
        <v>86.02</v>
      </c>
      <c r="C1498" s="11">
        <f t="shared" si="164"/>
        <v>791.53</v>
      </c>
      <c r="D1498" s="16">
        <f t="shared" si="165"/>
        <v>1313.98</v>
      </c>
      <c r="E1498" s="16">
        <f t="shared" si="166"/>
        <v>1317.9219399999999</v>
      </c>
      <c r="F1498" s="11">
        <f t="shared" si="167"/>
        <v>3.9419399999999314</v>
      </c>
      <c r="G1498" s="11">
        <f t="shared" si="168"/>
        <v>795.4719399999999</v>
      </c>
      <c r="H1498" s="17"/>
      <c r="I1498" s="16"/>
      <c r="J1498" s="11"/>
      <c r="K1498" s="11"/>
      <c r="L1498" s="37"/>
    </row>
    <row r="1499" spans="1:12">
      <c r="A1499" s="27">
        <v>38022</v>
      </c>
      <c r="B1499" s="16">
        <v>91.78</v>
      </c>
      <c r="C1499" s="11">
        <f t="shared" si="164"/>
        <v>785.77</v>
      </c>
      <c r="D1499" s="16">
        <f t="shared" si="165"/>
        <v>1308.22</v>
      </c>
      <c r="E1499" s="16">
        <f t="shared" si="166"/>
        <v>1312.1446599999999</v>
      </c>
      <c r="F1499" s="11">
        <f t="shared" si="167"/>
        <v>3.9246599999999034</v>
      </c>
      <c r="G1499" s="11">
        <f t="shared" si="168"/>
        <v>789.69465999999989</v>
      </c>
      <c r="H1499" s="17"/>
      <c r="I1499" s="16"/>
      <c r="J1499" s="11"/>
      <c r="K1499" s="11"/>
      <c r="L1499" s="37"/>
    </row>
    <row r="1500" spans="1:12">
      <c r="A1500" s="27">
        <v>38023</v>
      </c>
      <c r="B1500" s="16">
        <v>97.28</v>
      </c>
      <c r="C1500" s="11">
        <f t="shared" si="164"/>
        <v>780.27</v>
      </c>
      <c r="D1500" s="16">
        <f t="shared" si="165"/>
        <v>1302.72</v>
      </c>
      <c r="E1500" s="16">
        <f t="shared" si="166"/>
        <v>1306.62816</v>
      </c>
      <c r="F1500" s="11">
        <f t="shared" si="167"/>
        <v>3.9081599999999526</v>
      </c>
      <c r="G1500" s="11">
        <f t="shared" si="168"/>
        <v>784.17815999999993</v>
      </c>
      <c r="H1500" s="17"/>
      <c r="I1500" s="16"/>
      <c r="J1500" s="11"/>
      <c r="K1500" s="11"/>
      <c r="L1500" s="37"/>
    </row>
    <row r="1501" spans="1:12">
      <c r="A1501" s="27">
        <v>38024</v>
      </c>
      <c r="B1501" s="16">
        <v>102.04</v>
      </c>
      <c r="C1501" s="11">
        <f t="shared" si="164"/>
        <v>775.51</v>
      </c>
      <c r="D1501" s="16">
        <f t="shared" si="165"/>
        <v>1297.96</v>
      </c>
      <c r="E1501" s="16">
        <f t="shared" si="166"/>
        <v>1301.8538799999999</v>
      </c>
      <c r="F1501" s="11">
        <f t="shared" si="167"/>
        <v>3.8938799999998537</v>
      </c>
      <c r="G1501" s="11">
        <f t="shared" si="168"/>
        <v>779.40387999999984</v>
      </c>
      <c r="H1501" s="17"/>
      <c r="I1501" s="16"/>
      <c r="J1501" s="11"/>
      <c r="K1501" s="11"/>
      <c r="L1501" s="37"/>
    </row>
    <row r="1502" spans="1:12">
      <c r="A1502" s="27">
        <v>38025</v>
      </c>
      <c r="B1502" s="16">
        <v>104.16</v>
      </c>
      <c r="C1502" s="11">
        <f t="shared" si="164"/>
        <v>773.39</v>
      </c>
      <c r="D1502" s="16">
        <f t="shared" si="165"/>
        <v>1295.8399999999999</v>
      </c>
      <c r="E1502" s="16">
        <f t="shared" si="166"/>
        <v>1299.7275199999997</v>
      </c>
      <c r="F1502" s="11">
        <f t="shared" si="167"/>
        <v>3.8875199999997676</v>
      </c>
      <c r="G1502" s="11">
        <f t="shared" si="168"/>
        <v>777.27751999999975</v>
      </c>
      <c r="H1502" s="17"/>
      <c r="I1502" s="16"/>
      <c r="J1502" s="11"/>
      <c r="K1502" s="11"/>
      <c r="L1502" s="37"/>
    </row>
    <row r="1503" spans="1:12">
      <c r="A1503" s="27">
        <v>38026</v>
      </c>
      <c r="B1503" s="16">
        <v>101.63</v>
      </c>
      <c r="C1503" s="11">
        <f t="shared" si="164"/>
        <v>775.92</v>
      </c>
      <c r="D1503" s="16">
        <f t="shared" si="165"/>
        <v>1298.3699999999999</v>
      </c>
      <c r="E1503" s="16">
        <f t="shared" si="166"/>
        <v>1302.2651099999998</v>
      </c>
      <c r="F1503" s="11">
        <f t="shared" si="167"/>
        <v>3.8951099999999315</v>
      </c>
      <c r="G1503" s="11">
        <f t="shared" si="168"/>
        <v>779.81510999999989</v>
      </c>
      <c r="H1503" s="17"/>
      <c r="I1503" s="16"/>
      <c r="J1503" s="11"/>
      <c r="K1503" s="11"/>
      <c r="L1503" s="37"/>
    </row>
    <row r="1504" spans="1:12">
      <c r="A1504" s="27">
        <v>38027</v>
      </c>
      <c r="B1504" s="16">
        <v>99.03</v>
      </c>
      <c r="C1504" s="11">
        <f t="shared" si="164"/>
        <v>778.52</v>
      </c>
      <c r="D1504" s="16">
        <f t="shared" si="165"/>
        <v>1300.97</v>
      </c>
      <c r="E1504" s="16">
        <f t="shared" si="166"/>
        <v>1304.8729099999998</v>
      </c>
      <c r="F1504" s="11">
        <f t="shared" si="167"/>
        <v>3.9029099999997925</v>
      </c>
      <c r="G1504" s="11">
        <f t="shared" si="168"/>
        <v>782.42290999999977</v>
      </c>
      <c r="H1504" s="17"/>
      <c r="I1504" s="16"/>
      <c r="J1504" s="11"/>
      <c r="K1504" s="11"/>
      <c r="L1504" s="37"/>
    </row>
    <row r="1505" spans="1:12">
      <c r="A1505" s="27">
        <v>38028</v>
      </c>
      <c r="B1505" s="16">
        <v>96.78</v>
      </c>
      <c r="C1505" s="11">
        <f t="shared" si="164"/>
        <v>780.77</v>
      </c>
      <c r="D1505" s="16">
        <f t="shared" si="165"/>
        <v>1303.22</v>
      </c>
      <c r="E1505" s="16">
        <f t="shared" si="166"/>
        <v>1307.1296599999998</v>
      </c>
      <c r="F1505" s="11">
        <f t="shared" si="167"/>
        <v>3.9096599999998034</v>
      </c>
      <c r="G1505" s="11">
        <f t="shared" si="168"/>
        <v>784.67965999999979</v>
      </c>
      <c r="H1505" s="17"/>
      <c r="I1505" s="16"/>
      <c r="J1505" s="11"/>
      <c r="K1505" s="11"/>
      <c r="L1505" s="37"/>
    </row>
    <row r="1506" spans="1:12">
      <c r="A1506" s="27">
        <v>38029</v>
      </c>
      <c r="B1506" s="16">
        <v>95.21</v>
      </c>
      <c r="C1506" s="11">
        <f t="shared" si="164"/>
        <v>782.33999999999992</v>
      </c>
      <c r="D1506" s="16">
        <f t="shared" si="165"/>
        <v>1304.79</v>
      </c>
      <c r="E1506" s="16">
        <f t="shared" si="166"/>
        <v>1308.7043699999999</v>
      </c>
      <c r="F1506" s="11">
        <f t="shared" si="167"/>
        <v>3.9143699999999626</v>
      </c>
      <c r="G1506" s="11">
        <f t="shared" si="168"/>
        <v>786.25436999999988</v>
      </c>
      <c r="H1506" s="17"/>
      <c r="I1506" s="16"/>
      <c r="J1506" s="11"/>
      <c r="K1506" s="11"/>
      <c r="L1506" s="37"/>
    </row>
    <row r="1507" spans="1:12">
      <c r="A1507" s="27">
        <v>38030</v>
      </c>
      <c r="B1507" s="16">
        <v>93.71</v>
      </c>
      <c r="C1507" s="11">
        <f t="shared" si="164"/>
        <v>783.83999999999992</v>
      </c>
      <c r="D1507" s="16">
        <f t="shared" si="165"/>
        <v>1306.29</v>
      </c>
      <c r="E1507" s="16">
        <f t="shared" si="166"/>
        <v>1310.2088699999999</v>
      </c>
      <c r="F1507" s="11">
        <f t="shared" si="167"/>
        <v>3.9188699999999699</v>
      </c>
      <c r="G1507" s="11">
        <f t="shared" si="168"/>
        <v>787.75886999999989</v>
      </c>
      <c r="H1507" s="17"/>
      <c r="I1507" s="16"/>
      <c r="J1507" s="11"/>
      <c r="K1507" s="11"/>
      <c r="L1507" s="37"/>
    </row>
    <row r="1508" spans="1:12">
      <c r="A1508" s="27">
        <v>38031</v>
      </c>
      <c r="B1508" s="16">
        <v>92.33</v>
      </c>
      <c r="C1508" s="11">
        <f t="shared" si="164"/>
        <v>785.21999999999991</v>
      </c>
      <c r="D1508" s="16">
        <f t="shared" si="165"/>
        <v>1307.67</v>
      </c>
      <c r="E1508" s="16">
        <f t="shared" si="166"/>
        <v>1311.5930099999998</v>
      </c>
      <c r="F1508" s="11">
        <f t="shared" si="167"/>
        <v>3.9230099999997492</v>
      </c>
      <c r="G1508" s="11">
        <f t="shared" si="168"/>
        <v>789.14300999999966</v>
      </c>
      <c r="H1508" s="17"/>
      <c r="I1508" s="16"/>
      <c r="J1508" s="11"/>
      <c r="K1508" s="11"/>
      <c r="L1508" s="37"/>
    </row>
    <row r="1509" spans="1:12">
      <c r="A1509" s="27">
        <v>38032</v>
      </c>
      <c r="B1509" s="16">
        <v>91.31</v>
      </c>
      <c r="C1509" s="11">
        <f t="shared" si="164"/>
        <v>786.24</v>
      </c>
      <c r="D1509" s="16">
        <f t="shared" si="165"/>
        <v>1308.69</v>
      </c>
      <c r="E1509" s="16">
        <f t="shared" si="166"/>
        <v>1312.6160699999998</v>
      </c>
      <c r="F1509" s="11">
        <f t="shared" si="167"/>
        <v>3.9260699999997541</v>
      </c>
      <c r="G1509" s="11">
        <f t="shared" si="168"/>
        <v>790.16606999999976</v>
      </c>
      <c r="H1509" s="17"/>
      <c r="I1509" s="16"/>
      <c r="J1509" s="11"/>
      <c r="K1509" s="11"/>
      <c r="L1509" s="37"/>
    </row>
    <row r="1510" spans="1:12">
      <c r="A1510" s="27">
        <v>38033</v>
      </c>
      <c r="B1510" s="16">
        <v>90.48</v>
      </c>
      <c r="C1510" s="11">
        <f t="shared" si="164"/>
        <v>787.06999999999994</v>
      </c>
      <c r="D1510" s="16">
        <f t="shared" si="165"/>
        <v>1309.52</v>
      </c>
      <c r="E1510" s="16">
        <f t="shared" si="166"/>
        <v>1313.4485599999998</v>
      </c>
      <c r="F1510" s="11">
        <f t="shared" si="167"/>
        <v>3.928559999999834</v>
      </c>
      <c r="G1510" s="11">
        <f t="shared" si="168"/>
        <v>790.99855999999977</v>
      </c>
      <c r="H1510" s="17"/>
      <c r="I1510" s="16"/>
      <c r="J1510" s="11"/>
      <c r="K1510" s="11"/>
      <c r="L1510" s="37"/>
    </row>
    <row r="1511" spans="1:12">
      <c r="A1511" s="27">
        <v>38034</v>
      </c>
      <c r="B1511" s="16">
        <v>89.84</v>
      </c>
      <c r="C1511" s="11">
        <f t="shared" si="164"/>
        <v>787.70999999999992</v>
      </c>
      <c r="D1511" s="16">
        <f t="shared" si="165"/>
        <v>1310.1600000000001</v>
      </c>
      <c r="E1511" s="16">
        <f t="shared" si="166"/>
        <v>1314.0904799999998</v>
      </c>
      <c r="F1511" s="11">
        <f t="shared" si="167"/>
        <v>3.9304799999997613</v>
      </c>
      <c r="G1511" s="11">
        <f t="shared" si="168"/>
        <v>791.64047999999968</v>
      </c>
      <c r="H1511" s="17"/>
      <c r="I1511" s="16"/>
      <c r="J1511" s="11"/>
      <c r="K1511" s="11"/>
      <c r="L1511" s="37"/>
    </row>
    <row r="1512" spans="1:12">
      <c r="A1512" s="27">
        <v>38035</v>
      </c>
      <c r="B1512" s="16">
        <v>89.25</v>
      </c>
      <c r="C1512" s="11">
        <f t="shared" si="164"/>
        <v>788.3</v>
      </c>
      <c r="D1512" s="16">
        <f t="shared" si="165"/>
        <v>1310.75</v>
      </c>
      <c r="E1512" s="16">
        <f t="shared" si="166"/>
        <v>1314.6822499999998</v>
      </c>
      <c r="F1512" s="11">
        <f t="shared" si="167"/>
        <v>3.9322499999998399</v>
      </c>
      <c r="G1512" s="11">
        <f t="shared" si="168"/>
        <v>792.23224999999979</v>
      </c>
      <c r="H1512" s="17"/>
      <c r="I1512" s="16"/>
      <c r="J1512" s="11"/>
      <c r="K1512" s="11"/>
      <c r="L1512" s="37"/>
    </row>
    <row r="1513" spans="1:12">
      <c r="A1513" s="27">
        <v>38036</v>
      </c>
      <c r="B1513" s="16">
        <v>88.37</v>
      </c>
      <c r="C1513" s="11">
        <f t="shared" si="164"/>
        <v>789.18</v>
      </c>
      <c r="D1513" s="16">
        <f t="shared" si="165"/>
        <v>1311.63</v>
      </c>
      <c r="E1513" s="16">
        <f t="shared" si="166"/>
        <v>1315.5648899999999</v>
      </c>
      <c r="F1513" s="11">
        <f t="shared" si="167"/>
        <v>3.9348899999997684</v>
      </c>
      <c r="G1513" s="11">
        <f t="shared" si="168"/>
        <v>793.11488999999972</v>
      </c>
      <c r="H1513" s="17"/>
      <c r="I1513" s="16"/>
      <c r="J1513" s="11"/>
      <c r="K1513" s="11"/>
      <c r="L1513" s="37"/>
    </row>
    <row r="1514" spans="1:12">
      <c r="A1514" s="27">
        <v>38037</v>
      </c>
      <c r="B1514" s="16">
        <v>87.86</v>
      </c>
      <c r="C1514" s="11">
        <f t="shared" si="164"/>
        <v>789.68999999999994</v>
      </c>
      <c r="D1514" s="16">
        <f t="shared" si="165"/>
        <v>1312.14</v>
      </c>
      <c r="E1514" s="16">
        <f t="shared" si="166"/>
        <v>1316.0764199999999</v>
      </c>
      <c r="F1514" s="11">
        <f t="shared" si="167"/>
        <v>3.9364199999997709</v>
      </c>
      <c r="G1514" s="11">
        <f t="shared" si="168"/>
        <v>793.62641999999971</v>
      </c>
      <c r="H1514" s="17"/>
      <c r="I1514" s="16"/>
      <c r="J1514" s="11"/>
      <c r="K1514" s="11"/>
      <c r="L1514" s="37"/>
    </row>
    <row r="1515" spans="1:12">
      <c r="A1515" s="27">
        <v>38038</v>
      </c>
      <c r="B1515" s="16">
        <v>87.56</v>
      </c>
      <c r="C1515" s="11">
        <f t="shared" si="164"/>
        <v>789.99</v>
      </c>
      <c r="D1515" s="16">
        <f t="shared" si="165"/>
        <v>1312.44</v>
      </c>
      <c r="E1515" s="16">
        <f t="shared" si="166"/>
        <v>1316.3773199999998</v>
      </c>
      <c r="F1515" s="11">
        <f t="shared" si="167"/>
        <v>3.9373199999997723</v>
      </c>
      <c r="G1515" s="11">
        <f t="shared" si="168"/>
        <v>793.92731999999978</v>
      </c>
      <c r="H1515" s="17"/>
      <c r="I1515" s="16"/>
      <c r="J1515" s="11"/>
      <c r="K1515" s="11"/>
      <c r="L1515" s="37"/>
    </row>
    <row r="1516" spans="1:12">
      <c r="A1516" s="27">
        <v>38039</v>
      </c>
      <c r="B1516" s="16">
        <v>87.07</v>
      </c>
      <c r="C1516" s="11">
        <f t="shared" si="164"/>
        <v>790.48</v>
      </c>
      <c r="D1516" s="16">
        <f t="shared" si="165"/>
        <v>1312.93</v>
      </c>
      <c r="E1516" s="16">
        <f t="shared" si="166"/>
        <v>1316.86879</v>
      </c>
      <c r="F1516" s="11">
        <f t="shared" si="167"/>
        <v>3.9387899999999263</v>
      </c>
      <c r="G1516" s="11">
        <f t="shared" si="168"/>
        <v>794.41878999999994</v>
      </c>
      <c r="H1516" s="17"/>
      <c r="I1516" s="16"/>
      <c r="J1516" s="11"/>
      <c r="K1516" s="11"/>
      <c r="L1516" s="37"/>
    </row>
    <row r="1517" spans="1:12">
      <c r="A1517" s="27">
        <v>38040</v>
      </c>
      <c r="B1517" s="16">
        <v>86.58</v>
      </c>
      <c r="C1517" s="11">
        <f t="shared" si="164"/>
        <v>790.96999999999991</v>
      </c>
      <c r="D1517" s="16">
        <f t="shared" si="165"/>
        <v>1313.42</v>
      </c>
      <c r="E1517" s="16">
        <f t="shared" si="166"/>
        <v>1317.3602599999999</v>
      </c>
      <c r="F1517" s="11">
        <f t="shared" si="167"/>
        <v>3.9402599999998529</v>
      </c>
      <c r="G1517" s="11">
        <f t="shared" si="168"/>
        <v>794.91025999999977</v>
      </c>
      <c r="H1517" s="17"/>
      <c r="I1517" s="16"/>
      <c r="J1517" s="11"/>
      <c r="K1517" s="11"/>
      <c r="L1517" s="37"/>
    </row>
    <row r="1518" spans="1:12">
      <c r="A1518" s="27">
        <v>38041</v>
      </c>
      <c r="B1518" s="16">
        <v>86.19</v>
      </c>
      <c r="C1518" s="11">
        <f t="shared" si="164"/>
        <v>791.3599999999999</v>
      </c>
      <c r="D1518" s="16">
        <f t="shared" si="165"/>
        <v>1313.81</v>
      </c>
      <c r="E1518" s="16">
        <f t="shared" si="166"/>
        <v>1317.7514299999998</v>
      </c>
      <c r="F1518" s="11">
        <f t="shared" si="167"/>
        <v>3.9414299999998548</v>
      </c>
      <c r="G1518" s="11">
        <f t="shared" si="168"/>
        <v>795.30142999999975</v>
      </c>
      <c r="H1518" s="17"/>
      <c r="I1518" s="16"/>
      <c r="J1518" s="11"/>
      <c r="K1518" s="11"/>
      <c r="L1518" s="37"/>
    </row>
    <row r="1519" spans="1:12">
      <c r="A1519" s="27">
        <v>38042</v>
      </c>
      <c r="B1519" s="16">
        <v>86.06</v>
      </c>
      <c r="C1519" s="11">
        <f t="shared" si="164"/>
        <v>791.49</v>
      </c>
      <c r="D1519" s="16">
        <f t="shared" si="165"/>
        <v>1313.94</v>
      </c>
      <c r="E1519" s="16">
        <f t="shared" si="166"/>
        <v>1317.8818199999998</v>
      </c>
      <c r="F1519" s="11">
        <f t="shared" si="167"/>
        <v>3.9418199999997796</v>
      </c>
      <c r="G1519" s="11">
        <f t="shared" si="168"/>
        <v>795.43181999999979</v>
      </c>
      <c r="H1519" s="17"/>
      <c r="I1519" s="16"/>
      <c r="J1519" s="11"/>
      <c r="K1519" s="11"/>
      <c r="L1519" s="37"/>
    </row>
    <row r="1520" spans="1:12">
      <c r="A1520" s="27">
        <v>38043</v>
      </c>
      <c r="B1520" s="16">
        <v>85.87</v>
      </c>
      <c r="C1520" s="11">
        <f t="shared" si="164"/>
        <v>791.68</v>
      </c>
      <c r="D1520" s="16">
        <f t="shared" si="165"/>
        <v>1314.13</v>
      </c>
      <c r="E1520" s="16">
        <f t="shared" si="166"/>
        <v>1318.07239</v>
      </c>
      <c r="F1520" s="11">
        <f t="shared" si="167"/>
        <v>3.9423899999999321</v>
      </c>
      <c r="G1520" s="11">
        <f t="shared" si="168"/>
        <v>795.62238999999988</v>
      </c>
      <c r="H1520" s="17"/>
      <c r="I1520" s="16"/>
      <c r="J1520" s="11"/>
      <c r="K1520" s="11"/>
      <c r="L1520" s="37"/>
    </row>
    <row r="1521" spans="1:12">
      <c r="A1521" s="27">
        <v>38044</v>
      </c>
      <c r="B1521" s="16">
        <v>85.55</v>
      </c>
      <c r="C1521" s="11">
        <f t="shared" si="164"/>
        <v>792</v>
      </c>
      <c r="D1521" s="16">
        <f t="shared" si="165"/>
        <v>1314.45</v>
      </c>
      <c r="E1521" s="16">
        <f t="shared" si="166"/>
        <v>1318.3933499999998</v>
      </c>
      <c r="F1521" s="11">
        <f t="shared" si="167"/>
        <v>3.9433499999997821</v>
      </c>
      <c r="G1521" s="11">
        <f t="shared" si="168"/>
        <v>795.94334999999978</v>
      </c>
      <c r="H1521" s="17"/>
      <c r="I1521" s="16"/>
      <c r="J1521" s="11"/>
      <c r="K1521" s="11"/>
      <c r="L1521" s="37"/>
    </row>
    <row r="1522" spans="1:12">
      <c r="A1522" s="27">
        <v>38045</v>
      </c>
      <c r="B1522" s="16">
        <v>85.14</v>
      </c>
      <c r="C1522" s="11">
        <f t="shared" si="164"/>
        <v>792.41</v>
      </c>
      <c r="D1522" s="16">
        <f t="shared" si="165"/>
        <v>1314.86</v>
      </c>
      <c r="E1522" s="16">
        <f t="shared" si="166"/>
        <v>1318.8045799999998</v>
      </c>
      <c r="F1522" s="11">
        <f t="shared" si="167"/>
        <v>3.9445799999998599</v>
      </c>
      <c r="G1522" s="11">
        <f t="shared" si="168"/>
        <v>796.35457999999983</v>
      </c>
      <c r="H1522" s="17"/>
      <c r="I1522" s="16"/>
      <c r="J1522" s="11"/>
      <c r="K1522" s="11"/>
      <c r="L1522" s="37"/>
    </row>
    <row r="1523" spans="1:12">
      <c r="A1523" s="27">
        <v>38046</v>
      </c>
      <c r="B1523" s="16">
        <v>84.76</v>
      </c>
      <c r="C1523" s="11">
        <f t="shared" si="164"/>
        <v>792.79</v>
      </c>
      <c r="D1523" s="16">
        <f t="shared" si="165"/>
        <v>1315.24</v>
      </c>
      <c r="E1523" s="16">
        <f t="shared" si="166"/>
        <v>1319.1857199999999</v>
      </c>
      <c r="F1523" s="11">
        <f t="shared" si="167"/>
        <v>3.9457199999999375</v>
      </c>
      <c r="G1523" s="11">
        <f t="shared" si="168"/>
        <v>796.7357199999999</v>
      </c>
      <c r="H1523" s="17"/>
      <c r="I1523" s="16"/>
      <c r="J1523" s="11"/>
      <c r="K1523" s="11"/>
      <c r="L1523" s="37"/>
    </row>
    <row r="1524" spans="1:12">
      <c r="A1524" s="27">
        <v>38047</v>
      </c>
      <c r="B1524" s="16">
        <v>84.57</v>
      </c>
      <c r="C1524" s="11">
        <f t="shared" si="164"/>
        <v>792.98</v>
      </c>
      <c r="D1524" s="16">
        <f t="shared" si="165"/>
        <v>1315.43</v>
      </c>
      <c r="E1524" s="16">
        <f t="shared" si="166"/>
        <v>1319.3762899999999</v>
      </c>
      <c r="F1524" s="11">
        <f t="shared" si="167"/>
        <v>3.9462899999998626</v>
      </c>
      <c r="G1524" s="11">
        <f t="shared" si="168"/>
        <v>796.92628999999988</v>
      </c>
      <c r="H1524" s="17"/>
      <c r="I1524" s="16"/>
      <c r="J1524" s="11"/>
      <c r="K1524" s="11"/>
      <c r="L1524" s="37"/>
    </row>
    <row r="1525" spans="1:12">
      <c r="A1525" s="27">
        <v>38048</v>
      </c>
      <c r="B1525" s="16">
        <v>84.33</v>
      </c>
      <c r="C1525" s="11">
        <f t="shared" si="164"/>
        <v>793.21999999999991</v>
      </c>
      <c r="D1525" s="16">
        <f t="shared" si="165"/>
        <v>1315.67</v>
      </c>
      <c r="E1525" s="16">
        <f t="shared" si="166"/>
        <v>1319.6170099999999</v>
      </c>
      <c r="F1525" s="11">
        <f t="shared" si="167"/>
        <v>3.9470099999998638</v>
      </c>
      <c r="G1525" s="11">
        <f t="shared" si="168"/>
        <v>797.16700999999978</v>
      </c>
      <c r="H1525" s="17"/>
      <c r="I1525" s="16"/>
      <c r="J1525" s="11"/>
      <c r="K1525" s="11"/>
      <c r="L1525" s="37"/>
    </row>
    <row r="1526" spans="1:12">
      <c r="A1526" s="27">
        <v>38049</v>
      </c>
      <c r="B1526" s="16">
        <v>84.04</v>
      </c>
      <c r="C1526" s="11">
        <f t="shared" si="164"/>
        <v>793.51</v>
      </c>
      <c r="D1526" s="16">
        <f t="shared" si="165"/>
        <v>1315.96</v>
      </c>
      <c r="E1526" s="16">
        <f t="shared" si="166"/>
        <v>1319.90788</v>
      </c>
      <c r="F1526" s="11">
        <f t="shared" si="167"/>
        <v>3.947879999999941</v>
      </c>
      <c r="G1526" s="11">
        <f t="shared" si="168"/>
        <v>797.45787999999993</v>
      </c>
      <c r="H1526" s="17"/>
      <c r="I1526" s="16"/>
      <c r="J1526" s="11"/>
      <c r="K1526" s="11"/>
      <c r="L1526" s="37"/>
    </row>
    <row r="1527" spans="1:12">
      <c r="A1527" s="27">
        <v>38050</v>
      </c>
      <c r="B1527" s="16">
        <v>83.71</v>
      </c>
      <c r="C1527" s="11">
        <f t="shared" si="164"/>
        <v>793.83999999999992</v>
      </c>
      <c r="D1527" s="16">
        <f t="shared" si="165"/>
        <v>1316.29</v>
      </c>
      <c r="E1527" s="16">
        <f t="shared" si="166"/>
        <v>1320.2388699999999</v>
      </c>
      <c r="F1527" s="11">
        <f t="shared" si="167"/>
        <v>3.9488699999999426</v>
      </c>
      <c r="G1527" s="11">
        <f t="shared" si="168"/>
        <v>797.78886999999986</v>
      </c>
      <c r="H1527" s="17"/>
      <c r="I1527" s="16"/>
      <c r="J1527" s="11"/>
      <c r="K1527" s="11"/>
      <c r="L1527" s="37"/>
    </row>
    <row r="1528" spans="1:12">
      <c r="A1528" s="27">
        <v>38051</v>
      </c>
      <c r="B1528" s="16">
        <v>83.7</v>
      </c>
      <c r="C1528" s="11">
        <f t="shared" si="164"/>
        <v>793.84999999999991</v>
      </c>
      <c r="D1528" s="16">
        <f t="shared" si="165"/>
        <v>1316.3</v>
      </c>
      <c r="E1528" s="16">
        <f t="shared" si="166"/>
        <v>1320.2488999999998</v>
      </c>
      <c r="F1528" s="11">
        <f t="shared" si="167"/>
        <v>3.9488999999998668</v>
      </c>
      <c r="G1528" s="11">
        <f t="shared" si="168"/>
        <v>797.79889999999978</v>
      </c>
      <c r="H1528" s="17"/>
      <c r="I1528" s="16"/>
      <c r="J1528" s="11"/>
      <c r="K1528" s="11"/>
      <c r="L1528" s="37"/>
    </row>
    <row r="1529" spans="1:12">
      <c r="A1529" s="27">
        <v>38052</v>
      </c>
      <c r="B1529" s="16">
        <v>83.71</v>
      </c>
      <c r="C1529" s="11">
        <f t="shared" si="164"/>
        <v>793.83999999999992</v>
      </c>
      <c r="D1529" s="16">
        <f t="shared" si="165"/>
        <v>1316.29</v>
      </c>
      <c r="E1529" s="16">
        <f t="shared" si="166"/>
        <v>1320.2388699999999</v>
      </c>
      <c r="F1529" s="11">
        <f t="shared" si="167"/>
        <v>3.9488699999999426</v>
      </c>
      <c r="G1529" s="11">
        <f t="shared" si="168"/>
        <v>797.78886999999986</v>
      </c>
      <c r="H1529" s="17"/>
      <c r="I1529" s="16"/>
      <c r="J1529" s="11"/>
      <c r="K1529" s="11"/>
      <c r="L1529" s="37"/>
    </row>
    <row r="1530" spans="1:12">
      <c r="A1530" s="27">
        <v>38053</v>
      </c>
      <c r="B1530" s="16">
        <v>83.61</v>
      </c>
      <c r="C1530" s="11">
        <f t="shared" si="164"/>
        <v>793.93999999999994</v>
      </c>
      <c r="D1530" s="16">
        <f t="shared" si="165"/>
        <v>1316.39</v>
      </c>
      <c r="E1530" s="16">
        <f t="shared" si="166"/>
        <v>1320.33917</v>
      </c>
      <c r="F1530" s="11">
        <f t="shared" si="167"/>
        <v>3.9491699999998673</v>
      </c>
      <c r="G1530" s="11">
        <f t="shared" si="168"/>
        <v>797.88916999999981</v>
      </c>
      <c r="H1530" s="17"/>
      <c r="I1530" s="16"/>
      <c r="J1530" s="11"/>
      <c r="K1530" s="11"/>
      <c r="L1530" s="37"/>
    </row>
    <row r="1531" spans="1:12">
      <c r="A1531" s="27">
        <v>38054</v>
      </c>
      <c r="B1531" s="16">
        <v>83.54</v>
      </c>
      <c r="C1531" s="11">
        <f t="shared" si="164"/>
        <v>794.01</v>
      </c>
      <c r="D1531" s="16">
        <f t="shared" si="165"/>
        <v>1316.46</v>
      </c>
      <c r="E1531" s="16">
        <f t="shared" si="166"/>
        <v>1320.4093799999998</v>
      </c>
      <c r="F1531" s="11">
        <f t="shared" si="167"/>
        <v>3.9493799999997918</v>
      </c>
      <c r="G1531" s="11">
        <f t="shared" si="168"/>
        <v>797.95937999999978</v>
      </c>
      <c r="H1531" s="17"/>
      <c r="I1531" s="16"/>
      <c r="J1531" s="11"/>
      <c r="K1531" s="11"/>
      <c r="L1531" s="37"/>
    </row>
    <row r="1532" spans="1:12">
      <c r="A1532" s="27">
        <v>38055</v>
      </c>
      <c r="B1532" s="16">
        <v>83.63</v>
      </c>
      <c r="C1532" s="11">
        <f t="shared" si="164"/>
        <v>793.92</v>
      </c>
      <c r="D1532" s="16">
        <f t="shared" si="165"/>
        <v>1316.37</v>
      </c>
      <c r="E1532" s="16">
        <f t="shared" si="166"/>
        <v>1320.3191099999997</v>
      </c>
      <c r="F1532" s="11">
        <f t="shared" si="167"/>
        <v>3.9491099999997914</v>
      </c>
      <c r="G1532" s="11">
        <f t="shared" si="168"/>
        <v>797.86910999999975</v>
      </c>
      <c r="H1532" s="17"/>
      <c r="I1532" s="16"/>
      <c r="J1532" s="11"/>
      <c r="K1532" s="11"/>
      <c r="L1532" s="37"/>
    </row>
    <row r="1533" spans="1:12">
      <c r="A1533" s="27">
        <v>38056</v>
      </c>
      <c r="B1533" s="16">
        <v>87.88</v>
      </c>
      <c r="C1533" s="11">
        <f t="shared" si="164"/>
        <v>789.67</v>
      </c>
      <c r="D1533" s="16">
        <f t="shared" si="165"/>
        <v>1312.12</v>
      </c>
      <c r="E1533" s="16">
        <f t="shared" si="166"/>
        <v>1316.0563599999998</v>
      </c>
      <c r="F1533" s="11">
        <f t="shared" si="167"/>
        <v>3.9363599999999224</v>
      </c>
      <c r="G1533" s="11">
        <f t="shared" si="168"/>
        <v>793.60635999999988</v>
      </c>
      <c r="H1533" s="17"/>
      <c r="I1533" s="16"/>
      <c r="J1533" s="11"/>
      <c r="K1533" s="11"/>
      <c r="L1533" s="37"/>
    </row>
    <row r="1534" spans="1:12">
      <c r="A1534" s="27">
        <v>38057</v>
      </c>
      <c r="B1534" s="16">
        <v>93.74</v>
      </c>
      <c r="C1534" s="11">
        <f t="shared" si="164"/>
        <v>783.81</v>
      </c>
      <c r="D1534" s="16">
        <f t="shared" si="165"/>
        <v>1306.26</v>
      </c>
      <c r="E1534" s="16">
        <f t="shared" si="166"/>
        <v>1310.17878</v>
      </c>
      <c r="F1534" s="11">
        <f t="shared" si="167"/>
        <v>3.9187799999999697</v>
      </c>
      <c r="G1534" s="11">
        <f t="shared" si="168"/>
        <v>787.72877999999992</v>
      </c>
      <c r="H1534" s="17"/>
      <c r="I1534" s="16"/>
      <c r="J1534" s="11"/>
      <c r="K1534" s="11"/>
      <c r="L1534" s="37"/>
    </row>
    <row r="1535" spans="1:12">
      <c r="A1535" s="27">
        <v>38058</v>
      </c>
      <c r="B1535" s="16">
        <v>98.62</v>
      </c>
      <c r="C1535" s="11">
        <f t="shared" si="164"/>
        <v>778.93</v>
      </c>
      <c r="D1535" s="16">
        <f t="shared" si="165"/>
        <v>1301.3800000000001</v>
      </c>
      <c r="E1535" s="16">
        <f t="shared" si="166"/>
        <v>1305.28414</v>
      </c>
      <c r="F1535" s="11">
        <f t="shared" si="167"/>
        <v>3.9041399999998703</v>
      </c>
      <c r="G1535" s="11">
        <f t="shared" si="168"/>
        <v>782.83413999999982</v>
      </c>
      <c r="H1535" s="17"/>
      <c r="I1535" s="16"/>
      <c r="J1535" s="11"/>
      <c r="K1535" s="11"/>
      <c r="L1535" s="37"/>
    </row>
    <row r="1536" spans="1:12">
      <c r="A1536" s="27">
        <v>38059</v>
      </c>
      <c r="B1536" s="16">
        <v>98.49</v>
      </c>
      <c r="C1536" s="11">
        <f t="shared" si="164"/>
        <v>779.06</v>
      </c>
      <c r="D1536" s="16">
        <f t="shared" si="165"/>
        <v>1301.51</v>
      </c>
      <c r="E1536" s="16">
        <f t="shared" si="166"/>
        <v>1305.4145299999998</v>
      </c>
      <c r="F1536" s="11">
        <f t="shared" si="167"/>
        <v>3.9045299999997951</v>
      </c>
      <c r="G1536" s="11">
        <f t="shared" si="168"/>
        <v>782.96452999999974</v>
      </c>
      <c r="H1536" s="17"/>
      <c r="I1536" s="16"/>
      <c r="J1536" s="11"/>
      <c r="K1536" s="11"/>
      <c r="L1536" s="37"/>
    </row>
    <row r="1537" spans="1:12">
      <c r="A1537" s="27">
        <v>38060</v>
      </c>
      <c r="B1537" s="16">
        <v>96.87</v>
      </c>
      <c r="C1537" s="11">
        <f t="shared" si="164"/>
        <v>780.68</v>
      </c>
      <c r="D1537" s="16">
        <f t="shared" si="165"/>
        <v>1303.1300000000001</v>
      </c>
      <c r="E1537" s="16">
        <f t="shared" si="166"/>
        <v>1307.0393899999999</v>
      </c>
      <c r="F1537" s="11">
        <f t="shared" si="167"/>
        <v>3.909389999999803</v>
      </c>
      <c r="G1537" s="11">
        <f t="shared" si="168"/>
        <v>784.58938999999975</v>
      </c>
      <c r="H1537" s="17"/>
      <c r="I1537" s="16"/>
      <c r="J1537" s="11"/>
      <c r="K1537" s="11"/>
      <c r="L1537" s="37"/>
    </row>
    <row r="1538" spans="1:12">
      <c r="A1538" s="27">
        <v>38061</v>
      </c>
      <c r="B1538" s="16">
        <v>95.21</v>
      </c>
      <c r="C1538" s="11">
        <f t="shared" si="164"/>
        <v>782.33999999999992</v>
      </c>
      <c r="D1538" s="16">
        <f t="shared" si="165"/>
        <v>1304.79</v>
      </c>
      <c r="E1538" s="16">
        <f t="shared" si="166"/>
        <v>1308.7043699999999</v>
      </c>
      <c r="F1538" s="11">
        <f t="shared" si="167"/>
        <v>3.9143699999999626</v>
      </c>
      <c r="G1538" s="11">
        <f t="shared" si="168"/>
        <v>786.25436999999988</v>
      </c>
      <c r="H1538" s="17"/>
      <c r="I1538" s="16"/>
      <c r="J1538" s="11"/>
      <c r="K1538" s="11"/>
      <c r="L1538" s="37"/>
    </row>
    <row r="1539" spans="1:12">
      <c r="A1539" s="27">
        <v>38062</v>
      </c>
      <c r="B1539" s="16">
        <v>93.78</v>
      </c>
      <c r="C1539" s="11">
        <f t="shared" si="164"/>
        <v>783.77</v>
      </c>
      <c r="D1539" s="16">
        <f t="shared" si="165"/>
        <v>1306.22</v>
      </c>
      <c r="E1539" s="16">
        <f t="shared" si="166"/>
        <v>1310.1386599999998</v>
      </c>
      <c r="F1539" s="11">
        <f t="shared" si="167"/>
        <v>3.918659999999818</v>
      </c>
      <c r="G1539" s="11">
        <f t="shared" si="168"/>
        <v>787.6886599999998</v>
      </c>
      <c r="H1539" s="17"/>
      <c r="I1539" s="16"/>
      <c r="J1539" s="11"/>
      <c r="K1539" s="11"/>
      <c r="L1539" s="37"/>
    </row>
    <row r="1540" spans="1:12">
      <c r="A1540" s="27">
        <v>38063</v>
      </c>
      <c r="B1540" s="16">
        <v>92.45</v>
      </c>
      <c r="C1540" s="11">
        <f t="shared" si="164"/>
        <v>785.09999999999991</v>
      </c>
      <c r="D1540" s="16">
        <f t="shared" si="165"/>
        <v>1307.55</v>
      </c>
      <c r="E1540" s="16">
        <f t="shared" si="166"/>
        <v>1311.4726499999997</v>
      </c>
      <c r="F1540" s="11">
        <f t="shared" si="167"/>
        <v>3.9226499999997486</v>
      </c>
      <c r="G1540" s="11">
        <f t="shared" si="168"/>
        <v>789.02264999999966</v>
      </c>
      <c r="H1540" s="17"/>
      <c r="I1540" s="16"/>
      <c r="J1540" s="11"/>
      <c r="K1540" s="11"/>
      <c r="L1540" s="37"/>
    </row>
    <row r="1541" spans="1:12">
      <c r="A1541" s="27">
        <v>38064</v>
      </c>
      <c r="B1541" s="16">
        <v>91.34</v>
      </c>
      <c r="C1541" s="11">
        <f t="shared" si="164"/>
        <v>786.20999999999992</v>
      </c>
      <c r="D1541" s="16">
        <f t="shared" si="165"/>
        <v>1308.6600000000001</v>
      </c>
      <c r="E1541" s="16">
        <f t="shared" si="166"/>
        <v>1312.5859799999998</v>
      </c>
      <c r="F1541" s="11">
        <f t="shared" si="167"/>
        <v>3.925979999999754</v>
      </c>
      <c r="G1541" s="11">
        <f t="shared" si="168"/>
        <v>790.13597999999968</v>
      </c>
      <c r="H1541" s="17"/>
      <c r="I1541" s="16"/>
      <c r="J1541" s="11"/>
      <c r="K1541" s="11"/>
      <c r="L1541" s="37"/>
    </row>
    <row r="1542" spans="1:12">
      <c r="A1542" s="27">
        <v>38065</v>
      </c>
      <c r="B1542" s="16">
        <v>90.42</v>
      </c>
      <c r="C1542" s="11">
        <f t="shared" si="164"/>
        <v>787.13</v>
      </c>
      <c r="D1542" s="16">
        <f t="shared" si="165"/>
        <v>1309.58</v>
      </c>
      <c r="E1542" s="16">
        <f t="shared" si="166"/>
        <v>1313.5087399999998</v>
      </c>
      <c r="F1542" s="11">
        <f t="shared" si="167"/>
        <v>3.9287399999998343</v>
      </c>
      <c r="G1542" s="11">
        <f t="shared" si="168"/>
        <v>791.05873999999983</v>
      </c>
      <c r="H1542" s="17"/>
      <c r="I1542" s="16"/>
      <c r="J1542" s="11"/>
      <c r="K1542" s="11"/>
      <c r="L1542" s="37"/>
    </row>
    <row r="1543" spans="1:12">
      <c r="A1543" s="27">
        <v>38066</v>
      </c>
      <c r="B1543" s="16">
        <v>89.54</v>
      </c>
      <c r="C1543" s="11">
        <f t="shared" si="164"/>
        <v>788.01</v>
      </c>
      <c r="D1543" s="16">
        <f t="shared" si="165"/>
        <v>1310.46</v>
      </c>
      <c r="E1543" s="16">
        <f t="shared" si="166"/>
        <v>1314.3913799999998</v>
      </c>
      <c r="F1543" s="11">
        <f t="shared" si="167"/>
        <v>3.9313799999997627</v>
      </c>
      <c r="G1543" s="11">
        <f t="shared" si="168"/>
        <v>791.94137999999975</v>
      </c>
      <c r="H1543" s="17"/>
      <c r="I1543" s="16"/>
      <c r="J1543" s="11"/>
      <c r="K1543" s="11"/>
      <c r="L1543" s="37"/>
    </row>
    <row r="1544" spans="1:12">
      <c r="A1544" s="27">
        <v>38067</v>
      </c>
      <c r="B1544" s="16">
        <v>88.73</v>
      </c>
      <c r="C1544" s="11">
        <f t="shared" si="164"/>
        <v>788.81999999999994</v>
      </c>
      <c r="D1544" s="16">
        <f t="shared" si="165"/>
        <v>1311.27</v>
      </c>
      <c r="E1544" s="16">
        <f t="shared" si="166"/>
        <v>1315.2038099999997</v>
      </c>
      <c r="F1544" s="11">
        <f t="shared" si="167"/>
        <v>3.9338099999997667</v>
      </c>
      <c r="G1544" s="11">
        <f t="shared" si="168"/>
        <v>792.7538099999997</v>
      </c>
      <c r="H1544" s="17"/>
      <c r="I1544" s="16"/>
      <c r="J1544" s="11"/>
      <c r="K1544" s="11"/>
      <c r="L1544" s="37"/>
    </row>
    <row r="1545" spans="1:12">
      <c r="A1545" s="27">
        <v>38068</v>
      </c>
      <c r="B1545" s="16">
        <v>87.89</v>
      </c>
      <c r="C1545" s="11">
        <f t="shared" si="164"/>
        <v>789.66</v>
      </c>
      <c r="D1545" s="16">
        <f t="shared" si="165"/>
        <v>1312.11</v>
      </c>
      <c r="E1545" s="16">
        <f t="shared" si="166"/>
        <v>1316.0463299999997</v>
      </c>
      <c r="F1545" s="11">
        <f t="shared" si="167"/>
        <v>3.9363299999997707</v>
      </c>
      <c r="G1545" s="11">
        <f t="shared" si="168"/>
        <v>793.59632999999974</v>
      </c>
      <c r="H1545" s="17"/>
      <c r="I1545" s="16"/>
      <c r="J1545" s="11"/>
      <c r="K1545" s="11"/>
      <c r="L1545" s="37"/>
    </row>
    <row r="1546" spans="1:12">
      <c r="A1546" s="27">
        <v>38069</v>
      </c>
      <c r="B1546" s="16">
        <v>87.07</v>
      </c>
      <c r="C1546" s="11">
        <f t="shared" si="164"/>
        <v>790.48</v>
      </c>
      <c r="D1546" s="16">
        <f t="shared" si="165"/>
        <v>1312.93</v>
      </c>
      <c r="E1546" s="16">
        <f t="shared" si="166"/>
        <v>1316.86879</v>
      </c>
      <c r="F1546" s="11">
        <f t="shared" si="167"/>
        <v>3.9387899999999263</v>
      </c>
      <c r="G1546" s="11">
        <f t="shared" si="168"/>
        <v>794.41878999999994</v>
      </c>
      <c r="H1546" s="17"/>
      <c r="I1546" s="16"/>
      <c r="J1546" s="11"/>
      <c r="K1546" s="11"/>
      <c r="L1546" s="37"/>
    </row>
    <row r="1547" spans="1:12">
      <c r="A1547" s="27">
        <v>38070</v>
      </c>
      <c r="B1547" s="16">
        <v>86.29</v>
      </c>
      <c r="C1547" s="11">
        <f t="shared" si="164"/>
        <v>791.26</v>
      </c>
      <c r="D1547" s="16">
        <f t="shared" si="165"/>
        <v>1313.71</v>
      </c>
      <c r="E1547" s="16">
        <f t="shared" si="166"/>
        <v>1317.65113</v>
      </c>
      <c r="F1547" s="11">
        <f t="shared" si="167"/>
        <v>3.9411299999999301</v>
      </c>
      <c r="G1547" s="11">
        <f t="shared" si="168"/>
        <v>795.20112999999992</v>
      </c>
      <c r="H1547" s="17"/>
      <c r="I1547" s="16"/>
      <c r="J1547" s="11"/>
      <c r="K1547" s="11"/>
      <c r="L1547" s="37"/>
    </row>
    <row r="1548" spans="1:12">
      <c r="A1548" s="27">
        <v>38071</v>
      </c>
      <c r="B1548" s="16">
        <v>85.64</v>
      </c>
      <c r="C1548" s="11">
        <f t="shared" si="164"/>
        <v>791.91</v>
      </c>
      <c r="D1548" s="16">
        <f t="shared" si="165"/>
        <v>1314.36</v>
      </c>
      <c r="E1548" s="16">
        <f t="shared" si="166"/>
        <v>1318.3030799999997</v>
      </c>
      <c r="F1548" s="11">
        <f t="shared" si="167"/>
        <v>3.9430799999997816</v>
      </c>
      <c r="G1548" s="11">
        <f t="shared" si="168"/>
        <v>795.85307999999975</v>
      </c>
      <c r="H1548" s="17"/>
      <c r="I1548" s="16"/>
      <c r="J1548" s="11"/>
      <c r="K1548" s="11"/>
      <c r="L1548" s="37"/>
    </row>
    <row r="1549" spans="1:12">
      <c r="A1549" s="27">
        <v>38072</v>
      </c>
      <c r="B1549" s="16">
        <v>85.01</v>
      </c>
      <c r="C1549" s="11">
        <f t="shared" si="164"/>
        <v>792.54</v>
      </c>
      <c r="D1549" s="16">
        <f t="shared" si="165"/>
        <v>1314.99</v>
      </c>
      <c r="E1549" s="16">
        <f t="shared" si="166"/>
        <v>1318.9349699999998</v>
      </c>
      <c r="F1549" s="11">
        <f t="shared" si="167"/>
        <v>3.9449699999997847</v>
      </c>
      <c r="G1549" s="11">
        <f t="shared" si="168"/>
        <v>796.48496999999975</v>
      </c>
      <c r="H1549" s="17"/>
      <c r="I1549" s="16"/>
      <c r="J1549" s="11"/>
      <c r="K1549" s="11"/>
      <c r="L1549" s="37"/>
    </row>
    <row r="1550" spans="1:12">
      <c r="A1550" s="27">
        <v>38073</v>
      </c>
      <c r="B1550" s="16">
        <v>84.36</v>
      </c>
      <c r="C1550" s="11">
        <f t="shared" si="164"/>
        <v>793.18999999999994</v>
      </c>
      <c r="D1550" s="16">
        <f t="shared" si="165"/>
        <v>1315.64</v>
      </c>
      <c r="E1550" s="16">
        <f t="shared" si="166"/>
        <v>1319.58692</v>
      </c>
      <c r="F1550" s="11">
        <f t="shared" si="167"/>
        <v>3.9469199999998636</v>
      </c>
      <c r="G1550" s="11">
        <f t="shared" si="168"/>
        <v>797.1369199999998</v>
      </c>
      <c r="H1550" s="17"/>
      <c r="I1550" s="16"/>
      <c r="J1550" s="11"/>
      <c r="K1550" s="11"/>
      <c r="L1550" s="37"/>
    </row>
    <row r="1551" spans="1:12">
      <c r="A1551" s="27">
        <v>38074</v>
      </c>
      <c r="B1551" s="16">
        <v>83.85</v>
      </c>
      <c r="C1551" s="11">
        <f t="shared" si="164"/>
        <v>793.69999999999993</v>
      </c>
      <c r="D1551" s="16">
        <f t="shared" si="165"/>
        <v>1316.15</v>
      </c>
      <c r="E1551" s="16">
        <f t="shared" si="166"/>
        <v>1320.09845</v>
      </c>
      <c r="F1551" s="11">
        <f t="shared" si="167"/>
        <v>3.9484499999998661</v>
      </c>
      <c r="G1551" s="11">
        <f t="shared" si="168"/>
        <v>797.6484499999998</v>
      </c>
      <c r="H1551" s="17"/>
      <c r="I1551" s="16"/>
      <c r="J1551" s="11"/>
      <c r="K1551" s="11"/>
      <c r="L1551" s="37"/>
    </row>
    <row r="1552" spans="1:12">
      <c r="A1552" s="27">
        <v>38075</v>
      </c>
      <c r="B1552" s="16">
        <v>83.49</v>
      </c>
      <c r="C1552" s="11">
        <f t="shared" ref="C1552:C1607" si="169">877.55-B1552</f>
        <v>794.06</v>
      </c>
      <c r="D1552" s="16">
        <f t="shared" ref="D1552:D1607" si="170">1400-B1552</f>
        <v>1316.51</v>
      </c>
      <c r="E1552" s="16">
        <f t="shared" ref="E1552:E1607" si="171">D1552*1.003</f>
        <v>1320.4595299999999</v>
      </c>
      <c r="F1552" s="11">
        <f t="shared" ref="F1552:F1607" si="172">G1552-C1552</f>
        <v>3.9495299999998679</v>
      </c>
      <c r="G1552" s="11">
        <f t="shared" ref="G1552:G1607" si="173">C1552+(E1552-D1552)</f>
        <v>798.00952999999981</v>
      </c>
      <c r="H1552" s="17"/>
      <c r="I1552" s="16"/>
      <c r="J1552" s="11"/>
      <c r="K1552" s="11"/>
      <c r="L1552" s="37"/>
    </row>
    <row r="1553" spans="1:12">
      <c r="A1553" s="27">
        <v>38076</v>
      </c>
      <c r="B1553" s="16">
        <v>83.02</v>
      </c>
      <c r="C1553" s="11">
        <f t="shared" si="169"/>
        <v>794.53</v>
      </c>
      <c r="D1553" s="16">
        <f t="shared" si="170"/>
        <v>1316.98</v>
      </c>
      <c r="E1553" s="16">
        <f t="shared" si="171"/>
        <v>1320.93094</v>
      </c>
      <c r="F1553" s="11">
        <f t="shared" si="172"/>
        <v>3.9509399999999459</v>
      </c>
      <c r="G1553" s="11">
        <f t="shared" si="173"/>
        <v>798.48093999999992</v>
      </c>
      <c r="H1553" s="17"/>
      <c r="I1553" s="16"/>
      <c r="J1553" s="11"/>
      <c r="K1553" s="11"/>
      <c r="L1553" s="37"/>
    </row>
    <row r="1554" spans="1:12">
      <c r="A1554" s="27">
        <v>38077</v>
      </c>
      <c r="B1554" s="16">
        <v>82.46</v>
      </c>
      <c r="C1554" s="11">
        <f t="shared" si="169"/>
        <v>795.08999999999992</v>
      </c>
      <c r="D1554" s="16">
        <f t="shared" si="170"/>
        <v>1317.54</v>
      </c>
      <c r="E1554" s="16">
        <f t="shared" si="171"/>
        <v>1321.4926199999998</v>
      </c>
      <c r="F1554" s="11">
        <f t="shared" si="172"/>
        <v>3.9526199999997971</v>
      </c>
      <c r="G1554" s="11">
        <f t="shared" si="173"/>
        <v>799.04261999999972</v>
      </c>
      <c r="H1554" s="17"/>
      <c r="I1554" s="16"/>
      <c r="J1554" s="11"/>
      <c r="K1554" s="11"/>
      <c r="L1554" s="37"/>
    </row>
    <row r="1555" spans="1:12">
      <c r="A1555" s="27">
        <v>38078</v>
      </c>
      <c r="B1555" s="16">
        <v>81.94</v>
      </c>
      <c r="C1555" s="11">
        <f t="shared" si="169"/>
        <v>795.6099999999999</v>
      </c>
      <c r="D1555" s="16">
        <f t="shared" si="170"/>
        <v>1318.06</v>
      </c>
      <c r="E1555" s="16">
        <f t="shared" si="171"/>
        <v>1322.0141799999999</v>
      </c>
      <c r="F1555" s="11">
        <f t="shared" si="172"/>
        <v>3.9541799999999512</v>
      </c>
      <c r="G1555" s="11">
        <f t="shared" si="173"/>
        <v>799.56417999999985</v>
      </c>
      <c r="H1555" s="17"/>
      <c r="I1555" s="16"/>
      <c r="J1555" s="11"/>
      <c r="K1555" s="11"/>
      <c r="L1555" s="37"/>
    </row>
    <row r="1556" spans="1:12">
      <c r="A1556" s="27">
        <v>38079</v>
      </c>
      <c r="B1556" s="16">
        <v>81.61</v>
      </c>
      <c r="C1556" s="11">
        <f t="shared" si="169"/>
        <v>795.93999999999994</v>
      </c>
      <c r="D1556" s="16">
        <f t="shared" si="170"/>
        <v>1318.39</v>
      </c>
      <c r="E1556" s="16">
        <f t="shared" si="171"/>
        <v>1322.3451700000001</v>
      </c>
      <c r="F1556" s="11">
        <f t="shared" si="172"/>
        <v>3.9551699999999528</v>
      </c>
      <c r="G1556" s="11">
        <f t="shared" si="173"/>
        <v>799.89516999999989</v>
      </c>
      <c r="H1556" s="17"/>
      <c r="I1556" s="16"/>
      <c r="J1556" s="11"/>
      <c r="K1556" s="11"/>
      <c r="L1556" s="37"/>
    </row>
    <row r="1557" spans="1:12">
      <c r="A1557" s="27">
        <v>38080</v>
      </c>
      <c r="B1557" s="16">
        <v>81.37</v>
      </c>
      <c r="C1557" s="11">
        <f t="shared" si="169"/>
        <v>796.18</v>
      </c>
      <c r="D1557" s="16">
        <f t="shared" si="170"/>
        <v>1318.63</v>
      </c>
      <c r="E1557" s="16">
        <f t="shared" si="171"/>
        <v>1322.5858900000001</v>
      </c>
      <c r="F1557" s="11">
        <f t="shared" si="172"/>
        <v>3.9558899999999539</v>
      </c>
      <c r="G1557" s="11">
        <f t="shared" si="173"/>
        <v>800.1358899999999</v>
      </c>
      <c r="H1557" s="17"/>
      <c r="I1557" s="16"/>
      <c r="J1557" s="11"/>
      <c r="K1557" s="11"/>
      <c r="L1557" s="37"/>
    </row>
    <row r="1558" spans="1:12">
      <c r="A1558" s="27">
        <v>38081</v>
      </c>
      <c r="B1558" s="16">
        <v>81</v>
      </c>
      <c r="C1558" s="11">
        <f t="shared" si="169"/>
        <v>796.55</v>
      </c>
      <c r="D1558" s="16">
        <f t="shared" si="170"/>
        <v>1319</v>
      </c>
      <c r="E1558" s="16">
        <f t="shared" si="171"/>
        <v>1322.9569999999999</v>
      </c>
      <c r="F1558" s="11">
        <f t="shared" si="172"/>
        <v>3.9569999999998799</v>
      </c>
      <c r="G1558" s="11">
        <f t="shared" si="173"/>
        <v>800.50699999999983</v>
      </c>
      <c r="H1558" s="17"/>
      <c r="I1558" s="16"/>
      <c r="J1558" s="11"/>
      <c r="K1558" s="11"/>
      <c r="L1558" s="37"/>
    </row>
    <row r="1559" spans="1:12">
      <c r="A1559" s="27">
        <v>38082</v>
      </c>
      <c r="B1559" s="16">
        <v>80.62</v>
      </c>
      <c r="C1559" s="11">
        <f t="shared" si="169"/>
        <v>796.93</v>
      </c>
      <c r="D1559" s="16">
        <f t="shared" si="170"/>
        <v>1319.38</v>
      </c>
      <c r="E1559" s="16">
        <f t="shared" si="171"/>
        <v>1323.3381400000001</v>
      </c>
      <c r="F1559" s="11">
        <f t="shared" si="172"/>
        <v>3.9581399999999576</v>
      </c>
      <c r="G1559" s="11">
        <f t="shared" si="173"/>
        <v>800.88813999999991</v>
      </c>
      <c r="H1559" s="17"/>
      <c r="I1559" s="16"/>
      <c r="J1559" s="11"/>
      <c r="K1559" s="11"/>
      <c r="L1559" s="37"/>
    </row>
    <row r="1560" spans="1:12">
      <c r="A1560" s="27">
        <v>38083</v>
      </c>
      <c r="B1560" s="16">
        <v>80.239999999999995</v>
      </c>
      <c r="C1560" s="11">
        <f t="shared" si="169"/>
        <v>797.31</v>
      </c>
      <c r="D1560" s="16">
        <f t="shared" si="170"/>
        <v>1319.76</v>
      </c>
      <c r="E1560" s="16">
        <f t="shared" si="171"/>
        <v>1323.7192799999998</v>
      </c>
      <c r="F1560" s="11">
        <f t="shared" si="172"/>
        <v>3.9592799999998078</v>
      </c>
      <c r="G1560" s="11">
        <f t="shared" si="173"/>
        <v>801.26927999999975</v>
      </c>
      <c r="H1560" s="17"/>
      <c r="I1560" s="16"/>
      <c r="J1560" s="11"/>
      <c r="K1560" s="11"/>
      <c r="L1560" s="37"/>
    </row>
    <row r="1561" spans="1:12">
      <c r="A1561" s="27">
        <v>38084</v>
      </c>
      <c r="B1561" s="16">
        <v>79.87</v>
      </c>
      <c r="C1561" s="11">
        <f t="shared" si="169"/>
        <v>797.68</v>
      </c>
      <c r="D1561" s="16">
        <f t="shared" si="170"/>
        <v>1320.13</v>
      </c>
      <c r="E1561" s="16">
        <f t="shared" si="171"/>
        <v>1324.0903900000001</v>
      </c>
      <c r="F1561" s="11">
        <f t="shared" si="172"/>
        <v>3.9603899999999612</v>
      </c>
      <c r="G1561" s="11">
        <f t="shared" si="173"/>
        <v>801.64038999999991</v>
      </c>
      <c r="H1561" s="17"/>
      <c r="I1561" s="16"/>
      <c r="J1561" s="11"/>
      <c r="K1561" s="11"/>
      <c r="L1561" s="37"/>
    </row>
    <row r="1562" spans="1:12">
      <c r="A1562" s="27">
        <v>38085</v>
      </c>
      <c r="B1562" s="16">
        <v>79.58</v>
      </c>
      <c r="C1562" s="11">
        <f t="shared" si="169"/>
        <v>797.96999999999991</v>
      </c>
      <c r="D1562" s="16">
        <f t="shared" si="170"/>
        <v>1320.42</v>
      </c>
      <c r="E1562" s="16">
        <f t="shared" si="171"/>
        <v>1324.3812599999999</v>
      </c>
      <c r="F1562" s="11">
        <f t="shared" si="172"/>
        <v>3.961259999999811</v>
      </c>
      <c r="G1562" s="11">
        <f t="shared" si="173"/>
        <v>801.93125999999972</v>
      </c>
      <c r="H1562" s="17"/>
      <c r="I1562" s="16"/>
      <c r="J1562" s="11"/>
      <c r="K1562" s="11"/>
      <c r="L1562" s="37"/>
    </row>
    <row r="1563" spans="1:12">
      <c r="A1563" s="27">
        <v>38086</v>
      </c>
      <c r="B1563" s="16">
        <v>79.2</v>
      </c>
      <c r="C1563" s="11">
        <f t="shared" si="169"/>
        <v>798.34999999999991</v>
      </c>
      <c r="D1563" s="16">
        <f t="shared" si="170"/>
        <v>1320.8</v>
      </c>
      <c r="E1563" s="16">
        <f t="shared" si="171"/>
        <v>1324.7623999999998</v>
      </c>
      <c r="F1563" s="11">
        <f t="shared" si="172"/>
        <v>3.9623999999998887</v>
      </c>
      <c r="G1563" s="11">
        <f t="shared" si="173"/>
        <v>802.3123999999998</v>
      </c>
      <c r="H1563" s="17"/>
      <c r="I1563" s="16"/>
      <c r="J1563" s="11"/>
      <c r="K1563" s="11"/>
      <c r="L1563" s="37"/>
    </row>
    <row r="1564" spans="1:12">
      <c r="A1564" s="27">
        <v>38087</v>
      </c>
      <c r="B1564" s="16">
        <v>78.8</v>
      </c>
      <c r="C1564" s="11">
        <f t="shared" si="169"/>
        <v>798.75</v>
      </c>
      <c r="D1564" s="16">
        <f t="shared" si="170"/>
        <v>1321.2</v>
      </c>
      <c r="E1564" s="16">
        <f t="shared" si="171"/>
        <v>1325.1635999999999</v>
      </c>
      <c r="F1564" s="11">
        <f t="shared" si="172"/>
        <v>3.9635999999998148</v>
      </c>
      <c r="G1564" s="11">
        <f t="shared" si="173"/>
        <v>802.71359999999981</v>
      </c>
      <c r="H1564" s="17"/>
      <c r="I1564" s="16"/>
      <c r="J1564" s="11"/>
      <c r="K1564" s="11"/>
      <c r="L1564" s="37"/>
    </row>
    <row r="1565" spans="1:12">
      <c r="A1565" s="27">
        <v>38088</v>
      </c>
      <c r="B1565" s="16">
        <v>78.510000000000005</v>
      </c>
      <c r="C1565" s="11">
        <f t="shared" si="169"/>
        <v>799.04</v>
      </c>
      <c r="D1565" s="16">
        <f t="shared" si="170"/>
        <v>1321.49</v>
      </c>
      <c r="E1565" s="16">
        <f t="shared" si="171"/>
        <v>1325.4544699999999</v>
      </c>
      <c r="F1565" s="11">
        <f t="shared" si="172"/>
        <v>3.964469999999892</v>
      </c>
      <c r="G1565" s="11">
        <f t="shared" si="173"/>
        <v>803.00446999999986</v>
      </c>
      <c r="H1565" s="17"/>
      <c r="I1565" s="16"/>
      <c r="J1565" s="11"/>
      <c r="K1565" s="11"/>
      <c r="L1565" s="37"/>
    </row>
    <row r="1566" spans="1:12">
      <c r="A1566" s="27">
        <v>38089</v>
      </c>
      <c r="B1566" s="16">
        <v>78.180000000000007</v>
      </c>
      <c r="C1566" s="11">
        <f t="shared" si="169"/>
        <v>799.36999999999989</v>
      </c>
      <c r="D1566" s="16">
        <f t="shared" si="170"/>
        <v>1321.82</v>
      </c>
      <c r="E1566" s="16">
        <f t="shared" si="171"/>
        <v>1325.7854599999998</v>
      </c>
      <c r="F1566" s="11">
        <f t="shared" si="172"/>
        <v>3.9654599999998936</v>
      </c>
      <c r="G1566" s="11">
        <f t="shared" si="173"/>
        <v>803.33545999999978</v>
      </c>
      <c r="H1566" s="17"/>
      <c r="I1566" s="16"/>
      <c r="J1566" s="11"/>
      <c r="K1566" s="11"/>
      <c r="L1566" s="37"/>
    </row>
    <row r="1567" spans="1:12">
      <c r="A1567" s="27">
        <v>38090</v>
      </c>
      <c r="B1567" s="16">
        <v>77.97</v>
      </c>
      <c r="C1567" s="11">
        <f t="shared" si="169"/>
        <v>799.57999999999993</v>
      </c>
      <c r="D1567" s="16">
        <f t="shared" si="170"/>
        <v>1322.03</v>
      </c>
      <c r="E1567" s="16">
        <f t="shared" si="171"/>
        <v>1325.9960899999999</v>
      </c>
      <c r="F1567" s="11">
        <f t="shared" si="172"/>
        <v>3.9660899999998946</v>
      </c>
      <c r="G1567" s="11">
        <f t="shared" si="173"/>
        <v>803.54608999999982</v>
      </c>
      <c r="H1567" s="17"/>
      <c r="I1567" s="16"/>
      <c r="J1567" s="11"/>
      <c r="K1567" s="11"/>
      <c r="L1567" s="37"/>
    </row>
    <row r="1568" spans="1:12">
      <c r="A1568" s="27">
        <v>38091</v>
      </c>
      <c r="B1568" s="16">
        <v>77.569999999999993</v>
      </c>
      <c r="C1568" s="11">
        <f t="shared" si="169"/>
        <v>799.98</v>
      </c>
      <c r="D1568" s="16">
        <f t="shared" si="170"/>
        <v>1322.43</v>
      </c>
      <c r="E1568" s="16">
        <f t="shared" si="171"/>
        <v>1326.3972899999999</v>
      </c>
      <c r="F1568" s="11">
        <f t="shared" si="172"/>
        <v>3.9672899999998208</v>
      </c>
      <c r="G1568" s="11">
        <f t="shared" si="173"/>
        <v>803.94728999999984</v>
      </c>
      <c r="H1568" s="17"/>
      <c r="I1568" s="16"/>
      <c r="J1568" s="11"/>
      <c r="K1568" s="11"/>
      <c r="L1568" s="37"/>
    </row>
    <row r="1569" spans="1:12">
      <c r="A1569" s="27">
        <v>38092</v>
      </c>
      <c r="B1569" s="16">
        <v>77.09</v>
      </c>
      <c r="C1569" s="11">
        <f t="shared" si="169"/>
        <v>800.45999999999992</v>
      </c>
      <c r="D1569" s="16">
        <f t="shared" si="170"/>
        <v>1322.91</v>
      </c>
      <c r="E1569" s="16">
        <f t="shared" si="171"/>
        <v>1326.8787299999999</v>
      </c>
      <c r="F1569" s="11">
        <f t="shared" si="172"/>
        <v>3.9687299999998231</v>
      </c>
      <c r="G1569" s="11">
        <f t="shared" si="173"/>
        <v>804.42872999999975</v>
      </c>
      <c r="H1569" s="17"/>
      <c r="I1569" s="16"/>
      <c r="J1569" s="11"/>
      <c r="K1569" s="11"/>
      <c r="L1569" s="37"/>
    </row>
    <row r="1570" spans="1:12">
      <c r="A1570" s="27">
        <v>38093</v>
      </c>
      <c r="B1570" s="16">
        <v>76.7</v>
      </c>
      <c r="C1570" s="11">
        <f t="shared" si="169"/>
        <v>800.84999999999991</v>
      </c>
      <c r="D1570" s="16">
        <f t="shared" si="170"/>
        <v>1323.3</v>
      </c>
      <c r="E1570" s="16">
        <f t="shared" si="171"/>
        <v>1327.2698999999998</v>
      </c>
      <c r="F1570" s="11">
        <f t="shared" si="172"/>
        <v>3.969899999999825</v>
      </c>
      <c r="G1570" s="11">
        <f t="shared" si="173"/>
        <v>804.81989999999973</v>
      </c>
      <c r="H1570" s="17"/>
      <c r="I1570" s="16"/>
      <c r="J1570" s="11"/>
      <c r="K1570" s="11"/>
      <c r="L1570" s="37"/>
    </row>
    <row r="1571" spans="1:12">
      <c r="A1571" s="27">
        <v>38094</v>
      </c>
      <c r="B1571" s="16">
        <v>76.37</v>
      </c>
      <c r="C1571" s="11">
        <f t="shared" si="169"/>
        <v>801.18</v>
      </c>
      <c r="D1571" s="16">
        <f t="shared" si="170"/>
        <v>1323.63</v>
      </c>
      <c r="E1571" s="16">
        <f t="shared" si="171"/>
        <v>1327.6008899999999</v>
      </c>
      <c r="F1571" s="11">
        <f t="shared" si="172"/>
        <v>3.9708899999998266</v>
      </c>
      <c r="G1571" s="11">
        <f t="shared" si="173"/>
        <v>805.15088999999978</v>
      </c>
      <c r="H1571" s="17"/>
      <c r="I1571" s="16"/>
      <c r="J1571" s="11"/>
      <c r="K1571" s="11"/>
      <c r="L1571" s="37"/>
    </row>
    <row r="1572" spans="1:12">
      <c r="A1572" s="27">
        <v>38095</v>
      </c>
      <c r="B1572" s="16">
        <v>75.989999999999995</v>
      </c>
      <c r="C1572" s="11">
        <f t="shared" si="169"/>
        <v>801.56</v>
      </c>
      <c r="D1572" s="16">
        <f t="shared" si="170"/>
        <v>1324.01</v>
      </c>
      <c r="E1572" s="16">
        <f t="shared" si="171"/>
        <v>1327.9820299999999</v>
      </c>
      <c r="F1572" s="11">
        <f t="shared" si="172"/>
        <v>3.9720299999999042</v>
      </c>
      <c r="G1572" s="11">
        <f t="shared" si="173"/>
        <v>805.53202999999985</v>
      </c>
      <c r="H1572" s="17"/>
      <c r="I1572" s="16"/>
      <c r="J1572" s="11"/>
      <c r="K1572" s="11"/>
      <c r="L1572" s="37"/>
    </row>
    <row r="1573" spans="1:12">
      <c r="A1573" s="27">
        <v>38096</v>
      </c>
      <c r="B1573" s="16">
        <v>75.59</v>
      </c>
      <c r="C1573" s="11">
        <f t="shared" si="169"/>
        <v>801.95999999999992</v>
      </c>
      <c r="D1573" s="16">
        <f t="shared" si="170"/>
        <v>1324.41</v>
      </c>
      <c r="E1573" s="16">
        <f t="shared" si="171"/>
        <v>1328.3832299999999</v>
      </c>
      <c r="F1573" s="11">
        <f t="shared" si="172"/>
        <v>3.9732299999998304</v>
      </c>
      <c r="G1573" s="11">
        <f t="shared" si="173"/>
        <v>805.93322999999975</v>
      </c>
      <c r="H1573" s="17"/>
      <c r="I1573" s="16"/>
      <c r="J1573" s="11"/>
      <c r="K1573" s="11"/>
      <c r="L1573" s="37"/>
    </row>
    <row r="1574" spans="1:12">
      <c r="A1574" s="27">
        <v>38097</v>
      </c>
      <c r="B1574" s="16">
        <v>75.069999999999993</v>
      </c>
      <c r="C1574" s="11">
        <f t="shared" si="169"/>
        <v>802.48</v>
      </c>
      <c r="D1574" s="16">
        <f t="shared" si="170"/>
        <v>1324.93</v>
      </c>
      <c r="E1574" s="16">
        <f t="shared" si="171"/>
        <v>1328.9047899999998</v>
      </c>
      <c r="F1574" s="11">
        <f t="shared" si="172"/>
        <v>3.9747899999997571</v>
      </c>
      <c r="G1574" s="11">
        <f t="shared" si="173"/>
        <v>806.45478999999978</v>
      </c>
      <c r="H1574" s="17"/>
      <c r="I1574" s="16"/>
      <c r="J1574" s="11"/>
      <c r="K1574" s="11"/>
      <c r="L1574" s="37"/>
    </row>
    <row r="1575" spans="1:12">
      <c r="A1575" s="27">
        <v>38098</v>
      </c>
      <c r="B1575" s="16">
        <v>74.59</v>
      </c>
      <c r="C1575" s="11">
        <f t="shared" si="169"/>
        <v>802.95999999999992</v>
      </c>
      <c r="D1575" s="16">
        <f t="shared" si="170"/>
        <v>1325.41</v>
      </c>
      <c r="E1575" s="16">
        <f t="shared" si="171"/>
        <v>1329.3862299999998</v>
      </c>
      <c r="F1575" s="11">
        <f t="shared" si="172"/>
        <v>3.9762299999997595</v>
      </c>
      <c r="G1575" s="11">
        <f t="shared" si="173"/>
        <v>806.93622999999968</v>
      </c>
      <c r="H1575" s="17"/>
      <c r="I1575" s="16"/>
      <c r="J1575" s="11"/>
      <c r="K1575" s="11"/>
      <c r="L1575" s="37"/>
    </row>
    <row r="1576" spans="1:12">
      <c r="A1576" s="27">
        <v>38099</v>
      </c>
      <c r="B1576" s="16">
        <v>74.260000000000005</v>
      </c>
      <c r="C1576" s="11">
        <f t="shared" si="169"/>
        <v>803.29</v>
      </c>
      <c r="D1576" s="16">
        <f t="shared" si="170"/>
        <v>1325.74</v>
      </c>
      <c r="E1576" s="16">
        <f t="shared" si="171"/>
        <v>1329.7172199999998</v>
      </c>
      <c r="F1576" s="11">
        <f t="shared" si="172"/>
        <v>3.9772199999997611</v>
      </c>
      <c r="G1576" s="11">
        <f t="shared" si="173"/>
        <v>807.26721999999972</v>
      </c>
      <c r="H1576" s="17"/>
      <c r="I1576" s="16"/>
      <c r="J1576" s="11"/>
      <c r="K1576" s="11"/>
      <c r="L1576" s="37"/>
    </row>
    <row r="1577" spans="1:12">
      <c r="A1577" s="27">
        <v>38100</v>
      </c>
      <c r="B1577" s="16">
        <v>74</v>
      </c>
      <c r="C1577" s="11">
        <f t="shared" si="169"/>
        <v>803.55</v>
      </c>
      <c r="D1577" s="16">
        <f t="shared" si="170"/>
        <v>1326</v>
      </c>
      <c r="E1577" s="16">
        <f t="shared" si="171"/>
        <v>1329.9779999999998</v>
      </c>
      <c r="F1577" s="11">
        <f t="shared" si="172"/>
        <v>3.9779999999998381</v>
      </c>
      <c r="G1577" s="11">
        <f t="shared" si="173"/>
        <v>807.52799999999979</v>
      </c>
      <c r="H1577" s="17"/>
      <c r="I1577" s="16"/>
      <c r="J1577" s="11"/>
      <c r="K1577" s="11"/>
      <c r="L1577" s="37"/>
    </row>
    <row r="1578" spans="1:12">
      <c r="A1578" s="27">
        <v>38101</v>
      </c>
      <c r="B1578" s="16">
        <v>73.88</v>
      </c>
      <c r="C1578" s="11">
        <f t="shared" si="169"/>
        <v>803.67</v>
      </c>
      <c r="D1578" s="16">
        <f t="shared" si="170"/>
        <v>1326.12</v>
      </c>
      <c r="E1578" s="16">
        <f t="shared" si="171"/>
        <v>1330.0983599999997</v>
      </c>
      <c r="F1578" s="11">
        <f t="shared" si="172"/>
        <v>3.9783599999998387</v>
      </c>
      <c r="G1578" s="11">
        <f t="shared" si="173"/>
        <v>807.6483599999998</v>
      </c>
      <c r="H1578" s="17"/>
      <c r="I1578" s="16"/>
      <c r="J1578" s="11"/>
      <c r="K1578" s="11"/>
      <c r="L1578" s="37"/>
    </row>
    <row r="1579" spans="1:12">
      <c r="A1579" s="27">
        <v>38102</v>
      </c>
      <c r="B1579" s="16">
        <v>73.790000000000006</v>
      </c>
      <c r="C1579" s="11">
        <f t="shared" si="169"/>
        <v>803.76</v>
      </c>
      <c r="D1579" s="16">
        <f t="shared" si="170"/>
        <v>1326.21</v>
      </c>
      <c r="E1579" s="16">
        <f t="shared" si="171"/>
        <v>1330.1886299999999</v>
      </c>
      <c r="F1579" s="11">
        <f t="shared" si="172"/>
        <v>3.9786299999998391</v>
      </c>
      <c r="G1579" s="11">
        <f t="shared" si="173"/>
        <v>807.73862999999983</v>
      </c>
      <c r="H1579" s="17"/>
      <c r="I1579" s="16"/>
      <c r="J1579" s="11"/>
      <c r="K1579" s="11"/>
      <c r="L1579" s="37"/>
    </row>
    <row r="1580" spans="1:12">
      <c r="A1580" s="27">
        <v>38103</v>
      </c>
      <c r="B1580" s="16">
        <v>73.680000000000007</v>
      </c>
      <c r="C1580" s="11">
        <f t="shared" si="169"/>
        <v>803.86999999999989</v>
      </c>
      <c r="D1580" s="16">
        <f t="shared" si="170"/>
        <v>1326.32</v>
      </c>
      <c r="E1580" s="16">
        <f t="shared" si="171"/>
        <v>1330.2989599999999</v>
      </c>
      <c r="F1580" s="11">
        <f t="shared" si="172"/>
        <v>3.9789599999999155</v>
      </c>
      <c r="G1580" s="11">
        <f t="shared" si="173"/>
        <v>807.84895999999981</v>
      </c>
      <c r="H1580" s="17"/>
      <c r="I1580" s="16"/>
      <c r="J1580" s="11"/>
      <c r="K1580" s="11"/>
      <c r="L1580" s="37"/>
    </row>
    <row r="1581" spans="1:12">
      <c r="A1581" s="27">
        <v>38104</v>
      </c>
      <c r="B1581" s="16">
        <v>73.459999999999994</v>
      </c>
      <c r="C1581" s="11">
        <f t="shared" si="169"/>
        <v>804.08999999999992</v>
      </c>
      <c r="D1581" s="16">
        <f t="shared" si="170"/>
        <v>1326.54</v>
      </c>
      <c r="E1581" s="16">
        <f t="shared" si="171"/>
        <v>1330.5196199999998</v>
      </c>
      <c r="F1581" s="11">
        <f t="shared" si="172"/>
        <v>3.9796199999998407</v>
      </c>
      <c r="G1581" s="11">
        <f t="shared" si="173"/>
        <v>808.06961999999976</v>
      </c>
      <c r="H1581" s="17"/>
      <c r="I1581" s="16"/>
      <c r="J1581" s="11"/>
      <c r="K1581" s="11"/>
      <c r="L1581" s="37"/>
    </row>
    <row r="1582" spans="1:12">
      <c r="A1582" s="27">
        <v>38105</v>
      </c>
      <c r="B1582" s="16">
        <v>72.959999999999994</v>
      </c>
      <c r="C1582" s="11">
        <f t="shared" si="169"/>
        <v>804.58999999999992</v>
      </c>
      <c r="D1582" s="16">
        <f t="shared" si="170"/>
        <v>1327.04</v>
      </c>
      <c r="E1582" s="16">
        <f t="shared" si="171"/>
        <v>1331.0211199999999</v>
      </c>
      <c r="F1582" s="11">
        <f t="shared" si="172"/>
        <v>3.9811199999999189</v>
      </c>
      <c r="G1582" s="11">
        <f t="shared" si="173"/>
        <v>808.57111999999984</v>
      </c>
      <c r="H1582" s="17"/>
      <c r="I1582" s="16"/>
      <c r="J1582" s="11"/>
      <c r="K1582" s="11"/>
      <c r="L1582" s="37"/>
    </row>
    <row r="1583" spans="1:12">
      <c r="A1583" s="27">
        <v>38106</v>
      </c>
      <c r="B1583" s="16">
        <v>72.53</v>
      </c>
      <c r="C1583" s="11">
        <f t="shared" si="169"/>
        <v>805.02</v>
      </c>
      <c r="D1583" s="16">
        <f t="shared" si="170"/>
        <v>1327.47</v>
      </c>
      <c r="E1583" s="16">
        <f t="shared" si="171"/>
        <v>1331.4524099999999</v>
      </c>
      <c r="F1583" s="11">
        <f t="shared" si="172"/>
        <v>3.9824099999998452</v>
      </c>
      <c r="G1583" s="11">
        <f t="shared" si="173"/>
        <v>809.00240999999983</v>
      </c>
      <c r="H1583" s="17"/>
      <c r="I1583" s="16"/>
      <c r="J1583" s="11"/>
      <c r="K1583" s="11"/>
      <c r="L1583" s="37"/>
    </row>
    <row r="1584" spans="1:12">
      <c r="A1584" s="27">
        <v>38107</v>
      </c>
      <c r="B1584" s="16">
        <v>72.11</v>
      </c>
      <c r="C1584" s="11">
        <f t="shared" si="169"/>
        <v>805.43999999999994</v>
      </c>
      <c r="D1584" s="16">
        <f t="shared" si="170"/>
        <v>1327.89</v>
      </c>
      <c r="E1584" s="16">
        <f t="shared" si="171"/>
        <v>1331.8736699999999</v>
      </c>
      <c r="F1584" s="11">
        <f t="shared" si="172"/>
        <v>3.9836699999998473</v>
      </c>
      <c r="G1584" s="11">
        <f t="shared" si="173"/>
        <v>809.42366999999979</v>
      </c>
      <c r="H1584" s="17"/>
      <c r="I1584" s="16"/>
      <c r="J1584" s="11"/>
      <c r="K1584" s="11"/>
      <c r="L1584" s="37"/>
    </row>
    <row r="1585" spans="1:12">
      <c r="A1585" s="27">
        <v>38108</v>
      </c>
      <c r="B1585" s="16">
        <v>71.84</v>
      </c>
      <c r="C1585" s="11">
        <f t="shared" si="169"/>
        <v>805.70999999999992</v>
      </c>
      <c r="D1585" s="16">
        <f t="shared" si="170"/>
        <v>1328.16</v>
      </c>
      <c r="E1585" s="16">
        <f t="shared" si="171"/>
        <v>1332.1444799999999</v>
      </c>
      <c r="F1585" s="11">
        <f t="shared" si="172"/>
        <v>3.9844799999998486</v>
      </c>
      <c r="G1585" s="11">
        <f t="shared" si="173"/>
        <v>809.69447999999977</v>
      </c>
      <c r="H1585" s="17"/>
      <c r="I1585" s="16"/>
      <c r="J1585" s="11"/>
      <c r="K1585" s="11"/>
      <c r="L1585" s="37"/>
    </row>
    <row r="1586" spans="1:12">
      <c r="A1586" s="27">
        <v>38109</v>
      </c>
      <c r="B1586" s="16">
        <v>71.650000000000006</v>
      </c>
      <c r="C1586" s="11">
        <f t="shared" si="169"/>
        <v>805.9</v>
      </c>
      <c r="D1586" s="16">
        <f t="shared" si="170"/>
        <v>1328.35</v>
      </c>
      <c r="E1586" s="16">
        <f t="shared" si="171"/>
        <v>1332.3350499999997</v>
      </c>
      <c r="F1586" s="11">
        <f t="shared" si="172"/>
        <v>3.9850499999997737</v>
      </c>
      <c r="G1586" s="11">
        <f t="shared" si="173"/>
        <v>809.88504999999975</v>
      </c>
      <c r="H1586" s="17"/>
      <c r="I1586" s="16"/>
      <c r="J1586" s="11"/>
      <c r="K1586" s="11"/>
      <c r="L1586" s="37"/>
    </row>
    <row r="1587" spans="1:12">
      <c r="A1587" s="27">
        <v>38110</v>
      </c>
      <c r="B1587" s="16">
        <v>71.27</v>
      </c>
      <c r="C1587" s="11">
        <f t="shared" si="169"/>
        <v>806.28</v>
      </c>
      <c r="D1587" s="16">
        <f t="shared" si="170"/>
        <v>1328.73</v>
      </c>
      <c r="E1587" s="16">
        <f t="shared" si="171"/>
        <v>1332.7161899999999</v>
      </c>
      <c r="F1587" s="11">
        <f t="shared" si="172"/>
        <v>3.9861899999998514</v>
      </c>
      <c r="G1587" s="11">
        <f t="shared" si="173"/>
        <v>810.26618999999982</v>
      </c>
      <c r="H1587" s="17"/>
      <c r="I1587" s="16"/>
      <c r="J1587" s="11"/>
      <c r="K1587" s="11"/>
      <c r="L1587" s="37"/>
    </row>
    <row r="1588" spans="1:12">
      <c r="A1588" s="27">
        <v>38111</v>
      </c>
      <c r="B1588" s="16">
        <v>70.819999999999993</v>
      </c>
      <c r="C1588" s="11">
        <f t="shared" si="169"/>
        <v>806.73</v>
      </c>
      <c r="D1588" s="16">
        <f t="shared" si="170"/>
        <v>1329.18</v>
      </c>
      <c r="E1588" s="16">
        <f t="shared" si="171"/>
        <v>1333.1675399999999</v>
      </c>
      <c r="F1588" s="11">
        <f t="shared" si="172"/>
        <v>3.9875399999998535</v>
      </c>
      <c r="G1588" s="11">
        <f t="shared" si="173"/>
        <v>810.71753999999987</v>
      </c>
      <c r="H1588" s="17"/>
      <c r="I1588" s="16"/>
      <c r="J1588" s="11"/>
      <c r="K1588" s="11"/>
      <c r="L1588" s="37"/>
    </row>
    <row r="1589" spans="1:12">
      <c r="A1589" s="27">
        <v>38112</v>
      </c>
      <c r="B1589" s="16">
        <v>70.39</v>
      </c>
      <c r="C1589" s="11">
        <f t="shared" si="169"/>
        <v>807.16</v>
      </c>
      <c r="D1589" s="16">
        <f t="shared" si="170"/>
        <v>1329.61</v>
      </c>
      <c r="E1589" s="16">
        <f t="shared" si="171"/>
        <v>1333.5988299999997</v>
      </c>
      <c r="F1589" s="11">
        <f t="shared" si="172"/>
        <v>3.9888299999997798</v>
      </c>
      <c r="G1589" s="11">
        <f t="shared" si="173"/>
        <v>811.14882999999975</v>
      </c>
      <c r="H1589" s="17"/>
      <c r="I1589" s="16"/>
      <c r="J1589" s="11"/>
      <c r="K1589" s="11"/>
      <c r="L1589" s="37"/>
    </row>
    <row r="1590" spans="1:12">
      <c r="A1590" s="27">
        <v>38113</v>
      </c>
      <c r="B1590" s="16">
        <v>70.05</v>
      </c>
      <c r="C1590" s="11">
        <f t="shared" si="169"/>
        <v>807.5</v>
      </c>
      <c r="D1590" s="16">
        <f t="shared" si="170"/>
        <v>1329.95</v>
      </c>
      <c r="E1590" s="16">
        <f t="shared" si="171"/>
        <v>1333.93985</v>
      </c>
      <c r="F1590" s="11">
        <f t="shared" si="172"/>
        <v>3.9898499999999331</v>
      </c>
      <c r="G1590" s="11">
        <f t="shared" si="173"/>
        <v>811.48984999999993</v>
      </c>
      <c r="H1590" s="17"/>
      <c r="I1590" s="16"/>
      <c r="J1590" s="11"/>
      <c r="K1590" s="11"/>
      <c r="L1590" s="37"/>
    </row>
    <row r="1591" spans="1:12">
      <c r="A1591" s="27">
        <v>38114</v>
      </c>
      <c r="B1591" s="16">
        <v>69.72</v>
      </c>
      <c r="C1591" s="11">
        <f t="shared" si="169"/>
        <v>807.82999999999993</v>
      </c>
      <c r="D1591" s="16">
        <f t="shared" si="170"/>
        <v>1330.28</v>
      </c>
      <c r="E1591" s="16">
        <f t="shared" si="171"/>
        <v>1334.2708399999999</v>
      </c>
      <c r="F1591" s="11">
        <f t="shared" si="172"/>
        <v>3.9908399999999347</v>
      </c>
      <c r="G1591" s="11">
        <f t="shared" si="173"/>
        <v>811.82083999999986</v>
      </c>
      <c r="H1591" s="17"/>
      <c r="I1591" s="16"/>
      <c r="J1591" s="11"/>
      <c r="K1591" s="11"/>
      <c r="L1591" s="37"/>
    </row>
    <row r="1592" spans="1:12">
      <c r="A1592" s="27">
        <v>38115</v>
      </c>
      <c r="B1592" s="16">
        <v>69.400000000000006</v>
      </c>
      <c r="C1592" s="11">
        <f t="shared" si="169"/>
        <v>808.15</v>
      </c>
      <c r="D1592" s="16">
        <f t="shared" si="170"/>
        <v>1330.6</v>
      </c>
      <c r="E1592" s="16">
        <f t="shared" si="171"/>
        <v>1334.5917999999997</v>
      </c>
      <c r="F1592" s="11">
        <f t="shared" si="172"/>
        <v>3.9917999999997846</v>
      </c>
      <c r="G1592" s="11">
        <f t="shared" si="173"/>
        <v>812.14179999999976</v>
      </c>
      <c r="H1592" s="17"/>
      <c r="I1592" s="16"/>
      <c r="J1592" s="11"/>
      <c r="K1592" s="11"/>
      <c r="L1592" s="37"/>
    </row>
    <row r="1593" spans="1:12">
      <c r="A1593" s="27">
        <v>38116</v>
      </c>
      <c r="B1593" s="16">
        <v>69.09</v>
      </c>
      <c r="C1593" s="11">
        <f t="shared" si="169"/>
        <v>808.45999999999992</v>
      </c>
      <c r="D1593" s="16">
        <f t="shared" si="170"/>
        <v>1330.91</v>
      </c>
      <c r="E1593" s="16">
        <f t="shared" si="171"/>
        <v>1334.90273</v>
      </c>
      <c r="F1593" s="11">
        <f t="shared" si="172"/>
        <v>3.9927299999999377</v>
      </c>
      <c r="G1593" s="11">
        <f t="shared" si="173"/>
        <v>812.45272999999986</v>
      </c>
      <c r="H1593" s="17"/>
      <c r="I1593" s="16"/>
      <c r="J1593" s="11"/>
      <c r="K1593" s="11"/>
      <c r="L1593" s="37"/>
    </row>
    <row r="1594" spans="1:12">
      <c r="A1594" s="27">
        <v>38117</v>
      </c>
      <c r="B1594" s="16">
        <v>68.790000000000006</v>
      </c>
      <c r="C1594" s="11">
        <f t="shared" si="169"/>
        <v>808.76</v>
      </c>
      <c r="D1594" s="16">
        <f t="shared" si="170"/>
        <v>1331.21</v>
      </c>
      <c r="E1594" s="16">
        <f t="shared" si="171"/>
        <v>1335.20363</v>
      </c>
      <c r="F1594" s="11">
        <f t="shared" si="172"/>
        <v>3.9936299999999392</v>
      </c>
      <c r="G1594" s="11">
        <f t="shared" si="173"/>
        <v>812.75362999999993</v>
      </c>
      <c r="H1594" s="17"/>
      <c r="I1594" s="16"/>
      <c r="J1594" s="11"/>
      <c r="K1594" s="11"/>
      <c r="L1594" s="37"/>
    </row>
    <row r="1595" spans="1:12">
      <c r="A1595" s="27">
        <v>38118</v>
      </c>
      <c r="B1595" s="16">
        <v>68.44</v>
      </c>
      <c r="C1595" s="11">
        <f t="shared" si="169"/>
        <v>809.1099999999999</v>
      </c>
      <c r="D1595" s="16">
        <f t="shared" si="170"/>
        <v>1331.56</v>
      </c>
      <c r="E1595" s="16">
        <f t="shared" si="171"/>
        <v>1335.5546799999997</v>
      </c>
      <c r="F1595" s="11">
        <f t="shared" si="172"/>
        <v>3.9946799999997893</v>
      </c>
      <c r="G1595" s="11">
        <f t="shared" si="173"/>
        <v>813.10467999999969</v>
      </c>
      <c r="H1595" s="17"/>
      <c r="I1595" s="16"/>
      <c r="J1595" s="11"/>
      <c r="K1595" s="11"/>
      <c r="L1595" s="37"/>
    </row>
    <row r="1596" spans="1:12">
      <c r="A1596" s="27">
        <v>38119</v>
      </c>
      <c r="B1596" s="16">
        <v>68.09</v>
      </c>
      <c r="C1596" s="11">
        <f t="shared" si="169"/>
        <v>809.45999999999992</v>
      </c>
      <c r="D1596" s="16">
        <f t="shared" si="170"/>
        <v>1331.91</v>
      </c>
      <c r="E1596" s="16">
        <f t="shared" si="171"/>
        <v>1335.9057299999999</v>
      </c>
      <c r="F1596" s="11">
        <f t="shared" si="172"/>
        <v>3.9957299999998668</v>
      </c>
      <c r="G1596" s="11">
        <f t="shared" si="173"/>
        <v>813.45572999999979</v>
      </c>
      <c r="H1596" s="17"/>
      <c r="I1596" s="16"/>
      <c r="J1596" s="11"/>
      <c r="K1596" s="11"/>
      <c r="L1596" s="37"/>
    </row>
    <row r="1597" spans="1:12">
      <c r="A1597" s="27">
        <v>38120</v>
      </c>
      <c r="B1597" s="16">
        <v>67.78</v>
      </c>
      <c r="C1597" s="11">
        <f t="shared" si="169"/>
        <v>809.77</v>
      </c>
      <c r="D1597" s="16">
        <f t="shared" si="170"/>
        <v>1332.22</v>
      </c>
      <c r="E1597" s="16">
        <f t="shared" si="171"/>
        <v>1336.2166599999998</v>
      </c>
      <c r="F1597" s="11">
        <f t="shared" si="172"/>
        <v>3.9966599999997925</v>
      </c>
      <c r="G1597" s="11">
        <f t="shared" si="173"/>
        <v>813.76665999999977</v>
      </c>
      <c r="H1597" s="17"/>
      <c r="I1597" s="16"/>
      <c r="J1597" s="11"/>
      <c r="K1597" s="11"/>
      <c r="L1597" s="37"/>
    </row>
    <row r="1598" spans="1:12">
      <c r="A1598" s="27">
        <v>38121</v>
      </c>
      <c r="B1598" s="16">
        <v>67.69</v>
      </c>
      <c r="C1598" s="11">
        <f t="shared" si="169"/>
        <v>809.8599999999999</v>
      </c>
      <c r="D1598" s="16">
        <f t="shared" si="170"/>
        <v>1332.31</v>
      </c>
      <c r="E1598" s="16">
        <f t="shared" si="171"/>
        <v>1336.3069299999997</v>
      </c>
      <c r="F1598" s="11">
        <f t="shared" si="172"/>
        <v>3.9969299999997929</v>
      </c>
      <c r="G1598" s="11">
        <f t="shared" si="173"/>
        <v>813.85692999999969</v>
      </c>
      <c r="H1598" s="17"/>
      <c r="I1598" s="16"/>
      <c r="J1598" s="11"/>
      <c r="K1598" s="11"/>
      <c r="L1598" s="37"/>
    </row>
    <row r="1599" spans="1:12">
      <c r="A1599" s="27">
        <v>38122</v>
      </c>
      <c r="B1599" s="16">
        <v>67.45</v>
      </c>
      <c r="C1599" s="11">
        <f t="shared" si="169"/>
        <v>810.09999999999991</v>
      </c>
      <c r="D1599" s="16">
        <f t="shared" si="170"/>
        <v>1332.55</v>
      </c>
      <c r="E1599" s="16">
        <f t="shared" si="171"/>
        <v>1336.5476499999997</v>
      </c>
      <c r="F1599" s="11">
        <f t="shared" si="172"/>
        <v>3.9976499999997941</v>
      </c>
      <c r="G1599" s="11">
        <f t="shared" si="173"/>
        <v>814.0976499999997</v>
      </c>
      <c r="H1599" s="17"/>
      <c r="I1599" s="16"/>
      <c r="J1599" s="11"/>
      <c r="K1599" s="11"/>
      <c r="L1599" s="37"/>
    </row>
    <row r="1600" spans="1:12">
      <c r="A1600" s="27">
        <v>38123</v>
      </c>
      <c r="B1600" s="16">
        <v>67.14</v>
      </c>
      <c r="C1600" s="11">
        <f t="shared" si="169"/>
        <v>810.41</v>
      </c>
      <c r="D1600" s="16">
        <f t="shared" si="170"/>
        <v>1332.86</v>
      </c>
      <c r="E1600" s="16">
        <f t="shared" si="171"/>
        <v>1336.8585799999998</v>
      </c>
      <c r="F1600" s="11">
        <f t="shared" si="172"/>
        <v>3.9985799999999472</v>
      </c>
      <c r="G1600" s="11">
        <f t="shared" si="173"/>
        <v>814.40857999999992</v>
      </c>
      <c r="H1600" s="17"/>
      <c r="I1600" s="16"/>
      <c r="J1600" s="11"/>
      <c r="K1600" s="11"/>
      <c r="L1600" s="37"/>
    </row>
    <row r="1601" spans="1:12">
      <c r="A1601" s="27">
        <v>38124</v>
      </c>
      <c r="B1601" s="16">
        <v>67</v>
      </c>
      <c r="C1601" s="11">
        <f t="shared" si="169"/>
        <v>810.55</v>
      </c>
      <c r="D1601" s="16">
        <f t="shared" si="170"/>
        <v>1333</v>
      </c>
      <c r="E1601" s="16">
        <f t="shared" si="171"/>
        <v>1336.9989999999998</v>
      </c>
      <c r="F1601" s="11">
        <f t="shared" si="172"/>
        <v>3.9989999999997963</v>
      </c>
      <c r="G1601" s="11">
        <f t="shared" si="173"/>
        <v>814.54899999999975</v>
      </c>
      <c r="H1601" s="17"/>
      <c r="I1601" s="16"/>
      <c r="J1601" s="11"/>
      <c r="K1601" s="11"/>
      <c r="L1601" s="37"/>
    </row>
    <row r="1602" spans="1:12">
      <c r="A1602" s="27">
        <v>38125</v>
      </c>
      <c r="B1602" s="16">
        <v>67.650000000000006</v>
      </c>
      <c r="C1602" s="11">
        <f t="shared" si="169"/>
        <v>809.9</v>
      </c>
      <c r="D1602" s="16">
        <f t="shared" si="170"/>
        <v>1332.35</v>
      </c>
      <c r="E1602" s="16">
        <f t="shared" si="171"/>
        <v>1336.3470499999999</v>
      </c>
      <c r="F1602" s="11">
        <f t="shared" si="172"/>
        <v>3.9970499999999447</v>
      </c>
      <c r="G1602" s="11">
        <f t="shared" si="173"/>
        <v>813.89704999999992</v>
      </c>
      <c r="H1602" s="17"/>
      <c r="I1602" s="16"/>
      <c r="J1602" s="11"/>
      <c r="K1602" s="11"/>
      <c r="L1602" s="37"/>
    </row>
    <row r="1603" spans="1:12">
      <c r="A1603" s="27">
        <v>38126</v>
      </c>
      <c r="B1603" s="16">
        <v>72.83</v>
      </c>
      <c r="C1603" s="11">
        <f t="shared" si="169"/>
        <v>804.71999999999991</v>
      </c>
      <c r="D1603" s="16">
        <f t="shared" si="170"/>
        <v>1327.17</v>
      </c>
      <c r="E1603" s="16">
        <f t="shared" si="171"/>
        <v>1331.1515099999999</v>
      </c>
      <c r="F1603" s="11">
        <f t="shared" si="172"/>
        <v>3.9815099999998438</v>
      </c>
      <c r="G1603" s="11">
        <f t="shared" si="173"/>
        <v>808.70150999999976</v>
      </c>
      <c r="H1603" s="17"/>
      <c r="I1603" s="16"/>
      <c r="J1603" s="11"/>
      <c r="K1603" s="11"/>
      <c r="L1603" s="37"/>
    </row>
    <row r="1604" spans="1:12">
      <c r="A1604" s="27">
        <v>38127</v>
      </c>
      <c r="B1604" s="16">
        <v>79.31</v>
      </c>
      <c r="C1604" s="11">
        <f t="shared" si="169"/>
        <v>798.24</v>
      </c>
      <c r="D1604" s="16">
        <f t="shared" si="170"/>
        <v>1320.69</v>
      </c>
      <c r="E1604" s="16">
        <f t="shared" si="171"/>
        <v>1324.6520699999999</v>
      </c>
      <c r="F1604" s="11">
        <f t="shared" si="172"/>
        <v>3.9620699999998124</v>
      </c>
      <c r="G1604" s="11">
        <f t="shared" si="173"/>
        <v>802.20206999999982</v>
      </c>
      <c r="H1604" s="17"/>
      <c r="I1604" s="16"/>
      <c r="J1604" s="11"/>
      <c r="K1604" s="11"/>
      <c r="L1604" s="37"/>
    </row>
    <row r="1605" spans="1:12">
      <c r="A1605" s="27">
        <v>38128</v>
      </c>
      <c r="B1605" s="16">
        <v>90.95</v>
      </c>
      <c r="C1605" s="11">
        <f t="shared" si="169"/>
        <v>786.59999999999991</v>
      </c>
      <c r="D1605" s="16">
        <f t="shared" si="170"/>
        <v>1309.05</v>
      </c>
      <c r="E1605" s="16">
        <f t="shared" si="171"/>
        <v>1312.9771499999997</v>
      </c>
      <c r="F1605" s="11">
        <f t="shared" si="172"/>
        <v>3.9271499999997559</v>
      </c>
      <c r="G1605" s="11">
        <f t="shared" si="173"/>
        <v>790.52714999999966</v>
      </c>
      <c r="H1605" s="17"/>
      <c r="I1605" s="16"/>
      <c r="J1605" s="11"/>
      <c r="K1605" s="11"/>
      <c r="L1605" s="37"/>
    </row>
    <row r="1606" spans="1:12">
      <c r="A1606" s="27">
        <v>38129</v>
      </c>
      <c r="B1606" s="16">
        <v>119.81</v>
      </c>
      <c r="C1606" s="11">
        <f t="shared" si="169"/>
        <v>757.74</v>
      </c>
      <c r="D1606" s="16">
        <f t="shared" si="170"/>
        <v>1280.19</v>
      </c>
      <c r="E1606" s="16">
        <f t="shared" si="171"/>
        <v>1284.0305699999999</v>
      </c>
      <c r="F1606" s="11">
        <f t="shared" si="172"/>
        <v>3.8405699999998433</v>
      </c>
      <c r="G1606" s="11">
        <f t="shared" si="173"/>
        <v>761.58056999999985</v>
      </c>
      <c r="H1606" s="17"/>
      <c r="I1606" s="16"/>
      <c r="J1606" s="11"/>
      <c r="K1606" s="11"/>
      <c r="L1606" s="37"/>
    </row>
    <row r="1607" spans="1:12">
      <c r="A1607" s="27">
        <v>38130</v>
      </c>
      <c r="B1607" s="16">
        <v>123.59</v>
      </c>
      <c r="C1607" s="11">
        <f t="shared" si="169"/>
        <v>753.95999999999992</v>
      </c>
      <c r="D1607" s="16">
        <f t="shared" si="170"/>
        <v>1276.4100000000001</v>
      </c>
      <c r="E1607" s="16">
        <f t="shared" si="171"/>
        <v>1280.2392299999999</v>
      </c>
      <c r="F1607" s="11">
        <f t="shared" si="172"/>
        <v>3.8292299999998249</v>
      </c>
      <c r="G1607" s="11">
        <f t="shared" si="173"/>
        <v>757.78922999999975</v>
      </c>
      <c r="H1607" s="17"/>
      <c r="I1607" s="16"/>
      <c r="J1607" s="11"/>
      <c r="K1607" s="11"/>
      <c r="L1607" s="37"/>
    </row>
    <row r="1608" spans="1:12">
      <c r="A1608" s="27">
        <v>38131</v>
      </c>
      <c r="B1608" s="16"/>
      <c r="C1608" s="15"/>
      <c r="D1608" s="16"/>
      <c r="E1608" s="16"/>
      <c r="F1608" s="15"/>
      <c r="G1608" s="15"/>
      <c r="H1608" s="17"/>
    </row>
    <row r="1609" spans="1:12">
      <c r="A1609" s="27">
        <v>38132</v>
      </c>
      <c r="B1609" s="16">
        <v>150.31</v>
      </c>
      <c r="C1609" s="11">
        <f t="shared" ref="C1609:C1672" si="174">877.55-B1609</f>
        <v>727.24</v>
      </c>
      <c r="D1609" s="16">
        <f t="shared" ref="D1609:D1672" si="175">1400-B1609</f>
        <v>1249.69</v>
      </c>
      <c r="E1609" s="16">
        <f t="shared" ref="E1609:E1672" si="176">D1609*1.003</f>
        <v>1253.4390699999999</v>
      </c>
      <c r="F1609" s="11">
        <f t="shared" ref="F1609:F1672" si="177">G1609-C1609</f>
        <v>3.7490699999998469</v>
      </c>
      <c r="G1609" s="11">
        <f t="shared" ref="G1609:G1672" si="178">C1609+(E1609-D1609)</f>
        <v>730.98906999999986</v>
      </c>
      <c r="H1609" s="17"/>
      <c r="I1609" s="16"/>
      <c r="J1609" s="11"/>
      <c r="K1609" s="11"/>
      <c r="L1609" s="37"/>
    </row>
    <row r="1610" spans="1:12">
      <c r="A1610" s="27">
        <v>38133</v>
      </c>
      <c r="B1610" s="16">
        <v>169.57</v>
      </c>
      <c r="C1610" s="11">
        <f t="shared" si="174"/>
        <v>707.98</v>
      </c>
      <c r="D1610" s="16">
        <f t="shared" si="175"/>
        <v>1230.43</v>
      </c>
      <c r="E1610" s="16">
        <f t="shared" si="176"/>
        <v>1234.1212899999998</v>
      </c>
      <c r="F1610" s="11">
        <f t="shared" si="177"/>
        <v>3.6912899999997535</v>
      </c>
      <c r="G1610" s="11">
        <f t="shared" si="178"/>
        <v>711.67128999999977</v>
      </c>
      <c r="H1610" s="17"/>
      <c r="I1610" s="16"/>
      <c r="J1610" s="11"/>
      <c r="K1610" s="11"/>
      <c r="L1610" s="37"/>
    </row>
    <row r="1611" spans="1:12">
      <c r="A1611" s="27">
        <v>38134</v>
      </c>
      <c r="B1611" s="16">
        <v>177.02</v>
      </c>
      <c r="C1611" s="11">
        <f t="shared" si="174"/>
        <v>700.53</v>
      </c>
      <c r="D1611" s="16">
        <f t="shared" si="175"/>
        <v>1222.98</v>
      </c>
      <c r="E1611" s="16">
        <f t="shared" si="176"/>
        <v>1226.6489399999998</v>
      </c>
      <c r="F1611" s="11">
        <f t="shared" si="177"/>
        <v>3.6689399999997931</v>
      </c>
      <c r="G1611" s="11">
        <f t="shared" si="178"/>
        <v>704.19893999999977</v>
      </c>
      <c r="H1611" s="17"/>
      <c r="I1611" s="16"/>
      <c r="J1611" s="11"/>
      <c r="K1611" s="11"/>
      <c r="L1611" s="37"/>
    </row>
    <row r="1612" spans="1:12">
      <c r="A1612" s="27">
        <v>38135</v>
      </c>
      <c r="B1612" s="16">
        <v>181.21</v>
      </c>
      <c r="C1612" s="11">
        <f t="shared" si="174"/>
        <v>696.33999999999992</v>
      </c>
      <c r="D1612" s="16">
        <f t="shared" si="175"/>
        <v>1218.79</v>
      </c>
      <c r="E1612" s="16">
        <f t="shared" si="176"/>
        <v>1222.4463699999999</v>
      </c>
      <c r="F1612" s="11">
        <f t="shared" si="177"/>
        <v>3.6563699999999244</v>
      </c>
      <c r="G1612" s="11">
        <f t="shared" si="178"/>
        <v>699.99636999999984</v>
      </c>
      <c r="H1612" s="17"/>
      <c r="I1612" s="16"/>
      <c r="J1612" s="11"/>
      <c r="K1612" s="11"/>
      <c r="L1612" s="37"/>
    </row>
    <row r="1613" spans="1:12">
      <c r="A1613" s="27">
        <v>38136</v>
      </c>
      <c r="B1613" s="16">
        <v>175.11</v>
      </c>
      <c r="C1613" s="11">
        <f t="shared" si="174"/>
        <v>702.43999999999994</v>
      </c>
      <c r="D1613" s="16">
        <f t="shared" si="175"/>
        <v>1224.8899999999999</v>
      </c>
      <c r="E1613" s="16">
        <f t="shared" si="176"/>
        <v>1228.5646699999998</v>
      </c>
      <c r="F1613" s="11">
        <f t="shared" si="177"/>
        <v>3.6746699999998782</v>
      </c>
      <c r="G1613" s="11">
        <f t="shared" si="178"/>
        <v>706.11466999999982</v>
      </c>
      <c r="H1613" s="17"/>
      <c r="I1613" s="16"/>
      <c r="J1613" s="11"/>
      <c r="K1613" s="11"/>
      <c r="L1613" s="37"/>
    </row>
    <row r="1614" spans="1:12">
      <c r="A1614" s="27">
        <v>38137</v>
      </c>
      <c r="B1614" s="16">
        <v>155.91999999999999</v>
      </c>
      <c r="C1614" s="11">
        <f t="shared" si="174"/>
        <v>721.63</v>
      </c>
      <c r="D1614" s="16">
        <f t="shared" si="175"/>
        <v>1244.08</v>
      </c>
      <c r="E1614" s="16">
        <f t="shared" si="176"/>
        <v>1247.8122399999997</v>
      </c>
      <c r="F1614" s="11">
        <f t="shared" si="177"/>
        <v>3.7322399999998197</v>
      </c>
      <c r="G1614" s="11">
        <f t="shared" si="178"/>
        <v>725.36223999999982</v>
      </c>
      <c r="H1614" s="17"/>
      <c r="I1614" s="16"/>
      <c r="J1614" s="11"/>
      <c r="K1614" s="11"/>
      <c r="L1614" s="37"/>
    </row>
    <row r="1615" spans="1:12">
      <c r="A1615" s="27">
        <v>38138</v>
      </c>
      <c r="B1615" s="16">
        <v>146.02000000000001</v>
      </c>
      <c r="C1615" s="11">
        <f t="shared" si="174"/>
        <v>731.53</v>
      </c>
      <c r="D1615" s="16">
        <f t="shared" si="175"/>
        <v>1253.98</v>
      </c>
      <c r="E1615" s="16">
        <f t="shared" si="176"/>
        <v>1257.7419399999999</v>
      </c>
      <c r="F1615" s="11">
        <f t="shared" si="177"/>
        <v>3.7619399999998677</v>
      </c>
      <c r="G1615" s="11">
        <f t="shared" si="178"/>
        <v>735.29193999999984</v>
      </c>
      <c r="H1615" s="17"/>
      <c r="I1615" s="16"/>
      <c r="J1615" s="11"/>
      <c r="K1615" s="11"/>
      <c r="L1615" s="37"/>
    </row>
    <row r="1616" spans="1:12">
      <c r="A1616" s="27">
        <v>38139</v>
      </c>
      <c r="B1616" s="16">
        <v>139.79</v>
      </c>
      <c r="C1616" s="11">
        <f t="shared" si="174"/>
        <v>737.76</v>
      </c>
      <c r="D1616" s="16">
        <f t="shared" si="175"/>
        <v>1260.21</v>
      </c>
      <c r="E1616" s="16">
        <f t="shared" si="176"/>
        <v>1263.99063</v>
      </c>
      <c r="F1616" s="11">
        <f t="shared" si="177"/>
        <v>3.7806299999999737</v>
      </c>
      <c r="G1616" s="11">
        <f t="shared" si="178"/>
        <v>741.54062999999996</v>
      </c>
      <c r="H1616" s="17"/>
      <c r="I1616" s="16"/>
      <c r="J1616" s="11"/>
      <c r="K1616" s="11"/>
      <c r="L1616" s="37"/>
    </row>
    <row r="1617" spans="1:12">
      <c r="A1617" s="27">
        <v>38140</v>
      </c>
      <c r="B1617" s="16">
        <v>138.18</v>
      </c>
      <c r="C1617" s="11">
        <f t="shared" si="174"/>
        <v>739.36999999999989</v>
      </c>
      <c r="D1617" s="16">
        <f t="shared" si="175"/>
        <v>1261.82</v>
      </c>
      <c r="E1617" s="16">
        <f t="shared" si="176"/>
        <v>1265.6054599999998</v>
      </c>
      <c r="F1617" s="11">
        <f t="shared" si="177"/>
        <v>3.78545999999983</v>
      </c>
      <c r="G1617" s="11">
        <f t="shared" si="178"/>
        <v>743.15545999999972</v>
      </c>
      <c r="H1617" s="17"/>
      <c r="I1617" s="16"/>
      <c r="J1617" s="11"/>
      <c r="K1617" s="11"/>
      <c r="L1617" s="37"/>
    </row>
    <row r="1618" spans="1:12">
      <c r="A1618" s="27">
        <v>38141</v>
      </c>
      <c r="B1618" s="16">
        <v>142.59</v>
      </c>
      <c r="C1618" s="11">
        <f t="shared" si="174"/>
        <v>734.95999999999992</v>
      </c>
      <c r="D1618" s="16">
        <f t="shared" si="175"/>
        <v>1257.4100000000001</v>
      </c>
      <c r="E1618" s="16">
        <f t="shared" si="176"/>
        <v>1261.1822299999999</v>
      </c>
      <c r="F1618" s="11">
        <f t="shared" si="177"/>
        <v>3.7722299999998086</v>
      </c>
      <c r="G1618" s="11">
        <f t="shared" si="178"/>
        <v>738.73222999999973</v>
      </c>
      <c r="H1618" s="17"/>
      <c r="I1618" s="16"/>
      <c r="J1618" s="11"/>
      <c r="K1618" s="11"/>
      <c r="L1618" s="37"/>
    </row>
    <row r="1619" spans="1:12">
      <c r="A1619" s="27">
        <v>38142</v>
      </c>
      <c r="B1619" s="16">
        <v>158.25</v>
      </c>
      <c r="C1619" s="11">
        <f t="shared" si="174"/>
        <v>719.3</v>
      </c>
      <c r="D1619" s="16">
        <f t="shared" si="175"/>
        <v>1241.75</v>
      </c>
      <c r="E1619" s="16">
        <f t="shared" si="176"/>
        <v>1245.47525</v>
      </c>
      <c r="F1619" s="11">
        <f t="shared" si="177"/>
        <v>3.72524999999996</v>
      </c>
      <c r="G1619" s="11">
        <f t="shared" si="178"/>
        <v>723.02524999999991</v>
      </c>
      <c r="H1619" s="17"/>
      <c r="I1619" s="16"/>
      <c r="J1619" s="11"/>
      <c r="K1619" s="11"/>
      <c r="L1619" s="37"/>
    </row>
    <row r="1620" spans="1:12">
      <c r="A1620" s="27">
        <v>38143</v>
      </c>
      <c r="B1620" s="16">
        <v>166.65</v>
      </c>
      <c r="C1620" s="11">
        <f t="shared" si="174"/>
        <v>710.9</v>
      </c>
      <c r="D1620" s="16">
        <f t="shared" si="175"/>
        <v>1233.3499999999999</v>
      </c>
      <c r="E1620" s="16">
        <f t="shared" si="176"/>
        <v>1237.0500499999998</v>
      </c>
      <c r="F1620" s="11">
        <f t="shared" si="177"/>
        <v>3.7000499999999192</v>
      </c>
      <c r="G1620" s="11">
        <f t="shared" si="178"/>
        <v>714.6000499999999</v>
      </c>
      <c r="H1620" s="17"/>
      <c r="I1620" s="16"/>
      <c r="J1620" s="11"/>
      <c r="K1620" s="11"/>
      <c r="L1620" s="37"/>
    </row>
    <row r="1621" spans="1:12">
      <c r="A1621" s="27">
        <v>38144</v>
      </c>
      <c r="B1621" s="16">
        <v>172.84</v>
      </c>
      <c r="C1621" s="11">
        <f t="shared" si="174"/>
        <v>704.70999999999992</v>
      </c>
      <c r="D1621" s="16">
        <f t="shared" si="175"/>
        <v>1227.1600000000001</v>
      </c>
      <c r="E1621" s="16">
        <f t="shared" si="176"/>
        <v>1230.84148</v>
      </c>
      <c r="F1621" s="11">
        <f t="shared" si="177"/>
        <v>3.681479999999965</v>
      </c>
      <c r="G1621" s="11">
        <f t="shared" si="178"/>
        <v>708.39147999999989</v>
      </c>
      <c r="H1621" s="17"/>
      <c r="I1621" s="16"/>
      <c r="J1621" s="11"/>
      <c r="K1621" s="11"/>
      <c r="L1621" s="37"/>
    </row>
    <row r="1622" spans="1:12">
      <c r="A1622" s="27">
        <v>38145</v>
      </c>
      <c r="B1622" s="16">
        <v>183.26</v>
      </c>
      <c r="C1622" s="11">
        <f t="shared" si="174"/>
        <v>694.29</v>
      </c>
      <c r="D1622" s="16">
        <f t="shared" si="175"/>
        <v>1216.74</v>
      </c>
      <c r="E1622" s="16">
        <f t="shared" si="176"/>
        <v>1220.3902199999998</v>
      </c>
      <c r="F1622" s="11">
        <f t="shared" si="177"/>
        <v>3.6502199999997629</v>
      </c>
      <c r="G1622" s="11">
        <f t="shared" si="178"/>
        <v>697.94021999999973</v>
      </c>
      <c r="H1622" s="17"/>
      <c r="I1622" s="16"/>
      <c r="J1622" s="11"/>
      <c r="K1622" s="11"/>
      <c r="L1622" s="37"/>
    </row>
    <row r="1623" spans="1:12">
      <c r="A1623" s="27">
        <v>38146</v>
      </c>
      <c r="B1623" s="16">
        <v>192.67</v>
      </c>
      <c r="C1623" s="11">
        <f t="shared" si="174"/>
        <v>684.88</v>
      </c>
      <c r="D1623" s="16">
        <f t="shared" si="175"/>
        <v>1207.33</v>
      </c>
      <c r="E1623" s="16">
        <f t="shared" si="176"/>
        <v>1210.9519899999998</v>
      </c>
      <c r="F1623" s="11">
        <f t="shared" si="177"/>
        <v>3.6219899999998688</v>
      </c>
      <c r="G1623" s="11">
        <f t="shared" si="178"/>
        <v>688.50198999999986</v>
      </c>
      <c r="H1623" s="17"/>
      <c r="I1623" s="16"/>
      <c r="J1623" s="11"/>
      <c r="K1623" s="11"/>
      <c r="L1623" s="37"/>
    </row>
    <row r="1624" spans="1:12">
      <c r="A1624" s="27">
        <v>38147</v>
      </c>
      <c r="B1624" s="16">
        <v>164.37</v>
      </c>
      <c r="C1624" s="11">
        <f t="shared" si="174"/>
        <v>713.18</v>
      </c>
      <c r="D1624" s="16">
        <f t="shared" si="175"/>
        <v>1235.6300000000001</v>
      </c>
      <c r="E1624" s="16">
        <f t="shared" si="176"/>
        <v>1239.33689</v>
      </c>
      <c r="F1624" s="11">
        <f t="shared" si="177"/>
        <v>3.7068899999999303</v>
      </c>
      <c r="G1624" s="11">
        <f t="shared" si="178"/>
        <v>716.88688999999988</v>
      </c>
      <c r="H1624" s="17"/>
      <c r="I1624" s="16"/>
      <c r="J1624" s="11"/>
      <c r="K1624" s="11"/>
      <c r="L1624" s="37"/>
    </row>
    <row r="1625" spans="1:12">
      <c r="A1625" s="27">
        <v>38148</v>
      </c>
      <c r="B1625" s="16">
        <v>162.91999999999999</v>
      </c>
      <c r="C1625" s="11">
        <f t="shared" si="174"/>
        <v>714.63</v>
      </c>
      <c r="D1625" s="16">
        <f t="shared" si="175"/>
        <v>1237.08</v>
      </c>
      <c r="E1625" s="16">
        <f t="shared" si="176"/>
        <v>1240.7912399999998</v>
      </c>
      <c r="F1625" s="11">
        <f t="shared" si="177"/>
        <v>3.7112399999998615</v>
      </c>
      <c r="G1625" s="11">
        <f t="shared" si="178"/>
        <v>718.34123999999986</v>
      </c>
      <c r="H1625" s="17"/>
      <c r="I1625" s="16"/>
      <c r="J1625" s="11"/>
      <c r="K1625" s="11"/>
      <c r="L1625" s="37"/>
    </row>
    <row r="1626" spans="1:12">
      <c r="A1626" s="27">
        <v>38149</v>
      </c>
      <c r="B1626" s="16">
        <v>180.92</v>
      </c>
      <c r="C1626" s="11">
        <f t="shared" si="174"/>
        <v>696.63</v>
      </c>
      <c r="D1626" s="16">
        <f t="shared" si="175"/>
        <v>1219.08</v>
      </c>
      <c r="E1626" s="16">
        <f t="shared" si="176"/>
        <v>1222.7372399999997</v>
      </c>
      <c r="F1626" s="11">
        <f t="shared" si="177"/>
        <v>3.6572399999997742</v>
      </c>
      <c r="G1626" s="11">
        <f t="shared" si="178"/>
        <v>700.28723999999977</v>
      </c>
      <c r="H1626" s="17"/>
      <c r="I1626" s="16"/>
      <c r="J1626" s="11"/>
      <c r="K1626" s="11"/>
      <c r="L1626" s="37"/>
    </row>
    <row r="1627" spans="1:12">
      <c r="A1627" s="27">
        <v>38150</v>
      </c>
      <c r="B1627" s="16">
        <v>198.18</v>
      </c>
      <c r="C1627" s="11">
        <f t="shared" si="174"/>
        <v>679.36999999999989</v>
      </c>
      <c r="D1627" s="16">
        <f t="shared" si="175"/>
        <v>1201.82</v>
      </c>
      <c r="E1627" s="16">
        <f t="shared" si="176"/>
        <v>1205.4254599999997</v>
      </c>
      <c r="F1627" s="11">
        <f t="shared" si="177"/>
        <v>3.6054599999997663</v>
      </c>
      <c r="G1627" s="11">
        <f t="shared" si="178"/>
        <v>682.97545999999966</v>
      </c>
      <c r="H1627" s="17"/>
      <c r="I1627" s="16"/>
      <c r="J1627" s="11"/>
      <c r="K1627" s="11"/>
      <c r="L1627" s="37"/>
    </row>
    <row r="1628" spans="1:12">
      <c r="A1628" s="27">
        <v>38151</v>
      </c>
      <c r="B1628" s="16">
        <v>178.63</v>
      </c>
      <c r="C1628" s="11">
        <f t="shared" si="174"/>
        <v>698.92</v>
      </c>
      <c r="D1628" s="16">
        <f t="shared" si="175"/>
        <v>1221.3699999999999</v>
      </c>
      <c r="E1628" s="16">
        <f t="shared" si="176"/>
        <v>1225.0341099999998</v>
      </c>
      <c r="F1628" s="11">
        <f t="shared" si="177"/>
        <v>3.6641099999999369</v>
      </c>
      <c r="G1628" s="11">
        <f t="shared" si="178"/>
        <v>702.5841099999999</v>
      </c>
      <c r="H1628" s="17"/>
      <c r="I1628" s="16"/>
      <c r="J1628" s="11"/>
      <c r="K1628" s="11"/>
      <c r="L1628" s="37"/>
    </row>
    <row r="1629" spans="1:12">
      <c r="A1629" s="27">
        <v>38152</v>
      </c>
      <c r="B1629" s="16">
        <v>156.26</v>
      </c>
      <c r="C1629" s="11">
        <f t="shared" si="174"/>
        <v>721.29</v>
      </c>
      <c r="D1629" s="16">
        <f t="shared" si="175"/>
        <v>1243.74</v>
      </c>
      <c r="E1629" s="16">
        <f t="shared" si="176"/>
        <v>1247.4712199999999</v>
      </c>
      <c r="F1629" s="11">
        <f t="shared" si="177"/>
        <v>3.7312199999998938</v>
      </c>
      <c r="G1629" s="11">
        <f t="shared" si="178"/>
        <v>725.02121999999986</v>
      </c>
      <c r="H1629" s="17"/>
      <c r="I1629" s="16"/>
      <c r="J1629" s="11"/>
      <c r="K1629" s="11"/>
      <c r="L1629" s="37"/>
    </row>
    <row r="1630" spans="1:12">
      <c r="A1630" s="27">
        <v>38153</v>
      </c>
      <c r="B1630" s="16">
        <v>148.69</v>
      </c>
      <c r="C1630" s="11">
        <f t="shared" si="174"/>
        <v>728.8599999999999</v>
      </c>
      <c r="D1630" s="16">
        <f t="shared" si="175"/>
        <v>1251.31</v>
      </c>
      <c r="E1630" s="16">
        <f t="shared" si="176"/>
        <v>1255.0639299999998</v>
      </c>
      <c r="F1630" s="11">
        <f t="shared" si="177"/>
        <v>3.7539299999998548</v>
      </c>
      <c r="G1630" s="11">
        <f t="shared" si="178"/>
        <v>732.61392999999975</v>
      </c>
      <c r="H1630" s="17"/>
      <c r="I1630" s="16"/>
      <c r="J1630" s="11"/>
      <c r="K1630" s="11"/>
      <c r="L1630" s="37"/>
    </row>
    <row r="1631" spans="1:12">
      <c r="A1631" s="27">
        <v>38154</v>
      </c>
      <c r="B1631" s="16">
        <v>142.93</v>
      </c>
      <c r="C1631" s="11">
        <f t="shared" si="174"/>
        <v>734.61999999999989</v>
      </c>
      <c r="D1631" s="16">
        <f t="shared" si="175"/>
        <v>1257.07</v>
      </c>
      <c r="E1631" s="16">
        <f t="shared" si="176"/>
        <v>1260.8412099999998</v>
      </c>
      <c r="F1631" s="11">
        <f t="shared" si="177"/>
        <v>3.7712099999998827</v>
      </c>
      <c r="G1631" s="11">
        <f t="shared" si="178"/>
        <v>738.39120999999977</v>
      </c>
      <c r="H1631" s="17"/>
      <c r="I1631" s="16"/>
      <c r="J1631" s="11"/>
      <c r="K1631" s="11"/>
      <c r="L1631" s="37"/>
    </row>
    <row r="1632" spans="1:12">
      <c r="A1632" s="27">
        <v>38155</v>
      </c>
      <c r="B1632" s="16">
        <v>140.72999999999999</v>
      </c>
      <c r="C1632" s="11">
        <f t="shared" si="174"/>
        <v>736.81999999999994</v>
      </c>
      <c r="D1632" s="16">
        <f t="shared" si="175"/>
        <v>1259.27</v>
      </c>
      <c r="E1632" s="16">
        <f t="shared" si="176"/>
        <v>1263.0478099999998</v>
      </c>
      <c r="F1632" s="11">
        <f t="shared" si="177"/>
        <v>3.7778099999998176</v>
      </c>
      <c r="G1632" s="11">
        <f t="shared" si="178"/>
        <v>740.59780999999975</v>
      </c>
      <c r="H1632" s="17"/>
      <c r="I1632" s="16"/>
      <c r="J1632" s="11"/>
      <c r="K1632" s="11"/>
      <c r="L1632" s="37"/>
    </row>
    <row r="1633" spans="1:12">
      <c r="A1633" s="27">
        <v>38156</v>
      </c>
      <c r="B1633" s="16">
        <v>162.63</v>
      </c>
      <c r="C1633" s="11">
        <f t="shared" si="174"/>
        <v>714.92</v>
      </c>
      <c r="D1633" s="16">
        <f t="shared" si="175"/>
        <v>1237.3699999999999</v>
      </c>
      <c r="E1633" s="16">
        <f t="shared" si="176"/>
        <v>1241.0821099999998</v>
      </c>
      <c r="F1633" s="11">
        <f t="shared" si="177"/>
        <v>3.7121099999999387</v>
      </c>
      <c r="G1633" s="11">
        <f t="shared" si="178"/>
        <v>718.6321099999999</v>
      </c>
      <c r="H1633" s="17"/>
      <c r="I1633" s="16"/>
      <c r="J1633" s="11"/>
      <c r="K1633" s="11"/>
      <c r="L1633" s="37"/>
    </row>
    <row r="1634" spans="1:12">
      <c r="A1634" s="27">
        <v>38157</v>
      </c>
      <c r="B1634" s="16">
        <v>180.29</v>
      </c>
      <c r="C1634" s="11">
        <f t="shared" si="174"/>
        <v>697.26</v>
      </c>
      <c r="D1634" s="16">
        <f t="shared" si="175"/>
        <v>1219.71</v>
      </c>
      <c r="E1634" s="16">
        <f t="shared" si="176"/>
        <v>1223.3691299999998</v>
      </c>
      <c r="F1634" s="11">
        <f t="shared" si="177"/>
        <v>3.6591299999997773</v>
      </c>
      <c r="G1634" s="11">
        <f t="shared" si="178"/>
        <v>700.91912999999977</v>
      </c>
      <c r="H1634" s="17"/>
      <c r="I1634" s="16"/>
      <c r="J1634" s="11"/>
      <c r="K1634" s="11"/>
      <c r="L1634" s="37"/>
    </row>
    <row r="1635" spans="1:12">
      <c r="A1635" s="27">
        <v>38158</v>
      </c>
      <c r="B1635" s="16">
        <v>152.83000000000001</v>
      </c>
      <c r="C1635" s="11">
        <f t="shared" si="174"/>
        <v>724.71999999999991</v>
      </c>
      <c r="D1635" s="16">
        <f t="shared" si="175"/>
        <v>1247.17</v>
      </c>
      <c r="E1635" s="16">
        <f t="shared" si="176"/>
        <v>1250.9115099999999</v>
      </c>
      <c r="F1635" s="11">
        <f t="shared" si="177"/>
        <v>3.7415099999998347</v>
      </c>
      <c r="G1635" s="11">
        <f t="shared" si="178"/>
        <v>728.46150999999975</v>
      </c>
      <c r="H1635" s="17"/>
      <c r="I1635" s="16"/>
      <c r="J1635" s="11"/>
      <c r="K1635" s="11"/>
      <c r="L1635" s="37"/>
    </row>
    <row r="1636" spans="1:12">
      <c r="A1636" s="27">
        <v>38159</v>
      </c>
      <c r="B1636" s="16">
        <v>148.69</v>
      </c>
      <c r="C1636" s="11">
        <f t="shared" si="174"/>
        <v>728.8599999999999</v>
      </c>
      <c r="D1636" s="16">
        <f t="shared" si="175"/>
        <v>1251.31</v>
      </c>
      <c r="E1636" s="16">
        <f t="shared" si="176"/>
        <v>1255.0639299999998</v>
      </c>
      <c r="F1636" s="11">
        <f t="shared" si="177"/>
        <v>3.7539299999998548</v>
      </c>
      <c r="G1636" s="11">
        <f t="shared" si="178"/>
        <v>732.61392999999975</v>
      </c>
      <c r="H1636" s="17"/>
      <c r="I1636" s="16"/>
      <c r="J1636" s="11"/>
      <c r="K1636" s="11"/>
      <c r="L1636" s="37"/>
    </row>
    <row r="1637" spans="1:12">
      <c r="A1637" s="27">
        <v>38160</v>
      </c>
      <c r="B1637" s="16">
        <v>150.94</v>
      </c>
      <c r="C1637" s="11">
        <f t="shared" si="174"/>
        <v>726.6099999999999</v>
      </c>
      <c r="D1637" s="16">
        <f t="shared" si="175"/>
        <v>1249.06</v>
      </c>
      <c r="E1637" s="16">
        <f t="shared" si="176"/>
        <v>1252.8071799999998</v>
      </c>
      <c r="F1637" s="11">
        <f t="shared" si="177"/>
        <v>3.7471799999998439</v>
      </c>
      <c r="G1637" s="11">
        <f t="shared" si="178"/>
        <v>730.35717999999974</v>
      </c>
      <c r="H1637" s="17"/>
      <c r="I1637" s="16"/>
      <c r="J1637" s="11"/>
      <c r="K1637" s="11"/>
      <c r="L1637" s="37"/>
    </row>
    <row r="1638" spans="1:12">
      <c r="A1638" s="27">
        <v>38161</v>
      </c>
      <c r="B1638" s="16">
        <v>142.94999999999999</v>
      </c>
      <c r="C1638" s="11">
        <f t="shared" si="174"/>
        <v>734.59999999999991</v>
      </c>
      <c r="D1638" s="16">
        <f t="shared" si="175"/>
        <v>1257.05</v>
      </c>
      <c r="E1638" s="16">
        <f t="shared" si="176"/>
        <v>1260.8211499999998</v>
      </c>
      <c r="F1638" s="11">
        <f t="shared" si="177"/>
        <v>3.7711499999998068</v>
      </c>
      <c r="G1638" s="11">
        <f t="shared" si="178"/>
        <v>738.37114999999972</v>
      </c>
      <c r="H1638" s="17"/>
      <c r="I1638" s="16"/>
      <c r="J1638" s="11"/>
      <c r="K1638" s="11"/>
      <c r="L1638" s="37"/>
    </row>
    <row r="1639" spans="1:12">
      <c r="A1639" s="27">
        <v>38162</v>
      </c>
      <c r="B1639" s="16">
        <v>136.93</v>
      </c>
      <c r="C1639" s="11">
        <f t="shared" si="174"/>
        <v>740.61999999999989</v>
      </c>
      <c r="D1639" s="16">
        <f t="shared" si="175"/>
        <v>1263.07</v>
      </c>
      <c r="E1639" s="16">
        <f t="shared" si="176"/>
        <v>1266.8592099999998</v>
      </c>
      <c r="F1639" s="11">
        <f t="shared" si="177"/>
        <v>3.7892099999999118</v>
      </c>
      <c r="G1639" s="11">
        <f t="shared" si="178"/>
        <v>744.4092099999998</v>
      </c>
      <c r="H1639" s="17"/>
      <c r="I1639" s="16"/>
      <c r="J1639" s="11"/>
      <c r="K1639" s="11"/>
      <c r="L1639" s="37"/>
    </row>
    <row r="1640" spans="1:12">
      <c r="A1640" s="27">
        <v>38163</v>
      </c>
      <c r="B1640" s="16">
        <v>131.88999999999999</v>
      </c>
      <c r="C1640" s="11">
        <f t="shared" si="174"/>
        <v>745.66</v>
      </c>
      <c r="D1640" s="16">
        <f t="shared" si="175"/>
        <v>1268.1100000000001</v>
      </c>
      <c r="E1640" s="16">
        <f t="shared" si="176"/>
        <v>1271.9143300000001</v>
      </c>
      <c r="F1640" s="11">
        <f t="shared" si="177"/>
        <v>3.8043299999999363</v>
      </c>
      <c r="G1640" s="11">
        <f t="shared" si="178"/>
        <v>749.4643299999999</v>
      </c>
      <c r="H1640" s="17"/>
      <c r="I1640" s="16"/>
      <c r="J1640" s="11"/>
      <c r="K1640" s="11"/>
      <c r="L1640" s="37"/>
    </row>
    <row r="1641" spans="1:12">
      <c r="A1641" s="27">
        <v>38164</v>
      </c>
      <c r="B1641" s="16">
        <v>127.53</v>
      </c>
      <c r="C1641" s="11">
        <f t="shared" si="174"/>
        <v>750.02</v>
      </c>
      <c r="D1641" s="16">
        <f t="shared" si="175"/>
        <v>1272.47</v>
      </c>
      <c r="E1641" s="16">
        <f t="shared" si="176"/>
        <v>1276.2874099999999</v>
      </c>
      <c r="F1641" s="11">
        <f t="shared" si="177"/>
        <v>3.8174099999998816</v>
      </c>
      <c r="G1641" s="11">
        <f t="shared" si="178"/>
        <v>753.83740999999986</v>
      </c>
      <c r="H1641" s="17"/>
      <c r="I1641" s="16"/>
      <c r="J1641" s="11"/>
      <c r="K1641" s="11"/>
      <c r="L1641" s="37"/>
    </row>
    <row r="1642" spans="1:12">
      <c r="A1642" s="27">
        <v>38165</v>
      </c>
      <c r="B1642" s="16">
        <v>123.64</v>
      </c>
      <c r="C1642" s="11">
        <f t="shared" si="174"/>
        <v>753.91</v>
      </c>
      <c r="D1642" s="16">
        <f t="shared" si="175"/>
        <v>1276.3599999999999</v>
      </c>
      <c r="E1642" s="16">
        <f t="shared" si="176"/>
        <v>1280.1890799999996</v>
      </c>
      <c r="F1642" s="11">
        <f t="shared" si="177"/>
        <v>3.8290799999997489</v>
      </c>
      <c r="G1642" s="11">
        <f t="shared" si="178"/>
        <v>757.73907999999972</v>
      </c>
      <c r="H1642" s="17"/>
      <c r="I1642" s="16"/>
      <c r="J1642" s="11"/>
      <c r="K1642" s="11"/>
      <c r="L1642" s="37"/>
    </row>
    <row r="1643" spans="1:12">
      <c r="A1643" s="27">
        <v>38166</v>
      </c>
      <c r="B1643" s="16">
        <v>120.06</v>
      </c>
      <c r="C1643" s="11">
        <f t="shared" si="174"/>
        <v>757.49</v>
      </c>
      <c r="D1643" s="16">
        <f t="shared" si="175"/>
        <v>1279.94</v>
      </c>
      <c r="E1643" s="16">
        <f t="shared" si="176"/>
        <v>1283.77982</v>
      </c>
      <c r="F1643" s="11">
        <f t="shared" si="177"/>
        <v>3.8398199999999179</v>
      </c>
      <c r="G1643" s="11">
        <f t="shared" si="178"/>
        <v>761.32981999999993</v>
      </c>
      <c r="H1643" s="17"/>
      <c r="I1643" s="16"/>
      <c r="J1643" s="11"/>
      <c r="K1643" s="11"/>
      <c r="L1643" s="37"/>
    </row>
    <row r="1644" spans="1:12">
      <c r="A1644" s="27">
        <v>38167</v>
      </c>
      <c r="B1644" s="16">
        <v>116.76</v>
      </c>
      <c r="C1644" s="11">
        <f t="shared" si="174"/>
        <v>760.79</v>
      </c>
      <c r="D1644" s="16">
        <f t="shared" si="175"/>
        <v>1283.24</v>
      </c>
      <c r="E1644" s="16">
        <f t="shared" si="176"/>
        <v>1287.0897199999999</v>
      </c>
      <c r="F1644" s="11">
        <f t="shared" si="177"/>
        <v>3.8497199999999339</v>
      </c>
      <c r="G1644" s="11">
        <f t="shared" si="178"/>
        <v>764.6397199999999</v>
      </c>
      <c r="H1644" s="17"/>
      <c r="I1644" s="16"/>
      <c r="J1644" s="11"/>
      <c r="K1644" s="11"/>
      <c r="L1644" s="37"/>
    </row>
    <row r="1645" spans="1:12">
      <c r="A1645" s="27">
        <v>38168</v>
      </c>
      <c r="B1645" s="16">
        <v>113.68</v>
      </c>
      <c r="C1645" s="11">
        <f t="shared" si="174"/>
        <v>763.86999999999989</v>
      </c>
      <c r="D1645" s="16">
        <f t="shared" si="175"/>
        <v>1286.32</v>
      </c>
      <c r="E1645" s="16">
        <f t="shared" si="176"/>
        <v>1290.1789599999997</v>
      </c>
      <c r="F1645" s="11">
        <f t="shared" si="177"/>
        <v>3.8589599999997972</v>
      </c>
      <c r="G1645" s="11">
        <f t="shared" si="178"/>
        <v>767.72895999999969</v>
      </c>
      <c r="H1645" s="17"/>
      <c r="I1645" s="16"/>
      <c r="J1645" s="11"/>
      <c r="K1645" s="11"/>
      <c r="L1645" s="37"/>
    </row>
    <row r="1646" spans="1:12">
      <c r="A1646" s="27">
        <v>38169</v>
      </c>
      <c r="B1646" s="16">
        <v>110.82</v>
      </c>
      <c r="C1646" s="11">
        <f t="shared" si="174"/>
        <v>766.73</v>
      </c>
      <c r="D1646" s="16">
        <f t="shared" si="175"/>
        <v>1289.18</v>
      </c>
      <c r="E1646" s="16">
        <f t="shared" si="176"/>
        <v>1293.04754</v>
      </c>
      <c r="F1646" s="11">
        <f t="shared" si="177"/>
        <v>3.8675399999999627</v>
      </c>
      <c r="G1646" s="11">
        <f t="shared" si="178"/>
        <v>770.59753999999998</v>
      </c>
      <c r="H1646" s="17"/>
      <c r="I1646" s="16"/>
      <c r="J1646" s="11"/>
      <c r="K1646" s="11"/>
      <c r="L1646" s="37"/>
    </row>
    <row r="1647" spans="1:12">
      <c r="A1647" s="27">
        <v>38170</v>
      </c>
      <c r="B1647" s="16">
        <v>108.11</v>
      </c>
      <c r="C1647" s="11">
        <f t="shared" si="174"/>
        <v>769.43999999999994</v>
      </c>
      <c r="D1647" s="16">
        <f t="shared" si="175"/>
        <v>1291.8900000000001</v>
      </c>
      <c r="E1647" s="16">
        <f t="shared" si="176"/>
        <v>1295.76567</v>
      </c>
      <c r="F1647" s="11">
        <f t="shared" si="177"/>
        <v>3.8756699999999</v>
      </c>
      <c r="G1647" s="11">
        <f t="shared" si="178"/>
        <v>773.31566999999984</v>
      </c>
      <c r="H1647" s="17"/>
      <c r="I1647" s="16"/>
      <c r="J1647" s="11"/>
      <c r="K1647" s="11"/>
      <c r="L1647" s="37"/>
    </row>
    <row r="1648" spans="1:12">
      <c r="A1648" s="27">
        <v>38171</v>
      </c>
      <c r="B1648" s="16">
        <v>105.5</v>
      </c>
      <c r="C1648" s="11">
        <f t="shared" si="174"/>
        <v>772.05</v>
      </c>
      <c r="D1648" s="16">
        <f t="shared" si="175"/>
        <v>1294.5</v>
      </c>
      <c r="E1648" s="16">
        <f t="shared" si="176"/>
        <v>1298.3834999999999</v>
      </c>
      <c r="F1648" s="11">
        <f t="shared" si="177"/>
        <v>3.8834999999999127</v>
      </c>
      <c r="G1648" s="11">
        <f t="shared" si="178"/>
        <v>775.93349999999987</v>
      </c>
      <c r="H1648" s="17"/>
      <c r="I1648" s="16"/>
      <c r="J1648" s="11"/>
      <c r="K1648" s="11"/>
      <c r="L1648" s="37"/>
    </row>
    <row r="1649" spans="1:12">
      <c r="A1649" s="27">
        <v>38172</v>
      </c>
      <c r="B1649" s="16">
        <v>103.05</v>
      </c>
      <c r="C1649" s="11">
        <f t="shared" si="174"/>
        <v>774.5</v>
      </c>
      <c r="D1649" s="16">
        <f t="shared" si="175"/>
        <v>1296.95</v>
      </c>
      <c r="E1649" s="16">
        <f t="shared" si="176"/>
        <v>1300.8408499999998</v>
      </c>
      <c r="F1649" s="11">
        <f t="shared" si="177"/>
        <v>3.890849999999773</v>
      </c>
      <c r="G1649" s="11">
        <f t="shared" si="178"/>
        <v>778.39084999999977</v>
      </c>
      <c r="H1649" s="17"/>
      <c r="I1649" s="16"/>
      <c r="J1649" s="11"/>
      <c r="K1649" s="11"/>
      <c r="L1649" s="37"/>
    </row>
    <row r="1650" spans="1:12">
      <c r="A1650" s="27">
        <v>38173</v>
      </c>
      <c r="B1650" s="16">
        <v>100.76</v>
      </c>
      <c r="C1650" s="11">
        <f t="shared" si="174"/>
        <v>776.79</v>
      </c>
      <c r="D1650" s="16">
        <f t="shared" si="175"/>
        <v>1299.24</v>
      </c>
      <c r="E1650" s="16">
        <f t="shared" si="176"/>
        <v>1303.1377199999999</v>
      </c>
      <c r="F1650" s="11">
        <f t="shared" si="177"/>
        <v>3.8977199999999357</v>
      </c>
      <c r="G1650" s="11">
        <f t="shared" si="178"/>
        <v>780.6877199999999</v>
      </c>
      <c r="H1650" s="17"/>
      <c r="I1650" s="16"/>
      <c r="J1650" s="11"/>
      <c r="K1650" s="11"/>
      <c r="L1650" s="37"/>
    </row>
    <row r="1651" spans="1:12">
      <c r="A1651" s="27">
        <v>38174</v>
      </c>
      <c r="B1651" s="16">
        <v>98.53</v>
      </c>
      <c r="C1651" s="11">
        <f t="shared" si="174"/>
        <v>779.02</v>
      </c>
      <c r="D1651" s="16">
        <f t="shared" si="175"/>
        <v>1301.47</v>
      </c>
      <c r="E1651" s="16">
        <f t="shared" si="176"/>
        <v>1305.3744099999999</v>
      </c>
      <c r="F1651" s="11">
        <f t="shared" si="177"/>
        <v>3.9044099999998707</v>
      </c>
      <c r="G1651" s="11">
        <f t="shared" si="178"/>
        <v>782.92440999999985</v>
      </c>
      <c r="H1651" s="17"/>
      <c r="I1651" s="16"/>
      <c r="J1651" s="11"/>
      <c r="K1651" s="11"/>
      <c r="L1651" s="37"/>
    </row>
    <row r="1652" spans="1:12">
      <c r="A1652" s="27">
        <v>38175</v>
      </c>
      <c r="B1652" s="16">
        <v>96.35</v>
      </c>
      <c r="C1652" s="11">
        <f t="shared" si="174"/>
        <v>781.19999999999993</v>
      </c>
      <c r="D1652" s="16">
        <f t="shared" si="175"/>
        <v>1303.6500000000001</v>
      </c>
      <c r="E1652" s="16">
        <f t="shared" si="176"/>
        <v>1307.56095</v>
      </c>
      <c r="F1652" s="11">
        <f t="shared" si="177"/>
        <v>3.9109499999999571</v>
      </c>
      <c r="G1652" s="11">
        <f t="shared" si="178"/>
        <v>785.11094999999989</v>
      </c>
      <c r="H1652" s="17"/>
      <c r="I1652" s="16"/>
      <c r="J1652" s="11"/>
      <c r="K1652" s="11"/>
      <c r="L1652" s="37"/>
    </row>
    <row r="1653" spans="1:12">
      <c r="A1653" s="27">
        <v>38176</v>
      </c>
      <c r="B1653" s="16">
        <v>94.25</v>
      </c>
      <c r="C1653" s="11">
        <f t="shared" si="174"/>
        <v>783.3</v>
      </c>
      <c r="D1653" s="16">
        <f t="shared" si="175"/>
        <v>1305.75</v>
      </c>
      <c r="E1653" s="16">
        <f t="shared" si="176"/>
        <v>1309.66725</v>
      </c>
      <c r="F1653" s="11">
        <f t="shared" si="177"/>
        <v>3.9172499999999673</v>
      </c>
      <c r="G1653" s="11">
        <f t="shared" si="178"/>
        <v>787.21724999999992</v>
      </c>
      <c r="H1653" s="17"/>
      <c r="I1653" s="16"/>
      <c r="J1653" s="11"/>
      <c r="K1653" s="11"/>
      <c r="L1653" s="37"/>
    </row>
    <row r="1654" spans="1:12">
      <c r="A1654" s="27">
        <v>38177</v>
      </c>
      <c r="B1654" s="16">
        <v>92.33</v>
      </c>
      <c r="C1654" s="11">
        <f t="shared" si="174"/>
        <v>785.21999999999991</v>
      </c>
      <c r="D1654" s="16">
        <f t="shared" si="175"/>
        <v>1307.67</v>
      </c>
      <c r="E1654" s="16">
        <f t="shared" si="176"/>
        <v>1311.5930099999998</v>
      </c>
      <c r="F1654" s="11">
        <f t="shared" si="177"/>
        <v>3.9230099999997492</v>
      </c>
      <c r="G1654" s="11">
        <f t="shared" si="178"/>
        <v>789.14300999999966</v>
      </c>
      <c r="H1654" s="17"/>
      <c r="I1654" s="16"/>
      <c r="J1654" s="11"/>
      <c r="K1654" s="11"/>
      <c r="L1654" s="37"/>
    </row>
    <row r="1655" spans="1:12">
      <c r="A1655" s="27">
        <v>38178</v>
      </c>
      <c r="B1655" s="16">
        <v>90.55</v>
      </c>
      <c r="C1655" s="11">
        <f t="shared" si="174"/>
        <v>787</v>
      </c>
      <c r="D1655" s="16">
        <f t="shared" si="175"/>
        <v>1309.45</v>
      </c>
      <c r="E1655" s="16">
        <f t="shared" si="176"/>
        <v>1313.37835</v>
      </c>
      <c r="F1655" s="11">
        <f t="shared" si="177"/>
        <v>3.9283499999999094</v>
      </c>
      <c r="G1655" s="11">
        <f t="shared" si="178"/>
        <v>790.92834999999991</v>
      </c>
      <c r="H1655" s="17"/>
      <c r="I1655" s="16"/>
      <c r="J1655" s="11"/>
      <c r="K1655" s="11"/>
      <c r="L1655" s="37"/>
    </row>
    <row r="1656" spans="1:12">
      <c r="A1656" s="27">
        <v>38179</v>
      </c>
      <c r="B1656" s="16">
        <v>88.84</v>
      </c>
      <c r="C1656" s="11">
        <f t="shared" si="174"/>
        <v>788.70999999999992</v>
      </c>
      <c r="D1656" s="16">
        <f t="shared" si="175"/>
        <v>1311.16</v>
      </c>
      <c r="E1656" s="16">
        <f t="shared" si="176"/>
        <v>1315.09348</v>
      </c>
      <c r="F1656" s="11">
        <f t="shared" si="177"/>
        <v>3.9334799999999177</v>
      </c>
      <c r="G1656" s="11">
        <f t="shared" si="178"/>
        <v>792.64347999999984</v>
      </c>
      <c r="H1656" s="17"/>
      <c r="I1656" s="16"/>
      <c r="J1656" s="11"/>
      <c r="K1656" s="11"/>
      <c r="L1656" s="37"/>
    </row>
    <row r="1657" spans="1:12">
      <c r="A1657" s="27">
        <v>38180</v>
      </c>
      <c r="B1657" s="16">
        <v>87.23</v>
      </c>
      <c r="C1657" s="11">
        <f t="shared" si="174"/>
        <v>790.31999999999994</v>
      </c>
      <c r="D1657" s="16">
        <f t="shared" si="175"/>
        <v>1312.77</v>
      </c>
      <c r="E1657" s="16">
        <f t="shared" si="176"/>
        <v>1316.7083099999998</v>
      </c>
      <c r="F1657" s="11">
        <f t="shared" si="177"/>
        <v>3.9383099999997739</v>
      </c>
      <c r="G1657" s="11">
        <f t="shared" si="178"/>
        <v>794.25830999999971</v>
      </c>
      <c r="H1657" s="17"/>
      <c r="I1657" s="16"/>
      <c r="J1657" s="11"/>
      <c r="K1657" s="11"/>
      <c r="L1657" s="37"/>
    </row>
    <row r="1658" spans="1:12">
      <c r="A1658" s="27">
        <v>38181</v>
      </c>
      <c r="B1658" s="16">
        <v>85.67</v>
      </c>
      <c r="C1658" s="11">
        <f t="shared" si="174"/>
        <v>791.88</v>
      </c>
      <c r="D1658" s="16">
        <f t="shared" si="175"/>
        <v>1314.33</v>
      </c>
      <c r="E1658" s="16">
        <f t="shared" si="176"/>
        <v>1318.2729899999997</v>
      </c>
      <c r="F1658" s="11">
        <f t="shared" si="177"/>
        <v>3.9429899999997815</v>
      </c>
      <c r="G1658" s="11">
        <f t="shared" si="178"/>
        <v>795.82298999999978</v>
      </c>
      <c r="H1658" s="17"/>
      <c r="I1658" s="16"/>
      <c r="J1658" s="11"/>
      <c r="K1658" s="11"/>
      <c r="L1658" s="37"/>
    </row>
    <row r="1659" spans="1:12">
      <c r="A1659" s="27">
        <v>38182</v>
      </c>
      <c r="B1659" s="16">
        <v>84.13</v>
      </c>
      <c r="C1659" s="11">
        <f t="shared" si="174"/>
        <v>793.42</v>
      </c>
      <c r="D1659" s="16">
        <f t="shared" si="175"/>
        <v>1315.87</v>
      </c>
      <c r="E1659" s="16">
        <f t="shared" si="176"/>
        <v>1319.8176099999998</v>
      </c>
      <c r="F1659" s="11">
        <f t="shared" si="177"/>
        <v>3.9476099999999406</v>
      </c>
      <c r="G1659" s="11">
        <f t="shared" si="178"/>
        <v>797.3676099999999</v>
      </c>
      <c r="H1659" s="17"/>
      <c r="I1659" s="16"/>
      <c r="J1659" s="11"/>
      <c r="K1659" s="11"/>
      <c r="L1659" s="37"/>
    </row>
    <row r="1660" spans="1:12">
      <c r="A1660" s="27">
        <v>38183</v>
      </c>
      <c r="B1660" s="16">
        <v>82.7</v>
      </c>
      <c r="C1660" s="11">
        <f t="shared" si="174"/>
        <v>794.84999999999991</v>
      </c>
      <c r="D1660" s="16">
        <f t="shared" si="175"/>
        <v>1317.3</v>
      </c>
      <c r="E1660" s="16">
        <f t="shared" si="176"/>
        <v>1321.2518999999998</v>
      </c>
      <c r="F1660" s="11">
        <f t="shared" si="177"/>
        <v>3.9518999999997959</v>
      </c>
      <c r="G1660" s="11">
        <f t="shared" si="178"/>
        <v>798.8018999999997</v>
      </c>
      <c r="H1660" s="17"/>
      <c r="I1660" s="16"/>
      <c r="J1660" s="11"/>
      <c r="K1660" s="11"/>
      <c r="L1660" s="37"/>
    </row>
    <row r="1661" spans="1:12">
      <c r="A1661" s="27">
        <v>38184</v>
      </c>
      <c r="B1661" s="16">
        <v>85.27</v>
      </c>
      <c r="C1661" s="11">
        <f t="shared" si="174"/>
        <v>792.28</v>
      </c>
      <c r="D1661" s="16">
        <f t="shared" si="175"/>
        <v>1314.73</v>
      </c>
      <c r="E1661" s="16">
        <f t="shared" si="176"/>
        <v>1318.67419</v>
      </c>
      <c r="F1661" s="11">
        <f t="shared" si="177"/>
        <v>3.944189999999935</v>
      </c>
      <c r="G1661" s="11">
        <f t="shared" si="178"/>
        <v>796.22418999999991</v>
      </c>
      <c r="H1661" s="17"/>
      <c r="I1661" s="16"/>
      <c r="J1661" s="11"/>
      <c r="K1661" s="11"/>
      <c r="L1661" s="37"/>
    </row>
    <row r="1662" spans="1:12">
      <c r="A1662" s="27">
        <v>38185</v>
      </c>
      <c r="B1662" s="16">
        <v>90.64</v>
      </c>
      <c r="C1662" s="11">
        <f t="shared" si="174"/>
        <v>786.91</v>
      </c>
      <c r="D1662" s="16">
        <f t="shared" si="175"/>
        <v>1309.3599999999999</v>
      </c>
      <c r="E1662" s="16">
        <f t="shared" si="176"/>
        <v>1313.2880799999998</v>
      </c>
      <c r="F1662" s="11">
        <f t="shared" si="177"/>
        <v>3.928079999999909</v>
      </c>
      <c r="G1662" s="11">
        <f t="shared" si="178"/>
        <v>790.83807999999988</v>
      </c>
      <c r="H1662" s="17"/>
      <c r="I1662" s="16"/>
      <c r="J1662" s="11"/>
      <c r="K1662" s="11"/>
      <c r="L1662" s="37"/>
    </row>
    <row r="1663" spans="1:12">
      <c r="A1663" s="27">
        <v>38186</v>
      </c>
      <c r="B1663" s="16">
        <v>95.56</v>
      </c>
      <c r="C1663" s="11">
        <f t="shared" si="174"/>
        <v>781.99</v>
      </c>
      <c r="D1663" s="16">
        <f t="shared" si="175"/>
        <v>1304.44</v>
      </c>
      <c r="E1663" s="16">
        <f t="shared" si="176"/>
        <v>1308.3533199999999</v>
      </c>
      <c r="F1663" s="11">
        <f t="shared" si="177"/>
        <v>3.9133199999998851</v>
      </c>
      <c r="G1663" s="11">
        <f t="shared" si="178"/>
        <v>785.90331999999989</v>
      </c>
      <c r="H1663" s="17"/>
      <c r="I1663" s="16"/>
      <c r="J1663" s="11"/>
      <c r="K1663" s="11"/>
      <c r="L1663" s="37"/>
    </row>
    <row r="1664" spans="1:12">
      <c r="A1664" s="27">
        <v>38187</v>
      </c>
      <c r="B1664" s="16">
        <v>99.94</v>
      </c>
      <c r="C1664" s="11">
        <f t="shared" si="174"/>
        <v>777.6099999999999</v>
      </c>
      <c r="D1664" s="16">
        <f t="shared" si="175"/>
        <v>1300.06</v>
      </c>
      <c r="E1664" s="16">
        <f t="shared" si="176"/>
        <v>1303.9601799999998</v>
      </c>
      <c r="F1664" s="11">
        <f t="shared" si="177"/>
        <v>3.9001799999998639</v>
      </c>
      <c r="G1664" s="11">
        <f t="shared" si="178"/>
        <v>781.51017999999976</v>
      </c>
      <c r="H1664" s="17"/>
      <c r="I1664" s="16"/>
      <c r="J1664" s="11"/>
      <c r="K1664" s="11"/>
      <c r="L1664" s="37"/>
    </row>
    <row r="1665" spans="1:12">
      <c r="A1665" s="27">
        <v>38188</v>
      </c>
      <c r="B1665" s="16">
        <v>103.3</v>
      </c>
      <c r="C1665" s="11">
        <f t="shared" si="174"/>
        <v>774.25</v>
      </c>
      <c r="D1665" s="16">
        <f t="shared" si="175"/>
        <v>1296.7</v>
      </c>
      <c r="E1665" s="16">
        <f t="shared" si="176"/>
        <v>1300.5900999999999</v>
      </c>
      <c r="F1665" s="11">
        <f t="shared" si="177"/>
        <v>3.8900999999998476</v>
      </c>
      <c r="G1665" s="11">
        <f t="shared" si="178"/>
        <v>778.14009999999985</v>
      </c>
      <c r="H1665" s="17"/>
      <c r="I1665" s="16"/>
      <c r="J1665" s="11"/>
      <c r="K1665" s="11"/>
      <c r="L1665" s="37"/>
    </row>
    <row r="1666" spans="1:12">
      <c r="A1666" s="27">
        <v>38189</v>
      </c>
      <c r="B1666" s="16">
        <v>101.76</v>
      </c>
      <c r="C1666" s="11">
        <f t="shared" si="174"/>
        <v>775.79</v>
      </c>
      <c r="D1666" s="16">
        <f t="shared" si="175"/>
        <v>1298.24</v>
      </c>
      <c r="E1666" s="16">
        <f t="shared" si="176"/>
        <v>1302.1347199999998</v>
      </c>
      <c r="F1666" s="11">
        <f t="shared" si="177"/>
        <v>3.8947199999997792</v>
      </c>
      <c r="G1666" s="11">
        <f t="shared" si="178"/>
        <v>779.68471999999974</v>
      </c>
      <c r="H1666" s="17"/>
      <c r="I1666" s="16"/>
      <c r="J1666" s="11"/>
      <c r="K1666" s="11"/>
      <c r="L1666" s="37"/>
    </row>
    <row r="1667" spans="1:12">
      <c r="A1667" s="27">
        <v>38190</v>
      </c>
      <c r="B1667" s="16">
        <v>102.4</v>
      </c>
      <c r="C1667" s="11">
        <f t="shared" si="174"/>
        <v>775.15</v>
      </c>
      <c r="D1667" s="16">
        <f t="shared" si="175"/>
        <v>1297.5999999999999</v>
      </c>
      <c r="E1667" s="16">
        <f t="shared" si="176"/>
        <v>1301.4927999999998</v>
      </c>
      <c r="F1667" s="11">
        <f t="shared" si="177"/>
        <v>3.8927999999998519</v>
      </c>
      <c r="G1667" s="11">
        <f t="shared" si="178"/>
        <v>779.04279999999983</v>
      </c>
      <c r="H1667" s="17"/>
      <c r="I1667" s="16"/>
      <c r="J1667" s="11"/>
      <c r="K1667" s="11"/>
      <c r="L1667" s="37"/>
    </row>
    <row r="1668" spans="1:12">
      <c r="A1668" s="27">
        <v>38191</v>
      </c>
      <c r="B1668" s="16">
        <v>105.67</v>
      </c>
      <c r="C1668" s="11">
        <f t="shared" si="174"/>
        <v>771.88</v>
      </c>
      <c r="D1668" s="16">
        <f t="shared" si="175"/>
        <v>1294.33</v>
      </c>
      <c r="E1668" s="16">
        <f t="shared" si="176"/>
        <v>1298.2129899999998</v>
      </c>
      <c r="F1668" s="11">
        <f t="shared" si="177"/>
        <v>3.8829899999998361</v>
      </c>
      <c r="G1668" s="11">
        <f t="shared" si="178"/>
        <v>775.76298999999983</v>
      </c>
      <c r="H1668" s="17"/>
      <c r="I1668" s="16"/>
      <c r="J1668" s="11"/>
      <c r="K1668" s="11"/>
      <c r="L1668" s="37"/>
    </row>
    <row r="1669" spans="1:12">
      <c r="A1669" s="27">
        <v>38192</v>
      </c>
      <c r="B1669" s="16">
        <v>108.95</v>
      </c>
      <c r="C1669" s="11">
        <f t="shared" si="174"/>
        <v>768.59999999999991</v>
      </c>
      <c r="D1669" s="16">
        <f t="shared" si="175"/>
        <v>1291.05</v>
      </c>
      <c r="E1669" s="16">
        <f t="shared" si="176"/>
        <v>1294.9231499999999</v>
      </c>
      <c r="F1669" s="11">
        <f t="shared" si="177"/>
        <v>3.873149999999896</v>
      </c>
      <c r="G1669" s="11">
        <f t="shared" si="178"/>
        <v>772.47314999999981</v>
      </c>
      <c r="H1669" s="17"/>
      <c r="I1669" s="16"/>
      <c r="J1669" s="11"/>
      <c r="K1669" s="11"/>
      <c r="L1669" s="37"/>
    </row>
    <row r="1670" spans="1:12">
      <c r="A1670" s="27">
        <v>38193</v>
      </c>
      <c r="B1670" s="16">
        <v>111.21</v>
      </c>
      <c r="C1670" s="11">
        <f t="shared" si="174"/>
        <v>766.33999999999992</v>
      </c>
      <c r="D1670" s="16">
        <f t="shared" si="175"/>
        <v>1288.79</v>
      </c>
      <c r="E1670" s="16">
        <f t="shared" si="176"/>
        <v>1292.6563699999999</v>
      </c>
      <c r="F1670" s="11">
        <f t="shared" si="177"/>
        <v>3.8663699999999608</v>
      </c>
      <c r="G1670" s="11">
        <f t="shared" si="178"/>
        <v>770.20636999999988</v>
      </c>
      <c r="H1670" s="17"/>
      <c r="I1670" s="16"/>
      <c r="J1670" s="11"/>
      <c r="K1670" s="11"/>
      <c r="L1670" s="37"/>
    </row>
    <row r="1671" spans="1:12">
      <c r="A1671" s="27">
        <v>38194</v>
      </c>
      <c r="B1671" s="16">
        <v>108.85</v>
      </c>
      <c r="C1671" s="11">
        <f t="shared" si="174"/>
        <v>768.69999999999993</v>
      </c>
      <c r="D1671" s="16">
        <f t="shared" si="175"/>
        <v>1291.1500000000001</v>
      </c>
      <c r="E1671" s="16">
        <f t="shared" si="176"/>
        <v>1295.0234499999999</v>
      </c>
      <c r="F1671" s="11">
        <f t="shared" si="177"/>
        <v>3.8734499999998206</v>
      </c>
      <c r="G1671" s="11">
        <f t="shared" si="178"/>
        <v>772.57344999999975</v>
      </c>
      <c r="H1671" s="17"/>
      <c r="I1671" s="16"/>
      <c r="J1671" s="11"/>
      <c r="K1671" s="11"/>
      <c r="L1671" s="37"/>
    </row>
    <row r="1672" spans="1:12">
      <c r="A1672" s="27">
        <v>38195</v>
      </c>
      <c r="B1672" s="16">
        <v>108.68</v>
      </c>
      <c r="C1672" s="11">
        <f t="shared" si="174"/>
        <v>768.86999999999989</v>
      </c>
      <c r="D1672" s="16">
        <f t="shared" si="175"/>
        <v>1291.32</v>
      </c>
      <c r="E1672" s="16">
        <f t="shared" si="176"/>
        <v>1295.1939599999998</v>
      </c>
      <c r="F1672" s="11">
        <f t="shared" si="177"/>
        <v>3.8739599999998973</v>
      </c>
      <c r="G1672" s="11">
        <f t="shared" si="178"/>
        <v>772.74395999999979</v>
      </c>
      <c r="H1672" s="17"/>
      <c r="I1672" s="16"/>
      <c r="J1672" s="11"/>
      <c r="K1672" s="11"/>
      <c r="L1672" s="37"/>
    </row>
    <row r="1673" spans="1:12">
      <c r="A1673" s="27">
        <v>38196</v>
      </c>
      <c r="B1673" s="16">
        <v>111.48</v>
      </c>
      <c r="C1673" s="11">
        <f t="shared" ref="C1673:C1736" si="179">877.55-B1673</f>
        <v>766.06999999999994</v>
      </c>
      <c r="D1673" s="16">
        <f t="shared" ref="D1673:D1736" si="180">1400-B1673</f>
        <v>1288.52</v>
      </c>
      <c r="E1673" s="16">
        <f t="shared" ref="E1673:E1736" si="181">D1673*1.003</f>
        <v>1292.3855599999999</v>
      </c>
      <c r="F1673" s="11">
        <f t="shared" ref="F1673:F1736" si="182">G1673-C1673</f>
        <v>3.8655599999999595</v>
      </c>
      <c r="G1673" s="11">
        <f t="shared" ref="G1673:G1736" si="183">C1673+(E1673-D1673)</f>
        <v>769.9355599999999</v>
      </c>
      <c r="H1673" s="17"/>
      <c r="I1673" s="16"/>
      <c r="J1673" s="11"/>
      <c r="K1673" s="11"/>
      <c r="L1673" s="37"/>
    </row>
    <row r="1674" spans="1:12">
      <c r="A1674" s="27">
        <v>38197</v>
      </c>
      <c r="B1674" s="16">
        <v>111.24</v>
      </c>
      <c r="C1674" s="11">
        <f t="shared" si="179"/>
        <v>766.31</v>
      </c>
      <c r="D1674" s="16">
        <f t="shared" si="180"/>
        <v>1288.76</v>
      </c>
      <c r="E1674" s="16">
        <f t="shared" si="181"/>
        <v>1292.62628</v>
      </c>
      <c r="F1674" s="11">
        <f t="shared" si="182"/>
        <v>3.8662799999999606</v>
      </c>
      <c r="G1674" s="11">
        <f t="shared" si="183"/>
        <v>770.17627999999991</v>
      </c>
      <c r="H1674" s="17"/>
      <c r="I1674" s="16"/>
      <c r="J1674" s="11"/>
      <c r="K1674" s="11"/>
      <c r="L1674" s="37"/>
    </row>
    <row r="1675" spans="1:12">
      <c r="A1675" s="27">
        <v>38198</v>
      </c>
      <c r="B1675" s="16">
        <v>107.69</v>
      </c>
      <c r="C1675" s="11">
        <f t="shared" si="179"/>
        <v>769.8599999999999</v>
      </c>
      <c r="D1675" s="16">
        <f t="shared" si="180"/>
        <v>1292.31</v>
      </c>
      <c r="E1675" s="16">
        <f t="shared" si="181"/>
        <v>1296.1869299999998</v>
      </c>
      <c r="F1675" s="11">
        <f t="shared" si="182"/>
        <v>3.8769299999999021</v>
      </c>
      <c r="G1675" s="11">
        <f t="shared" si="183"/>
        <v>773.7369299999998</v>
      </c>
      <c r="H1675" s="17"/>
      <c r="I1675" s="16"/>
      <c r="J1675" s="11"/>
      <c r="K1675" s="11"/>
      <c r="L1675" s="37"/>
    </row>
    <row r="1676" spans="1:12">
      <c r="A1676" s="27">
        <v>38199</v>
      </c>
      <c r="B1676" s="16">
        <v>104.37</v>
      </c>
      <c r="C1676" s="11">
        <f t="shared" si="179"/>
        <v>773.18</v>
      </c>
      <c r="D1676" s="16">
        <f t="shared" si="180"/>
        <v>1295.6300000000001</v>
      </c>
      <c r="E1676" s="16">
        <f t="shared" si="181"/>
        <v>1299.5168899999999</v>
      </c>
      <c r="F1676" s="11">
        <f t="shared" si="182"/>
        <v>3.8868899999997666</v>
      </c>
      <c r="G1676" s="11">
        <f t="shared" si="183"/>
        <v>777.06688999999972</v>
      </c>
      <c r="H1676" s="17"/>
      <c r="I1676" s="16"/>
      <c r="J1676" s="11"/>
      <c r="K1676" s="11"/>
      <c r="L1676" s="37"/>
    </row>
    <row r="1677" spans="1:12">
      <c r="A1677" s="27">
        <v>38200</v>
      </c>
      <c r="B1677" s="16">
        <v>101.39</v>
      </c>
      <c r="C1677" s="11">
        <f t="shared" si="179"/>
        <v>776.16</v>
      </c>
      <c r="D1677" s="16">
        <f t="shared" si="180"/>
        <v>1298.6099999999999</v>
      </c>
      <c r="E1677" s="16">
        <f t="shared" si="181"/>
        <v>1302.5058299999998</v>
      </c>
      <c r="F1677" s="11">
        <f t="shared" si="182"/>
        <v>3.8958299999999326</v>
      </c>
      <c r="G1677" s="11">
        <f t="shared" si="183"/>
        <v>780.0558299999999</v>
      </c>
      <c r="H1677" s="17"/>
      <c r="I1677" s="16"/>
      <c r="J1677" s="11"/>
      <c r="K1677" s="11"/>
      <c r="L1677" s="37"/>
    </row>
    <row r="1678" spans="1:12">
      <c r="A1678" s="27">
        <v>38201</v>
      </c>
      <c r="B1678" s="16">
        <v>98.61</v>
      </c>
      <c r="C1678" s="11">
        <f t="shared" si="179"/>
        <v>778.93999999999994</v>
      </c>
      <c r="D1678" s="16">
        <f t="shared" si="180"/>
        <v>1301.3900000000001</v>
      </c>
      <c r="E1678" s="16">
        <f t="shared" si="181"/>
        <v>1305.2941699999999</v>
      </c>
      <c r="F1678" s="11">
        <f t="shared" si="182"/>
        <v>3.9041699999997945</v>
      </c>
      <c r="G1678" s="11">
        <f t="shared" si="183"/>
        <v>782.84416999999974</v>
      </c>
      <c r="H1678" s="17"/>
      <c r="I1678" s="16"/>
      <c r="J1678" s="11"/>
      <c r="K1678" s="11"/>
      <c r="L1678" s="37"/>
    </row>
    <row r="1679" spans="1:12">
      <c r="A1679" s="27">
        <v>38202</v>
      </c>
      <c r="B1679" s="16">
        <v>96.03</v>
      </c>
      <c r="C1679" s="11">
        <f t="shared" si="179"/>
        <v>781.52</v>
      </c>
      <c r="D1679" s="16">
        <f t="shared" si="180"/>
        <v>1303.97</v>
      </c>
      <c r="E1679" s="16">
        <f t="shared" si="181"/>
        <v>1307.8819099999998</v>
      </c>
      <c r="F1679" s="11">
        <f t="shared" si="182"/>
        <v>3.911909999999807</v>
      </c>
      <c r="G1679" s="11">
        <f t="shared" si="183"/>
        <v>785.43190999999979</v>
      </c>
      <c r="H1679" s="17"/>
      <c r="I1679" s="16"/>
      <c r="J1679" s="11"/>
      <c r="K1679" s="11"/>
      <c r="L1679" s="37"/>
    </row>
    <row r="1680" spans="1:12">
      <c r="A1680" s="27">
        <v>38203</v>
      </c>
      <c r="B1680" s="16">
        <v>93.73</v>
      </c>
      <c r="C1680" s="11">
        <f t="shared" si="179"/>
        <v>783.81999999999994</v>
      </c>
      <c r="D1680" s="16">
        <f t="shared" si="180"/>
        <v>1306.27</v>
      </c>
      <c r="E1680" s="16">
        <f t="shared" si="181"/>
        <v>1310.1888099999999</v>
      </c>
      <c r="F1680" s="11">
        <f t="shared" si="182"/>
        <v>3.918809999999894</v>
      </c>
      <c r="G1680" s="11">
        <f t="shared" si="183"/>
        <v>787.73880999999983</v>
      </c>
      <c r="H1680" s="17"/>
      <c r="I1680" s="16"/>
      <c r="J1680" s="11"/>
      <c r="K1680" s="11"/>
      <c r="L1680" s="37"/>
    </row>
    <row r="1681" spans="1:12">
      <c r="A1681" s="27">
        <v>38204</v>
      </c>
      <c r="B1681" s="16">
        <v>91.65</v>
      </c>
      <c r="C1681" s="11">
        <f t="shared" si="179"/>
        <v>785.9</v>
      </c>
      <c r="D1681" s="16">
        <f t="shared" si="180"/>
        <v>1308.3499999999999</v>
      </c>
      <c r="E1681" s="16">
        <f t="shared" si="181"/>
        <v>1312.2750499999997</v>
      </c>
      <c r="F1681" s="11">
        <f t="shared" si="182"/>
        <v>3.9250499999998283</v>
      </c>
      <c r="G1681" s="11">
        <f t="shared" si="183"/>
        <v>789.82504999999981</v>
      </c>
      <c r="H1681" s="17"/>
      <c r="I1681" s="16"/>
      <c r="J1681" s="11"/>
      <c r="K1681" s="11"/>
      <c r="L1681" s="37"/>
    </row>
    <row r="1682" spans="1:12">
      <c r="A1682" s="27">
        <v>38205</v>
      </c>
      <c r="B1682" s="16">
        <v>89.6</v>
      </c>
      <c r="C1682" s="11">
        <f t="shared" si="179"/>
        <v>787.94999999999993</v>
      </c>
      <c r="D1682" s="16">
        <f t="shared" si="180"/>
        <v>1310.4000000000001</v>
      </c>
      <c r="E1682" s="16">
        <f t="shared" si="181"/>
        <v>1314.3311999999999</v>
      </c>
      <c r="F1682" s="11">
        <f t="shared" si="182"/>
        <v>3.9311999999997624</v>
      </c>
      <c r="G1682" s="11">
        <f t="shared" si="183"/>
        <v>791.88119999999969</v>
      </c>
      <c r="H1682" s="17"/>
      <c r="I1682" s="16"/>
      <c r="J1682" s="11"/>
      <c r="K1682" s="11"/>
      <c r="L1682" s="37"/>
    </row>
    <row r="1683" spans="1:12">
      <c r="A1683" s="27">
        <v>38206</v>
      </c>
      <c r="B1683" s="16">
        <v>87.66</v>
      </c>
      <c r="C1683" s="11">
        <f t="shared" si="179"/>
        <v>789.89</v>
      </c>
      <c r="D1683" s="16">
        <f t="shared" si="180"/>
        <v>1312.34</v>
      </c>
      <c r="E1683" s="16">
        <f t="shared" si="181"/>
        <v>1316.2770199999998</v>
      </c>
      <c r="F1683" s="11">
        <f t="shared" si="182"/>
        <v>3.9370199999998476</v>
      </c>
      <c r="G1683" s="11">
        <f t="shared" si="183"/>
        <v>793.82701999999983</v>
      </c>
      <c r="H1683" s="17"/>
      <c r="I1683" s="16"/>
      <c r="J1683" s="11"/>
      <c r="K1683" s="11"/>
      <c r="L1683" s="37"/>
    </row>
    <row r="1684" spans="1:12">
      <c r="A1684" s="27">
        <v>38207</v>
      </c>
      <c r="B1684" s="16">
        <v>86.21</v>
      </c>
      <c r="C1684" s="11">
        <f t="shared" si="179"/>
        <v>791.33999999999992</v>
      </c>
      <c r="D1684" s="16">
        <f t="shared" si="180"/>
        <v>1313.79</v>
      </c>
      <c r="E1684" s="16">
        <f t="shared" si="181"/>
        <v>1317.7313699999997</v>
      </c>
      <c r="F1684" s="11">
        <f t="shared" si="182"/>
        <v>3.9413699999997789</v>
      </c>
      <c r="G1684" s="11">
        <f t="shared" si="183"/>
        <v>795.2813699999997</v>
      </c>
      <c r="H1684" s="17"/>
      <c r="I1684" s="16"/>
      <c r="J1684" s="11"/>
      <c r="K1684" s="11"/>
      <c r="L1684" s="37"/>
    </row>
    <row r="1685" spans="1:12">
      <c r="A1685" s="27">
        <v>38208</v>
      </c>
      <c r="B1685" s="16">
        <v>89.35</v>
      </c>
      <c r="C1685" s="11">
        <f t="shared" si="179"/>
        <v>788.19999999999993</v>
      </c>
      <c r="D1685" s="16">
        <f t="shared" si="180"/>
        <v>1310.6500000000001</v>
      </c>
      <c r="E1685" s="16">
        <f t="shared" si="181"/>
        <v>1314.58195</v>
      </c>
      <c r="F1685" s="11">
        <f t="shared" si="182"/>
        <v>3.9319499999999152</v>
      </c>
      <c r="G1685" s="11">
        <f t="shared" si="183"/>
        <v>792.13194999999985</v>
      </c>
      <c r="H1685" s="17"/>
      <c r="I1685" s="16"/>
      <c r="J1685" s="11"/>
      <c r="K1685" s="11"/>
      <c r="L1685" s="37"/>
    </row>
    <row r="1686" spans="1:12">
      <c r="A1686" s="27">
        <v>38209</v>
      </c>
      <c r="B1686" s="16">
        <v>93.96</v>
      </c>
      <c r="C1686" s="11">
        <f t="shared" si="179"/>
        <v>783.58999999999992</v>
      </c>
      <c r="D1686" s="16">
        <f t="shared" si="180"/>
        <v>1306.04</v>
      </c>
      <c r="E1686" s="16">
        <f t="shared" si="181"/>
        <v>1309.9581199999998</v>
      </c>
      <c r="F1686" s="11">
        <f t="shared" si="182"/>
        <v>3.9181199999998171</v>
      </c>
      <c r="G1686" s="11">
        <f t="shared" si="183"/>
        <v>787.50811999999974</v>
      </c>
      <c r="H1686" s="17"/>
      <c r="I1686" s="16"/>
      <c r="J1686" s="11"/>
      <c r="K1686" s="11"/>
      <c r="L1686" s="37"/>
    </row>
    <row r="1687" spans="1:12">
      <c r="A1687" s="27">
        <v>38210</v>
      </c>
      <c r="B1687" s="16">
        <v>98.05</v>
      </c>
      <c r="C1687" s="11">
        <f t="shared" si="179"/>
        <v>779.5</v>
      </c>
      <c r="D1687" s="16">
        <f t="shared" si="180"/>
        <v>1301.95</v>
      </c>
      <c r="E1687" s="16">
        <f t="shared" si="181"/>
        <v>1305.8558499999999</v>
      </c>
      <c r="F1687" s="11">
        <f t="shared" si="182"/>
        <v>3.905849999999873</v>
      </c>
      <c r="G1687" s="11">
        <f t="shared" si="183"/>
        <v>783.40584999999987</v>
      </c>
      <c r="H1687" s="17"/>
      <c r="I1687" s="16"/>
      <c r="J1687" s="11"/>
      <c r="K1687" s="11"/>
      <c r="L1687" s="37"/>
    </row>
    <row r="1688" spans="1:12">
      <c r="A1688" s="27">
        <v>38211</v>
      </c>
      <c r="B1688" s="16">
        <v>101.76</v>
      </c>
      <c r="C1688" s="11">
        <f t="shared" si="179"/>
        <v>775.79</v>
      </c>
      <c r="D1688" s="16">
        <f t="shared" si="180"/>
        <v>1298.24</v>
      </c>
      <c r="E1688" s="16">
        <f t="shared" si="181"/>
        <v>1302.1347199999998</v>
      </c>
      <c r="F1688" s="11">
        <f t="shared" si="182"/>
        <v>3.8947199999997792</v>
      </c>
      <c r="G1688" s="11">
        <f t="shared" si="183"/>
        <v>779.68471999999974</v>
      </c>
      <c r="H1688" s="17"/>
      <c r="I1688" s="16"/>
      <c r="J1688" s="11"/>
      <c r="K1688" s="11"/>
      <c r="L1688" s="37"/>
    </row>
    <row r="1689" spans="1:12">
      <c r="A1689" s="27">
        <v>38212</v>
      </c>
      <c r="B1689" s="16">
        <v>101.69</v>
      </c>
      <c r="C1689" s="11">
        <f t="shared" si="179"/>
        <v>775.8599999999999</v>
      </c>
      <c r="D1689" s="16">
        <f t="shared" si="180"/>
        <v>1298.31</v>
      </c>
      <c r="E1689" s="16">
        <f t="shared" si="181"/>
        <v>1302.2049299999999</v>
      </c>
      <c r="F1689" s="11">
        <f t="shared" si="182"/>
        <v>3.8949299999999312</v>
      </c>
      <c r="G1689" s="11">
        <f t="shared" si="183"/>
        <v>779.75492999999983</v>
      </c>
      <c r="H1689" s="17"/>
      <c r="I1689" s="16"/>
      <c r="J1689" s="11"/>
      <c r="K1689" s="11"/>
      <c r="L1689" s="37"/>
    </row>
    <row r="1690" spans="1:12">
      <c r="A1690" s="27">
        <v>38213</v>
      </c>
      <c r="B1690" s="16">
        <v>102.54</v>
      </c>
      <c r="C1690" s="11">
        <f t="shared" si="179"/>
        <v>775.01</v>
      </c>
      <c r="D1690" s="16">
        <f t="shared" si="180"/>
        <v>1297.46</v>
      </c>
      <c r="E1690" s="16">
        <f t="shared" si="181"/>
        <v>1301.3523799999998</v>
      </c>
      <c r="F1690" s="11">
        <f t="shared" si="182"/>
        <v>3.8923799999997755</v>
      </c>
      <c r="G1690" s="11">
        <f t="shared" si="183"/>
        <v>778.90237999999977</v>
      </c>
      <c r="H1690" s="17"/>
      <c r="I1690" s="16"/>
      <c r="J1690" s="11"/>
      <c r="K1690" s="11"/>
      <c r="L1690" s="37"/>
    </row>
    <row r="1691" spans="1:12">
      <c r="A1691" s="27">
        <v>38214</v>
      </c>
      <c r="B1691" s="16">
        <v>105.65</v>
      </c>
      <c r="C1691" s="11">
        <f t="shared" si="179"/>
        <v>771.9</v>
      </c>
      <c r="D1691" s="16">
        <f t="shared" si="180"/>
        <v>1294.3499999999999</v>
      </c>
      <c r="E1691" s="16">
        <f t="shared" si="181"/>
        <v>1298.2330499999998</v>
      </c>
      <c r="F1691" s="11">
        <f t="shared" si="182"/>
        <v>3.883049999999912</v>
      </c>
      <c r="G1691" s="11">
        <f t="shared" si="183"/>
        <v>775.78304999999989</v>
      </c>
      <c r="H1691" s="17"/>
      <c r="I1691" s="16"/>
      <c r="J1691" s="11"/>
      <c r="K1691" s="11"/>
      <c r="L1691" s="37"/>
    </row>
    <row r="1692" spans="1:12">
      <c r="A1692" s="27">
        <v>38215</v>
      </c>
      <c r="B1692" s="16">
        <v>105.39</v>
      </c>
      <c r="C1692" s="11">
        <f t="shared" si="179"/>
        <v>772.16</v>
      </c>
      <c r="D1692" s="16">
        <f t="shared" si="180"/>
        <v>1294.6099999999999</v>
      </c>
      <c r="E1692" s="16">
        <f t="shared" si="181"/>
        <v>1298.4938299999997</v>
      </c>
      <c r="F1692" s="11">
        <f t="shared" si="182"/>
        <v>3.8838299999997616</v>
      </c>
      <c r="G1692" s="11">
        <f t="shared" si="183"/>
        <v>776.04382999999973</v>
      </c>
      <c r="H1692" s="17"/>
      <c r="I1692" s="16"/>
      <c r="J1692" s="11"/>
      <c r="K1692" s="11"/>
      <c r="L1692" s="37"/>
    </row>
    <row r="1693" spans="1:12">
      <c r="A1693" s="27">
        <v>38216</v>
      </c>
      <c r="B1693" s="16">
        <v>101.81</v>
      </c>
      <c r="C1693" s="11">
        <f t="shared" si="179"/>
        <v>775.74</v>
      </c>
      <c r="D1693" s="16">
        <f t="shared" si="180"/>
        <v>1298.19</v>
      </c>
      <c r="E1693" s="16">
        <f t="shared" si="181"/>
        <v>1302.08457</v>
      </c>
      <c r="F1693" s="11">
        <f t="shared" si="182"/>
        <v>3.8945699999999306</v>
      </c>
      <c r="G1693" s="11">
        <f t="shared" si="183"/>
        <v>779.63456999999994</v>
      </c>
      <c r="H1693" s="17"/>
      <c r="I1693" s="16"/>
      <c r="J1693" s="11"/>
      <c r="K1693" s="11"/>
      <c r="L1693" s="37"/>
    </row>
    <row r="1694" spans="1:12">
      <c r="A1694" s="27">
        <v>38217</v>
      </c>
      <c r="B1694" s="16">
        <v>98.53</v>
      </c>
      <c r="C1694" s="11">
        <f t="shared" si="179"/>
        <v>779.02</v>
      </c>
      <c r="D1694" s="16">
        <f t="shared" si="180"/>
        <v>1301.47</v>
      </c>
      <c r="E1694" s="16">
        <f t="shared" si="181"/>
        <v>1305.3744099999999</v>
      </c>
      <c r="F1694" s="11">
        <f t="shared" si="182"/>
        <v>3.9044099999998707</v>
      </c>
      <c r="G1694" s="11">
        <f t="shared" si="183"/>
        <v>782.92440999999985</v>
      </c>
      <c r="H1694" s="17"/>
      <c r="I1694" s="16"/>
      <c r="J1694" s="11"/>
      <c r="K1694" s="11"/>
      <c r="L1694" s="37"/>
    </row>
    <row r="1695" spans="1:12">
      <c r="A1695" s="27">
        <v>38218</v>
      </c>
      <c r="B1695" s="16">
        <v>96.03</v>
      </c>
      <c r="C1695" s="11">
        <f t="shared" si="179"/>
        <v>781.52</v>
      </c>
      <c r="D1695" s="16">
        <f t="shared" si="180"/>
        <v>1303.97</v>
      </c>
      <c r="E1695" s="16">
        <f t="shared" si="181"/>
        <v>1307.8819099999998</v>
      </c>
      <c r="F1695" s="11">
        <f t="shared" si="182"/>
        <v>3.911909999999807</v>
      </c>
      <c r="G1695" s="11">
        <f t="shared" si="183"/>
        <v>785.43190999999979</v>
      </c>
      <c r="H1695" s="17"/>
      <c r="I1695" s="16"/>
      <c r="J1695" s="11"/>
      <c r="K1695" s="11"/>
      <c r="L1695" s="37"/>
    </row>
    <row r="1696" spans="1:12">
      <c r="A1696" s="27">
        <v>38219</v>
      </c>
      <c r="B1696" s="16">
        <v>97.92</v>
      </c>
      <c r="C1696" s="11">
        <f t="shared" si="179"/>
        <v>779.63</v>
      </c>
      <c r="D1696" s="16">
        <f t="shared" si="180"/>
        <v>1302.08</v>
      </c>
      <c r="E1696" s="16">
        <f t="shared" si="181"/>
        <v>1305.9862399999997</v>
      </c>
      <c r="F1696" s="11">
        <f t="shared" si="182"/>
        <v>3.9062399999997979</v>
      </c>
      <c r="G1696" s="11">
        <f t="shared" si="183"/>
        <v>783.53623999999979</v>
      </c>
      <c r="H1696" s="17"/>
      <c r="I1696" s="16"/>
      <c r="J1696" s="11"/>
      <c r="K1696" s="11"/>
      <c r="L1696" s="37"/>
    </row>
    <row r="1697" spans="1:12">
      <c r="A1697" s="27">
        <v>38220</v>
      </c>
      <c r="B1697" s="16">
        <v>102.09</v>
      </c>
      <c r="C1697" s="11">
        <f t="shared" si="179"/>
        <v>775.45999999999992</v>
      </c>
      <c r="D1697" s="16">
        <f t="shared" si="180"/>
        <v>1297.9100000000001</v>
      </c>
      <c r="E1697" s="16">
        <f t="shared" si="181"/>
        <v>1301.8037299999999</v>
      </c>
      <c r="F1697" s="11">
        <f t="shared" si="182"/>
        <v>3.8937299999997776</v>
      </c>
      <c r="G1697" s="11">
        <f t="shared" si="183"/>
        <v>779.3537299999997</v>
      </c>
      <c r="H1697" s="17"/>
      <c r="I1697" s="16"/>
      <c r="J1697" s="11"/>
      <c r="K1697" s="11"/>
      <c r="L1697" s="37"/>
    </row>
    <row r="1698" spans="1:12">
      <c r="A1698" s="27">
        <v>38221</v>
      </c>
      <c r="B1698" s="16">
        <v>105.6</v>
      </c>
      <c r="C1698" s="11">
        <f t="shared" si="179"/>
        <v>771.94999999999993</v>
      </c>
      <c r="D1698" s="16">
        <f t="shared" si="180"/>
        <v>1294.4000000000001</v>
      </c>
      <c r="E1698" s="16">
        <f t="shared" si="181"/>
        <v>1298.2831999999999</v>
      </c>
      <c r="F1698" s="11">
        <f t="shared" si="182"/>
        <v>3.8831999999997606</v>
      </c>
      <c r="G1698" s="11">
        <f t="shared" si="183"/>
        <v>775.83319999999969</v>
      </c>
      <c r="H1698" s="17"/>
      <c r="I1698" s="16"/>
      <c r="J1698" s="11"/>
      <c r="K1698" s="11"/>
      <c r="L1698" s="37"/>
    </row>
    <row r="1699" spans="1:12">
      <c r="A1699" s="27">
        <v>38222</v>
      </c>
      <c r="B1699" s="16">
        <v>107.99</v>
      </c>
      <c r="C1699" s="11">
        <f t="shared" si="179"/>
        <v>769.56</v>
      </c>
      <c r="D1699" s="16">
        <f t="shared" si="180"/>
        <v>1292.01</v>
      </c>
      <c r="E1699" s="16">
        <f t="shared" si="181"/>
        <v>1295.8860299999999</v>
      </c>
      <c r="F1699" s="11">
        <f t="shared" si="182"/>
        <v>3.8760299999999006</v>
      </c>
      <c r="G1699" s="11">
        <f t="shared" si="183"/>
        <v>773.43602999999985</v>
      </c>
      <c r="H1699" s="17"/>
      <c r="I1699" s="16"/>
      <c r="J1699" s="11"/>
      <c r="K1699" s="11"/>
      <c r="L1699" s="37"/>
    </row>
    <row r="1700" spans="1:12">
      <c r="A1700" s="27">
        <v>38223</v>
      </c>
      <c r="B1700" s="16">
        <v>110.96</v>
      </c>
      <c r="C1700" s="11">
        <f t="shared" si="179"/>
        <v>766.58999999999992</v>
      </c>
      <c r="D1700" s="16">
        <f t="shared" si="180"/>
        <v>1289.04</v>
      </c>
      <c r="E1700" s="16">
        <f t="shared" si="181"/>
        <v>1292.9071199999998</v>
      </c>
      <c r="F1700" s="11">
        <f t="shared" si="182"/>
        <v>3.8671199999998862</v>
      </c>
      <c r="G1700" s="11">
        <f t="shared" si="183"/>
        <v>770.4571199999998</v>
      </c>
      <c r="H1700" s="17"/>
      <c r="I1700" s="16"/>
      <c r="J1700" s="11"/>
      <c r="K1700" s="11"/>
      <c r="L1700" s="37"/>
    </row>
    <row r="1701" spans="1:12">
      <c r="A1701" s="27">
        <v>38224</v>
      </c>
      <c r="B1701" s="16">
        <v>113.52</v>
      </c>
      <c r="C1701" s="11">
        <f t="shared" si="179"/>
        <v>764.03</v>
      </c>
      <c r="D1701" s="16">
        <f t="shared" si="180"/>
        <v>1286.48</v>
      </c>
      <c r="E1701" s="16">
        <f t="shared" si="181"/>
        <v>1290.33944</v>
      </c>
      <c r="F1701" s="11">
        <f t="shared" si="182"/>
        <v>3.8594399999999496</v>
      </c>
      <c r="G1701" s="11">
        <f t="shared" si="183"/>
        <v>767.88943999999992</v>
      </c>
      <c r="H1701" s="17"/>
      <c r="I1701" s="16"/>
      <c r="J1701" s="11"/>
      <c r="K1701" s="11"/>
      <c r="L1701" s="37"/>
    </row>
    <row r="1702" spans="1:12">
      <c r="A1702" s="27">
        <v>38225</v>
      </c>
      <c r="B1702" s="16">
        <v>111.75</v>
      </c>
      <c r="C1702" s="11">
        <f t="shared" si="179"/>
        <v>765.8</v>
      </c>
      <c r="D1702" s="16">
        <f t="shared" si="180"/>
        <v>1288.25</v>
      </c>
      <c r="E1702" s="16">
        <f t="shared" si="181"/>
        <v>1292.11475</v>
      </c>
      <c r="F1702" s="11">
        <f t="shared" si="182"/>
        <v>3.8647499999999582</v>
      </c>
      <c r="G1702" s="11">
        <f t="shared" si="183"/>
        <v>769.66474999999991</v>
      </c>
      <c r="H1702" s="17"/>
      <c r="I1702" s="16"/>
      <c r="J1702" s="11"/>
      <c r="K1702" s="11"/>
      <c r="L1702" s="37"/>
    </row>
    <row r="1703" spans="1:12">
      <c r="A1703" s="27">
        <v>38226</v>
      </c>
      <c r="B1703" s="16">
        <v>107.72</v>
      </c>
      <c r="C1703" s="11">
        <f t="shared" si="179"/>
        <v>769.82999999999993</v>
      </c>
      <c r="D1703" s="16">
        <f t="shared" si="180"/>
        <v>1292.28</v>
      </c>
      <c r="E1703" s="16">
        <f t="shared" si="181"/>
        <v>1296.1568399999999</v>
      </c>
      <c r="F1703" s="11">
        <f t="shared" si="182"/>
        <v>3.8768399999999019</v>
      </c>
      <c r="G1703" s="11">
        <f t="shared" si="183"/>
        <v>773.70683999999983</v>
      </c>
      <c r="H1703" s="17"/>
      <c r="I1703" s="16"/>
      <c r="J1703" s="11"/>
      <c r="K1703" s="11"/>
      <c r="L1703" s="37"/>
    </row>
    <row r="1704" spans="1:12">
      <c r="A1704" s="27">
        <v>38227</v>
      </c>
      <c r="B1704" s="16">
        <v>104.06</v>
      </c>
      <c r="C1704" s="11">
        <f t="shared" si="179"/>
        <v>773.49</v>
      </c>
      <c r="D1704" s="16">
        <f t="shared" si="180"/>
        <v>1295.94</v>
      </c>
      <c r="E1704" s="16">
        <f t="shared" si="181"/>
        <v>1299.82782</v>
      </c>
      <c r="F1704" s="11">
        <f t="shared" si="182"/>
        <v>3.8878199999999197</v>
      </c>
      <c r="G1704" s="11">
        <f t="shared" si="183"/>
        <v>777.37781999999993</v>
      </c>
      <c r="H1704" s="17"/>
      <c r="I1704" s="16"/>
      <c r="J1704" s="11"/>
      <c r="K1704" s="11"/>
      <c r="L1704" s="37"/>
    </row>
    <row r="1705" spans="1:12">
      <c r="A1705" s="27">
        <v>38228</v>
      </c>
      <c r="B1705" s="16">
        <v>100.81</v>
      </c>
      <c r="C1705" s="11">
        <f t="shared" si="179"/>
        <v>776.74</v>
      </c>
      <c r="D1705" s="16">
        <f t="shared" si="180"/>
        <v>1299.19</v>
      </c>
      <c r="E1705" s="16">
        <f t="shared" si="181"/>
        <v>1303.0875699999999</v>
      </c>
      <c r="F1705" s="11">
        <f t="shared" si="182"/>
        <v>3.8975699999998596</v>
      </c>
      <c r="G1705" s="11">
        <f t="shared" si="183"/>
        <v>780.63756999999987</v>
      </c>
      <c r="H1705" s="17"/>
      <c r="I1705" s="16"/>
      <c r="J1705" s="11"/>
      <c r="K1705" s="11"/>
      <c r="L1705" s="37"/>
    </row>
    <row r="1706" spans="1:12">
      <c r="A1706" s="27">
        <v>38229</v>
      </c>
      <c r="B1706" s="16">
        <v>97.92</v>
      </c>
      <c r="C1706" s="11">
        <f t="shared" si="179"/>
        <v>779.63</v>
      </c>
      <c r="D1706" s="16">
        <f t="shared" si="180"/>
        <v>1302.08</v>
      </c>
      <c r="E1706" s="16">
        <f t="shared" si="181"/>
        <v>1305.9862399999997</v>
      </c>
      <c r="F1706" s="11">
        <f t="shared" si="182"/>
        <v>3.9062399999997979</v>
      </c>
      <c r="G1706" s="11">
        <f t="shared" si="183"/>
        <v>783.53623999999979</v>
      </c>
      <c r="H1706" s="17"/>
      <c r="I1706" s="16"/>
      <c r="J1706" s="11"/>
      <c r="K1706" s="11"/>
      <c r="L1706" s="37"/>
    </row>
    <row r="1707" spans="1:12">
      <c r="A1707" s="27">
        <v>38230</v>
      </c>
      <c r="B1707" s="16">
        <v>95.84</v>
      </c>
      <c r="C1707" s="11">
        <f t="shared" si="179"/>
        <v>781.70999999999992</v>
      </c>
      <c r="D1707" s="16">
        <f t="shared" si="180"/>
        <v>1304.1600000000001</v>
      </c>
      <c r="E1707" s="16">
        <f t="shared" si="181"/>
        <v>1308.07248</v>
      </c>
      <c r="F1707" s="11">
        <f t="shared" si="182"/>
        <v>3.9124799999999595</v>
      </c>
      <c r="G1707" s="11">
        <f t="shared" si="183"/>
        <v>785.62247999999988</v>
      </c>
      <c r="H1707" s="17"/>
      <c r="I1707" s="16"/>
      <c r="J1707" s="11"/>
      <c r="K1707" s="11"/>
      <c r="L1707" s="37"/>
    </row>
    <row r="1708" spans="1:12">
      <c r="A1708" s="27">
        <v>38231</v>
      </c>
      <c r="B1708" s="16">
        <v>98.22</v>
      </c>
      <c r="C1708" s="11">
        <f t="shared" si="179"/>
        <v>779.32999999999993</v>
      </c>
      <c r="D1708" s="16">
        <f t="shared" si="180"/>
        <v>1301.78</v>
      </c>
      <c r="E1708" s="16">
        <f t="shared" si="181"/>
        <v>1305.6853399999998</v>
      </c>
      <c r="F1708" s="11">
        <f t="shared" si="182"/>
        <v>3.9053399999997964</v>
      </c>
      <c r="G1708" s="11">
        <f t="shared" si="183"/>
        <v>783.23533999999972</v>
      </c>
      <c r="H1708" s="17"/>
      <c r="I1708" s="16"/>
      <c r="J1708" s="11"/>
      <c r="K1708" s="11"/>
      <c r="L1708" s="37"/>
    </row>
    <row r="1709" spans="1:12">
      <c r="A1709" s="27">
        <v>38232</v>
      </c>
      <c r="B1709" s="16">
        <v>97.76</v>
      </c>
      <c r="C1709" s="11">
        <f t="shared" si="179"/>
        <v>779.79</v>
      </c>
      <c r="D1709" s="16">
        <f t="shared" si="180"/>
        <v>1302.24</v>
      </c>
      <c r="E1709" s="16">
        <f t="shared" si="181"/>
        <v>1306.14672</v>
      </c>
      <c r="F1709" s="11">
        <f t="shared" si="182"/>
        <v>3.9067199999999502</v>
      </c>
      <c r="G1709" s="11">
        <f t="shared" si="183"/>
        <v>783.69671999999991</v>
      </c>
      <c r="H1709" s="17"/>
      <c r="I1709" s="16"/>
      <c r="J1709" s="11"/>
      <c r="K1709" s="11"/>
      <c r="L1709" s="37"/>
    </row>
    <row r="1710" spans="1:12">
      <c r="A1710" s="27">
        <v>38233</v>
      </c>
      <c r="B1710" s="16">
        <v>94.82</v>
      </c>
      <c r="C1710" s="11">
        <f t="shared" si="179"/>
        <v>782.73</v>
      </c>
      <c r="D1710" s="16">
        <f t="shared" si="180"/>
        <v>1305.18</v>
      </c>
      <c r="E1710" s="16">
        <f t="shared" si="181"/>
        <v>1309.09554</v>
      </c>
      <c r="F1710" s="11">
        <f t="shared" si="182"/>
        <v>3.9155399999999645</v>
      </c>
      <c r="G1710" s="11">
        <f t="shared" si="183"/>
        <v>786.64553999999998</v>
      </c>
      <c r="H1710" s="17"/>
      <c r="I1710" s="16"/>
      <c r="J1710" s="11"/>
      <c r="K1710" s="11"/>
      <c r="L1710" s="37"/>
    </row>
    <row r="1711" spans="1:12">
      <c r="A1711" s="27">
        <v>38234</v>
      </c>
      <c r="B1711" s="16">
        <v>92.27</v>
      </c>
      <c r="C1711" s="11">
        <f t="shared" si="179"/>
        <v>785.28</v>
      </c>
      <c r="D1711" s="16">
        <f t="shared" si="180"/>
        <v>1307.73</v>
      </c>
      <c r="E1711" s="16">
        <f t="shared" si="181"/>
        <v>1311.6531899999998</v>
      </c>
      <c r="F1711" s="11">
        <f t="shared" si="182"/>
        <v>3.9231899999997495</v>
      </c>
      <c r="G1711" s="11">
        <f t="shared" si="183"/>
        <v>789.20318999999972</v>
      </c>
      <c r="H1711" s="17"/>
      <c r="I1711" s="16"/>
      <c r="J1711" s="11"/>
      <c r="K1711" s="11"/>
      <c r="L1711" s="37"/>
    </row>
    <row r="1712" spans="1:12">
      <c r="A1712" s="27">
        <v>38235</v>
      </c>
      <c r="B1712" s="16">
        <v>90</v>
      </c>
      <c r="C1712" s="11">
        <f t="shared" si="179"/>
        <v>787.55</v>
      </c>
      <c r="D1712" s="16">
        <f t="shared" si="180"/>
        <v>1310</v>
      </c>
      <c r="E1712" s="16">
        <f t="shared" si="181"/>
        <v>1313.9299999999998</v>
      </c>
      <c r="F1712" s="11">
        <f t="shared" si="182"/>
        <v>3.9299999999998363</v>
      </c>
      <c r="G1712" s="11">
        <f t="shared" si="183"/>
        <v>791.47999999999979</v>
      </c>
      <c r="H1712" s="17"/>
      <c r="I1712" s="16"/>
      <c r="J1712" s="11"/>
      <c r="K1712" s="11"/>
      <c r="L1712" s="37"/>
    </row>
    <row r="1713" spans="1:12">
      <c r="A1713" s="27">
        <v>38236</v>
      </c>
      <c r="B1713" s="16">
        <v>87.94</v>
      </c>
      <c r="C1713" s="11">
        <f t="shared" si="179"/>
        <v>789.6099999999999</v>
      </c>
      <c r="D1713" s="16">
        <f t="shared" si="180"/>
        <v>1312.06</v>
      </c>
      <c r="E1713" s="16">
        <f t="shared" si="181"/>
        <v>1315.9961799999999</v>
      </c>
      <c r="F1713" s="11">
        <f t="shared" si="182"/>
        <v>3.9361799999999221</v>
      </c>
      <c r="G1713" s="11">
        <f t="shared" si="183"/>
        <v>793.54617999999982</v>
      </c>
      <c r="H1713" s="17"/>
      <c r="I1713" s="16"/>
      <c r="J1713" s="11"/>
      <c r="K1713" s="11"/>
      <c r="L1713" s="37"/>
    </row>
    <row r="1714" spans="1:12">
      <c r="A1714" s="27">
        <v>38237</v>
      </c>
      <c r="B1714" s="16">
        <v>86.08</v>
      </c>
      <c r="C1714" s="11">
        <f t="shared" si="179"/>
        <v>791.46999999999991</v>
      </c>
      <c r="D1714" s="16">
        <f t="shared" si="180"/>
        <v>1313.92</v>
      </c>
      <c r="E1714" s="16">
        <f t="shared" si="181"/>
        <v>1317.86176</v>
      </c>
      <c r="F1714" s="11">
        <f t="shared" si="182"/>
        <v>3.9417599999999311</v>
      </c>
      <c r="G1714" s="11">
        <f t="shared" si="183"/>
        <v>795.41175999999984</v>
      </c>
      <c r="H1714" s="17"/>
      <c r="I1714" s="16"/>
      <c r="J1714" s="11"/>
      <c r="K1714" s="11"/>
      <c r="L1714" s="37"/>
    </row>
    <row r="1715" spans="1:12">
      <c r="A1715" s="27">
        <v>38238</v>
      </c>
      <c r="B1715" s="16">
        <v>84.32</v>
      </c>
      <c r="C1715" s="11">
        <f t="shared" si="179"/>
        <v>793.23</v>
      </c>
      <c r="D1715" s="16">
        <f t="shared" si="180"/>
        <v>1315.68</v>
      </c>
      <c r="E1715" s="16">
        <f t="shared" si="181"/>
        <v>1319.6270399999999</v>
      </c>
      <c r="F1715" s="11">
        <f t="shared" si="182"/>
        <v>3.9470399999997881</v>
      </c>
      <c r="G1715" s="11">
        <f t="shared" si="183"/>
        <v>797.17703999999981</v>
      </c>
      <c r="H1715" s="17"/>
      <c r="I1715" s="16"/>
      <c r="J1715" s="11"/>
      <c r="K1715" s="11"/>
      <c r="L1715" s="37"/>
    </row>
    <row r="1716" spans="1:12">
      <c r="A1716" s="27">
        <v>38239</v>
      </c>
      <c r="B1716" s="16">
        <v>82.65</v>
      </c>
      <c r="C1716" s="11">
        <f t="shared" si="179"/>
        <v>794.9</v>
      </c>
      <c r="D1716" s="16">
        <f t="shared" si="180"/>
        <v>1317.35</v>
      </c>
      <c r="E1716" s="16">
        <f t="shared" si="181"/>
        <v>1321.3020499999998</v>
      </c>
      <c r="F1716" s="11">
        <f t="shared" si="182"/>
        <v>3.9520499999998719</v>
      </c>
      <c r="G1716" s="11">
        <f t="shared" si="183"/>
        <v>798.85204999999985</v>
      </c>
      <c r="H1716" s="17"/>
      <c r="I1716" s="16"/>
      <c r="J1716" s="11"/>
      <c r="K1716" s="11"/>
      <c r="L1716" s="37"/>
    </row>
    <row r="1717" spans="1:12">
      <c r="A1717" s="27">
        <v>38240</v>
      </c>
      <c r="B1717" s="16">
        <v>81.08</v>
      </c>
      <c r="C1717" s="11">
        <f t="shared" si="179"/>
        <v>796.46999999999991</v>
      </c>
      <c r="D1717" s="16">
        <f t="shared" si="180"/>
        <v>1318.92</v>
      </c>
      <c r="E1717" s="16">
        <f t="shared" si="181"/>
        <v>1322.8767599999999</v>
      </c>
      <c r="F1717" s="11">
        <f t="shared" si="182"/>
        <v>3.9567599999998038</v>
      </c>
      <c r="G1717" s="11">
        <f t="shared" si="183"/>
        <v>800.42675999999972</v>
      </c>
      <c r="H1717" s="17"/>
      <c r="I1717" s="16"/>
      <c r="J1717" s="11"/>
      <c r="K1717" s="11"/>
      <c r="L1717" s="37"/>
    </row>
    <row r="1718" spans="1:12">
      <c r="A1718" s="27">
        <v>38241</v>
      </c>
      <c r="B1718" s="16">
        <v>79.569999999999993</v>
      </c>
      <c r="C1718" s="11">
        <f t="shared" si="179"/>
        <v>797.98</v>
      </c>
      <c r="D1718" s="16">
        <f t="shared" si="180"/>
        <v>1320.43</v>
      </c>
      <c r="E1718" s="16">
        <f t="shared" si="181"/>
        <v>1324.39129</v>
      </c>
      <c r="F1718" s="11">
        <f t="shared" si="182"/>
        <v>3.9612899999999627</v>
      </c>
      <c r="G1718" s="11">
        <f t="shared" si="183"/>
        <v>801.94128999999998</v>
      </c>
      <c r="H1718" s="17"/>
      <c r="I1718" s="16"/>
      <c r="J1718" s="11"/>
      <c r="K1718" s="11"/>
      <c r="L1718" s="37"/>
    </row>
    <row r="1719" spans="1:12">
      <c r="A1719" s="27">
        <v>38242</v>
      </c>
      <c r="B1719" s="16">
        <v>78.13</v>
      </c>
      <c r="C1719" s="11">
        <f t="shared" si="179"/>
        <v>799.42</v>
      </c>
      <c r="D1719" s="16">
        <f t="shared" si="180"/>
        <v>1321.87</v>
      </c>
      <c r="E1719" s="16">
        <f t="shared" si="181"/>
        <v>1325.8356099999999</v>
      </c>
      <c r="F1719" s="11">
        <f t="shared" si="182"/>
        <v>3.9656099999999697</v>
      </c>
      <c r="G1719" s="11">
        <f t="shared" si="183"/>
        <v>803.38560999999993</v>
      </c>
      <c r="H1719" s="17"/>
      <c r="I1719" s="16"/>
      <c r="J1719" s="11"/>
      <c r="K1719" s="11"/>
      <c r="L1719" s="37"/>
    </row>
    <row r="1720" spans="1:12">
      <c r="A1720" s="27">
        <v>38243</v>
      </c>
      <c r="B1720" s="16">
        <v>76.75</v>
      </c>
      <c r="C1720" s="11">
        <f t="shared" si="179"/>
        <v>800.8</v>
      </c>
      <c r="D1720" s="16">
        <f t="shared" si="180"/>
        <v>1323.25</v>
      </c>
      <c r="E1720" s="16">
        <f t="shared" si="181"/>
        <v>1327.2197499999997</v>
      </c>
      <c r="F1720" s="11">
        <f t="shared" si="182"/>
        <v>3.969749999999749</v>
      </c>
      <c r="G1720" s="11">
        <f t="shared" si="183"/>
        <v>804.7697499999997</v>
      </c>
      <c r="H1720" s="17"/>
      <c r="I1720" s="16"/>
      <c r="J1720" s="11"/>
      <c r="K1720" s="11"/>
      <c r="L1720" s="37"/>
    </row>
    <row r="1721" spans="1:12">
      <c r="A1721" s="27">
        <v>38244</v>
      </c>
      <c r="B1721" s="16">
        <v>75.459999999999994</v>
      </c>
      <c r="C1721" s="11">
        <f t="shared" si="179"/>
        <v>802.08999999999992</v>
      </c>
      <c r="D1721" s="16">
        <f t="shared" si="180"/>
        <v>1324.54</v>
      </c>
      <c r="E1721" s="16">
        <f t="shared" si="181"/>
        <v>1328.5136199999997</v>
      </c>
      <c r="F1721" s="11">
        <f t="shared" si="182"/>
        <v>3.9736199999997552</v>
      </c>
      <c r="G1721" s="11">
        <f t="shared" si="183"/>
        <v>806.06361999999967</v>
      </c>
      <c r="H1721" s="17"/>
      <c r="I1721" s="16"/>
      <c r="J1721" s="11"/>
      <c r="K1721" s="11"/>
      <c r="L1721" s="37"/>
    </row>
    <row r="1722" spans="1:12">
      <c r="A1722" s="27">
        <v>38245</v>
      </c>
      <c r="B1722" s="16">
        <v>74.3</v>
      </c>
      <c r="C1722" s="11">
        <f t="shared" si="179"/>
        <v>803.25</v>
      </c>
      <c r="D1722" s="16">
        <f t="shared" si="180"/>
        <v>1325.7</v>
      </c>
      <c r="E1722" s="16">
        <f t="shared" si="181"/>
        <v>1329.6770999999999</v>
      </c>
      <c r="F1722" s="11">
        <f t="shared" si="182"/>
        <v>3.9770999999998367</v>
      </c>
      <c r="G1722" s="11">
        <f t="shared" si="183"/>
        <v>807.22709999999984</v>
      </c>
      <c r="H1722" s="17"/>
      <c r="I1722" s="16"/>
      <c r="J1722" s="11"/>
      <c r="K1722" s="11"/>
      <c r="L1722" s="37"/>
    </row>
    <row r="1723" spans="1:12">
      <c r="A1723" s="27">
        <v>38246</v>
      </c>
      <c r="B1723" s="16">
        <v>73.28</v>
      </c>
      <c r="C1723" s="11">
        <f t="shared" si="179"/>
        <v>804.27</v>
      </c>
      <c r="D1723" s="16">
        <f t="shared" si="180"/>
        <v>1326.72</v>
      </c>
      <c r="E1723" s="16">
        <f t="shared" si="181"/>
        <v>1330.7001599999999</v>
      </c>
      <c r="F1723" s="11">
        <f t="shared" si="182"/>
        <v>3.9801599999998416</v>
      </c>
      <c r="G1723" s="11">
        <f t="shared" si="183"/>
        <v>808.25015999999982</v>
      </c>
      <c r="H1723" s="17"/>
      <c r="I1723" s="16"/>
      <c r="J1723" s="11"/>
      <c r="K1723" s="11"/>
      <c r="L1723" s="37"/>
    </row>
    <row r="1724" spans="1:12">
      <c r="A1724" s="27">
        <v>38247</v>
      </c>
      <c r="B1724" s="16">
        <v>72.349999999999994</v>
      </c>
      <c r="C1724" s="11">
        <f t="shared" si="179"/>
        <v>805.19999999999993</v>
      </c>
      <c r="D1724" s="16">
        <f t="shared" si="180"/>
        <v>1327.65</v>
      </c>
      <c r="E1724" s="16">
        <f t="shared" si="181"/>
        <v>1331.6329499999999</v>
      </c>
      <c r="F1724" s="11">
        <f t="shared" si="182"/>
        <v>3.9829499999998461</v>
      </c>
      <c r="G1724" s="11">
        <f t="shared" si="183"/>
        <v>809.18294999999978</v>
      </c>
      <c r="H1724" s="17"/>
      <c r="I1724" s="16"/>
      <c r="J1724" s="11"/>
      <c r="K1724" s="11"/>
      <c r="L1724" s="37"/>
    </row>
    <row r="1725" spans="1:12">
      <c r="A1725" s="27">
        <v>38248</v>
      </c>
      <c r="B1725" s="16">
        <v>71.56</v>
      </c>
      <c r="C1725" s="11">
        <f t="shared" si="179"/>
        <v>805.99</v>
      </c>
      <c r="D1725" s="16">
        <f t="shared" si="180"/>
        <v>1328.44</v>
      </c>
      <c r="E1725" s="16">
        <f t="shared" si="181"/>
        <v>1332.4253199999998</v>
      </c>
      <c r="F1725" s="11">
        <f t="shared" si="182"/>
        <v>3.9853199999997742</v>
      </c>
      <c r="G1725" s="11">
        <f t="shared" si="183"/>
        <v>809.97531999999978</v>
      </c>
      <c r="H1725" s="17"/>
      <c r="I1725" s="16"/>
      <c r="J1725" s="11"/>
      <c r="K1725" s="11"/>
      <c r="L1725" s="37"/>
    </row>
    <row r="1726" spans="1:12">
      <c r="A1726" s="27">
        <v>38249</v>
      </c>
      <c r="B1726" s="16">
        <v>70.930000000000007</v>
      </c>
      <c r="C1726" s="11">
        <f t="shared" si="179"/>
        <v>806.61999999999989</v>
      </c>
      <c r="D1726" s="16">
        <f t="shared" si="180"/>
        <v>1329.07</v>
      </c>
      <c r="E1726" s="16">
        <f t="shared" si="181"/>
        <v>1333.0572099999997</v>
      </c>
      <c r="F1726" s="11">
        <f t="shared" si="182"/>
        <v>3.9872099999997772</v>
      </c>
      <c r="G1726" s="11">
        <f t="shared" si="183"/>
        <v>810.60720999999967</v>
      </c>
      <c r="H1726" s="17"/>
      <c r="I1726" s="16"/>
      <c r="J1726" s="11"/>
      <c r="K1726" s="11"/>
      <c r="L1726" s="37"/>
    </row>
    <row r="1727" spans="1:12">
      <c r="A1727" s="27">
        <v>38250</v>
      </c>
      <c r="B1727" s="16">
        <v>70.36</v>
      </c>
      <c r="C1727" s="11">
        <f t="shared" si="179"/>
        <v>807.18999999999994</v>
      </c>
      <c r="D1727" s="16">
        <f t="shared" si="180"/>
        <v>1329.64</v>
      </c>
      <c r="E1727" s="16">
        <f t="shared" si="181"/>
        <v>1333.6289199999999</v>
      </c>
      <c r="F1727" s="11">
        <f t="shared" si="182"/>
        <v>3.98891999999978</v>
      </c>
      <c r="G1727" s="11">
        <f t="shared" si="183"/>
        <v>811.17891999999972</v>
      </c>
      <c r="H1727" s="17"/>
      <c r="I1727" s="16"/>
      <c r="J1727" s="11"/>
      <c r="K1727" s="11"/>
      <c r="L1727" s="37"/>
    </row>
    <row r="1728" spans="1:12">
      <c r="A1728" s="27">
        <v>38251</v>
      </c>
      <c r="B1728" s="16">
        <v>69.87</v>
      </c>
      <c r="C1728" s="11">
        <f t="shared" si="179"/>
        <v>807.68</v>
      </c>
      <c r="D1728" s="16">
        <f t="shared" si="180"/>
        <v>1330.13</v>
      </c>
      <c r="E1728" s="16">
        <f t="shared" si="181"/>
        <v>1334.12039</v>
      </c>
      <c r="F1728" s="11">
        <f t="shared" si="182"/>
        <v>3.9903899999999339</v>
      </c>
      <c r="G1728" s="11">
        <f t="shared" si="183"/>
        <v>811.67038999999988</v>
      </c>
      <c r="H1728" s="17"/>
      <c r="I1728" s="16"/>
      <c r="J1728" s="11"/>
      <c r="K1728" s="11"/>
      <c r="L1728" s="37"/>
    </row>
    <row r="1729" spans="1:12">
      <c r="A1729" s="27">
        <v>38252</v>
      </c>
      <c r="B1729" s="16">
        <v>69.459999999999994</v>
      </c>
      <c r="C1729" s="11">
        <f t="shared" si="179"/>
        <v>808.08999999999992</v>
      </c>
      <c r="D1729" s="16">
        <f t="shared" si="180"/>
        <v>1330.54</v>
      </c>
      <c r="E1729" s="16">
        <f t="shared" si="181"/>
        <v>1334.5316199999997</v>
      </c>
      <c r="F1729" s="11">
        <f t="shared" si="182"/>
        <v>3.9916199999997843</v>
      </c>
      <c r="G1729" s="11">
        <f t="shared" si="183"/>
        <v>812.0816199999997</v>
      </c>
      <c r="H1729" s="17"/>
      <c r="I1729" s="16"/>
      <c r="J1729" s="11"/>
      <c r="K1729" s="11"/>
      <c r="L1729" s="37"/>
    </row>
    <row r="1730" spans="1:12">
      <c r="A1730" s="27">
        <v>38253</v>
      </c>
      <c r="B1730" s="16">
        <v>69.150000000000006</v>
      </c>
      <c r="C1730" s="11">
        <f t="shared" si="179"/>
        <v>808.4</v>
      </c>
      <c r="D1730" s="16">
        <f t="shared" si="180"/>
        <v>1330.85</v>
      </c>
      <c r="E1730" s="16">
        <f t="shared" si="181"/>
        <v>1334.8425499999998</v>
      </c>
      <c r="F1730" s="11">
        <f t="shared" si="182"/>
        <v>3.9925499999999374</v>
      </c>
      <c r="G1730" s="11">
        <f t="shared" si="183"/>
        <v>812.39254999999991</v>
      </c>
      <c r="H1730" s="17"/>
      <c r="I1730" s="16"/>
      <c r="J1730" s="11"/>
      <c r="K1730" s="11"/>
      <c r="L1730" s="37"/>
    </row>
    <row r="1731" spans="1:12">
      <c r="A1731" s="27">
        <v>38254</v>
      </c>
      <c r="B1731" s="16">
        <v>68.78</v>
      </c>
      <c r="C1731" s="11">
        <f t="shared" si="179"/>
        <v>808.77</v>
      </c>
      <c r="D1731" s="16">
        <f t="shared" si="180"/>
        <v>1331.22</v>
      </c>
      <c r="E1731" s="16">
        <f t="shared" si="181"/>
        <v>1335.2136599999999</v>
      </c>
      <c r="F1731" s="11">
        <f t="shared" si="182"/>
        <v>3.9936599999998634</v>
      </c>
      <c r="G1731" s="11">
        <f t="shared" si="183"/>
        <v>812.76365999999985</v>
      </c>
      <c r="H1731" s="17"/>
      <c r="I1731" s="16"/>
      <c r="J1731" s="11"/>
      <c r="K1731" s="11"/>
      <c r="L1731" s="37"/>
    </row>
    <row r="1732" spans="1:12">
      <c r="A1732" s="27">
        <v>38255</v>
      </c>
      <c r="B1732" s="16">
        <v>68.27</v>
      </c>
      <c r="C1732" s="11">
        <f t="shared" si="179"/>
        <v>809.28</v>
      </c>
      <c r="D1732" s="16">
        <f t="shared" si="180"/>
        <v>1331.73</v>
      </c>
      <c r="E1732" s="16">
        <f t="shared" si="181"/>
        <v>1335.7251899999999</v>
      </c>
      <c r="F1732" s="11">
        <f t="shared" si="182"/>
        <v>3.9951899999998659</v>
      </c>
      <c r="G1732" s="11">
        <f t="shared" si="183"/>
        <v>813.27518999999984</v>
      </c>
      <c r="H1732" s="17"/>
      <c r="I1732" s="16"/>
      <c r="J1732" s="11"/>
      <c r="K1732" s="11"/>
      <c r="L1732" s="37"/>
    </row>
    <row r="1733" spans="1:12">
      <c r="A1733" s="27">
        <v>38256</v>
      </c>
      <c r="B1733" s="16">
        <v>67.650000000000006</v>
      </c>
      <c r="C1733" s="11">
        <f t="shared" si="179"/>
        <v>809.9</v>
      </c>
      <c r="D1733" s="16">
        <f t="shared" si="180"/>
        <v>1332.35</v>
      </c>
      <c r="E1733" s="16">
        <f t="shared" si="181"/>
        <v>1336.3470499999999</v>
      </c>
      <c r="F1733" s="11">
        <f t="shared" si="182"/>
        <v>3.9970499999999447</v>
      </c>
      <c r="G1733" s="11">
        <f t="shared" si="183"/>
        <v>813.89704999999992</v>
      </c>
      <c r="H1733" s="17"/>
      <c r="I1733" s="16"/>
      <c r="J1733" s="11"/>
      <c r="K1733" s="11"/>
      <c r="L1733" s="37"/>
    </row>
    <row r="1734" spans="1:12">
      <c r="A1734" s="27">
        <v>38257</v>
      </c>
      <c r="B1734" s="16">
        <v>67.05</v>
      </c>
      <c r="C1734" s="11">
        <f t="shared" si="179"/>
        <v>810.5</v>
      </c>
      <c r="D1734" s="16">
        <f t="shared" si="180"/>
        <v>1332.95</v>
      </c>
      <c r="E1734" s="16">
        <f t="shared" si="181"/>
        <v>1336.94885</v>
      </c>
      <c r="F1734" s="11">
        <f t="shared" si="182"/>
        <v>3.9988499999999476</v>
      </c>
      <c r="G1734" s="11">
        <f t="shared" si="183"/>
        <v>814.49884999999995</v>
      </c>
      <c r="H1734" s="17"/>
      <c r="I1734" s="16"/>
      <c r="J1734" s="11"/>
      <c r="K1734" s="11"/>
      <c r="L1734" s="37"/>
    </row>
    <row r="1735" spans="1:12">
      <c r="A1735" s="27">
        <v>38258</v>
      </c>
      <c r="B1735" s="16">
        <v>66.5</v>
      </c>
      <c r="C1735" s="11">
        <f t="shared" si="179"/>
        <v>811.05</v>
      </c>
      <c r="D1735" s="16">
        <f t="shared" si="180"/>
        <v>1333.5</v>
      </c>
      <c r="E1735" s="16">
        <f t="shared" si="181"/>
        <v>1337.5004999999999</v>
      </c>
      <c r="F1735" s="11">
        <f t="shared" si="182"/>
        <v>4.0004999999998745</v>
      </c>
      <c r="G1735" s="11">
        <f t="shared" si="183"/>
        <v>815.05049999999983</v>
      </c>
      <c r="H1735" s="17"/>
      <c r="I1735" s="16"/>
      <c r="J1735" s="11"/>
      <c r="K1735" s="11"/>
      <c r="L1735" s="37"/>
    </row>
    <row r="1736" spans="1:12">
      <c r="A1736" s="27">
        <v>38259</v>
      </c>
      <c r="B1736" s="16">
        <v>65.89</v>
      </c>
      <c r="C1736" s="11">
        <f t="shared" si="179"/>
        <v>811.66</v>
      </c>
      <c r="D1736" s="16">
        <f t="shared" si="180"/>
        <v>1334.11</v>
      </c>
      <c r="E1736" s="16">
        <f t="shared" si="181"/>
        <v>1338.1123299999997</v>
      </c>
      <c r="F1736" s="11">
        <f t="shared" si="182"/>
        <v>4.0023299999998017</v>
      </c>
      <c r="G1736" s="11">
        <f t="shared" si="183"/>
        <v>815.66232999999977</v>
      </c>
      <c r="H1736" s="17"/>
      <c r="I1736" s="16"/>
      <c r="J1736" s="11"/>
      <c r="K1736" s="11"/>
      <c r="L1736" s="37"/>
    </row>
    <row r="1737" spans="1:12">
      <c r="A1737" s="27">
        <v>38260</v>
      </c>
      <c r="B1737" s="16">
        <v>65.290000000000006</v>
      </c>
      <c r="C1737" s="11">
        <f t="shared" ref="C1737:C1800" si="184">877.55-B1737</f>
        <v>812.26</v>
      </c>
      <c r="D1737" s="16">
        <f t="shared" ref="D1737:D1800" si="185">1400-B1737</f>
        <v>1334.71</v>
      </c>
      <c r="E1737" s="16">
        <f t="shared" ref="E1737:E1800" si="186">D1737*1.003</f>
        <v>1338.7141299999998</v>
      </c>
      <c r="F1737" s="11">
        <f t="shared" ref="F1737:F1800" si="187">G1737-C1737</f>
        <v>4.0041299999998046</v>
      </c>
      <c r="G1737" s="11">
        <f t="shared" ref="G1737:G1800" si="188">C1737+(E1737-D1737)</f>
        <v>816.2641299999998</v>
      </c>
      <c r="H1737" s="17"/>
      <c r="I1737" s="16"/>
      <c r="J1737" s="11"/>
      <c r="K1737" s="11"/>
      <c r="L1737" s="37"/>
    </row>
    <row r="1738" spans="1:12">
      <c r="A1738" s="27">
        <v>38261</v>
      </c>
      <c r="B1738" s="16">
        <v>64.89</v>
      </c>
      <c r="C1738" s="11">
        <f t="shared" si="184"/>
        <v>812.66</v>
      </c>
      <c r="D1738" s="16">
        <f t="shared" si="185"/>
        <v>1335.11</v>
      </c>
      <c r="E1738" s="16">
        <f t="shared" si="186"/>
        <v>1339.1153299999999</v>
      </c>
      <c r="F1738" s="11">
        <f t="shared" si="187"/>
        <v>4.0053299999999581</v>
      </c>
      <c r="G1738" s="11">
        <f t="shared" si="188"/>
        <v>816.66532999999993</v>
      </c>
      <c r="H1738" s="17"/>
      <c r="I1738" s="16"/>
      <c r="J1738" s="11"/>
      <c r="K1738" s="11"/>
      <c r="L1738" s="37"/>
    </row>
    <row r="1739" spans="1:12">
      <c r="A1739" s="27">
        <v>38262</v>
      </c>
      <c r="B1739" s="16">
        <v>64.680000000000007</v>
      </c>
      <c r="C1739" s="11">
        <f t="shared" si="184"/>
        <v>812.86999999999989</v>
      </c>
      <c r="D1739" s="16">
        <f t="shared" si="185"/>
        <v>1335.32</v>
      </c>
      <c r="E1739" s="16">
        <f t="shared" si="186"/>
        <v>1339.3259599999999</v>
      </c>
      <c r="F1739" s="11">
        <f t="shared" si="187"/>
        <v>4.0059599999999591</v>
      </c>
      <c r="G1739" s="11">
        <f t="shared" si="188"/>
        <v>816.87595999999985</v>
      </c>
      <c r="H1739" s="17"/>
      <c r="I1739" s="16"/>
      <c r="J1739" s="11"/>
      <c r="K1739" s="11"/>
      <c r="L1739" s="37"/>
    </row>
    <row r="1740" spans="1:12">
      <c r="A1740" s="27">
        <v>38263</v>
      </c>
      <c r="B1740" s="16">
        <v>64.42</v>
      </c>
      <c r="C1740" s="11">
        <f t="shared" si="184"/>
        <v>813.13</v>
      </c>
      <c r="D1740" s="16">
        <f t="shared" si="185"/>
        <v>1335.58</v>
      </c>
      <c r="E1740" s="16">
        <f t="shared" si="186"/>
        <v>1339.5867399999997</v>
      </c>
      <c r="F1740" s="11">
        <f t="shared" si="187"/>
        <v>4.0067399999998088</v>
      </c>
      <c r="G1740" s="11">
        <f t="shared" si="188"/>
        <v>817.1367399999998</v>
      </c>
      <c r="H1740" s="17"/>
      <c r="I1740" s="16"/>
      <c r="J1740" s="11"/>
      <c r="K1740" s="11"/>
      <c r="L1740" s="37"/>
    </row>
    <row r="1741" spans="1:12">
      <c r="A1741" s="27">
        <v>38264</v>
      </c>
      <c r="B1741" s="16">
        <v>64.08</v>
      </c>
      <c r="C1741" s="11">
        <f t="shared" si="184"/>
        <v>813.46999999999991</v>
      </c>
      <c r="D1741" s="16">
        <f t="shared" si="185"/>
        <v>1335.92</v>
      </c>
      <c r="E1741" s="16">
        <f t="shared" si="186"/>
        <v>1339.92776</v>
      </c>
      <c r="F1741" s="11">
        <f t="shared" si="187"/>
        <v>4.007759999999962</v>
      </c>
      <c r="G1741" s="11">
        <f t="shared" si="188"/>
        <v>817.47775999999988</v>
      </c>
      <c r="H1741" s="17"/>
      <c r="I1741" s="16"/>
      <c r="J1741" s="11"/>
      <c r="K1741" s="11"/>
      <c r="L1741" s="37"/>
    </row>
    <row r="1742" spans="1:12">
      <c r="A1742" s="27">
        <v>38265</v>
      </c>
      <c r="B1742" s="16">
        <v>63.81</v>
      </c>
      <c r="C1742" s="11">
        <f t="shared" si="184"/>
        <v>813.74</v>
      </c>
      <c r="D1742" s="16">
        <f t="shared" si="185"/>
        <v>1336.19</v>
      </c>
      <c r="E1742" s="16">
        <f t="shared" si="186"/>
        <v>1340.19857</v>
      </c>
      <c r="F1742" s="11">
        <f t="shared" si="187"/>
        <v>4.0085699999999633</v>
      </c>
      <c r="G1742" s="11">
        <f t="shared" si="188"/>
        <v>817.74856999999997</v>
      </c>
      <c r="H1742" s="17"/>
      <c r="I1742" s="16"/>
      <c r="J1742" s="11"/>
      <c r="K1742" s="11"/>
      <c r="L1742" s="37"/>
    </row>
    <row r="1743" spans="1:12">
      <c r="A1743" s="27">
        <v>38266</v>
      </c>
      <c r="B1743" s="16">
        <v>63.4</v>
      </c>
      <c r="C1743" s="11">
        <f t="shared" si="184"/>
        <v>814.15</v>
      </c>
      <c r="D1743" s="16">
        <f t="shared" si="185"/>
        <v>1336.6</v>
      </c>
      <c r="E1743" s="16">
        <f t="shared" si="186"/>
        <v>1340.6097999999997</v>
      </c>
      <c r="F1743" s="11">
        <f t="shared" si="187"/>
        <v>4.0097999999998137</v>
      </c>
      <c r="G1743" s="11">
        <f t="shared" si="188"/>
        <v>818.15979999999979</v>
      </c>
      <c r="H1743" s="17"/>
      <c r="I1743" s="16"/>
      <c r="J1743" s="11"/>
      <c r="K1743" s="11"/>
      <c r="L1743" s="37"/>
    </row>
    <row r="1744" spans="1:12">
      <c r="A1744" s="27">
        <v>38267</v>
      </c>
      <c r="B1744" s="16">
        <v>62.95</v>
      </c>
      <c r="C1744" s="11">
        <f t="shared" si="184"/>
        <v>814.59999999999991</v>
      </c>
      <c r="D1744" s="16">
        <f t="shared" si="185"/>
        <v>1337.05</v>
      </c>
      <c r="E1744" s="16">
        <f t="shared" si="186"/>
        <v>1341.0611499999998</v>
      </c>
      <c r="F1744" s="11">
        <f t="shared" si="187"/>
        <v>4.0111499999998159</v>
      </c>
      <c r="G1744" s="11">
        <f t="shared" si="188"/>
        <v>818.61114999999972</v>
      </c>
      <c r="H1744" s="17"/>
      <c r="I1744" s="16"/>
      <c r="J1744" s="11"/>
      <c r="K1744" s="11"/>
      <c r="L1744" s="37"/>
    </row>
    <row r="1745" spans="1:12">
      <c r="A1745" s="27">
        <v>38268</v>
      </c>
      <c r="B1745" s="16">
        <v>62.48</v>
      </c>
      <c r="C1745" s="11">
        <f t="shared" si="184"/>
        <v>815.06999999999994</v>
      </c>
      <c r="D1745" s="16">
        <f t="shared" si="185"/>
        <v>1337.52</v>
      </c>
      <c r="E1745" s="16">
        <f t="shared" si="186"/>
        <v>1341.5325599999999</v>
      </c>
      <c r="F1745" s="11">
        <f t="shared" si="187"/>
        <v>4.012559999999894</v>
      </c>
      <c r="G1745" s="11">
        <f t="shared" si="188"/>
        <v>819.08255999999983</v>
      </c>
      <c r="H1745" s="17"/>
      <c r="I1745" s="16"/>
      <c r="J1745" s="11"/>
      <c r="K1745" s="11"/>
      <c r="L1745" s="37"/>
    </row>
    <row r="1746" spans="1:12">
      <c r="A1746" s="27">
        <v>38269</v>
      </c>
      <c r="B1746" s="16">
        <v>62.01</v>
      </c>
      <c r="C1746" s="11">
        <f t="shared" si="184"/>
        <v>815.54</v>
      </c>
      <c r="D1746" s="16">
        <f t="shared" si="185"/>
        <v>1337.99</v>
      </c>
      <c r="E1746" s="16">
        <f t="shared" si="186"/>
        <v>1342.0039699999998</v>
      </c>
      <c r="F1746" s="11">
        <f t="shared" si="187"/>
        <v>4.0139699999997447</v>
      </c>
      <c r="G1746" s="11">
        <f t="shared" si="188"/>
        <v>819.55396999999971</v>
      </c>
      <c r="H1746" s="17"/>
      <c r="I1746" s="16"/>
      <c r="J1746" s="11"/>
      <c r="K1746" s="11"/>
      <c r="L1746" s="37"/>
    </row>
    <row r="1747" spans="1:12">
      <c r="A1747" s="27">
        <v>38270</v>
      </c>
      <c r="B1747" s="16">
        <v>61.53</v>
      </c>
      <c r="C1747" s="11">
        <f t="shared" si="184"/>
        <v>816.02</v>
      </c>
      <c r="D1747" s="16">
        <f t="shared" si="185"/>
        <v>1338.47</v>
      </c>
      <c r="E1747" s="16">
        <f t="shared" si="186"/>
        <v>1342.4854099999998</v>
      </c>
      <c r="F1747" s="11">
        <f t="shared" si="187"/>
        <v>4.015409999999747</v>
      </c>
      <c r="G1747" s="11">
        <f t="shared" si="188"/>
        <v>820.03540999999973</v>
      </c>
      <c r="H1747" s="17"/>
      <c r="I1747" s="16"/>
      <c r="J1747" s="11"/>
      <c r="K1747" s="11"/>
      <c r="L1747" s="37"/>
    </row>
    <row r="1748" spans="1:12">
      <c r="A1748" s="27">
        <v>38271</v>
      </c>
      <c r="B1748" s="16">
        <v>61.18</v>
      </c>
      <c r="C1748" s="11">
        <f t="shared" si="184"/>
        <v>816.37</v>
      </c>
      <c r="D1748" s="16">
        <f t="shared" si="185"/>
        <v>1338.82</v>
      </c>
      <c r="E1748" s="16">
        <f t="shared" si="186"/>
        <v>1342.8364599999998</v>
      </c>
      <c r="F1748" s="11">
        <f t="shared" si="187"/>
        <v>4.0164599999998245</v>
      </c>
      <c r="G1748" s="11">
        <f t="shared" si="188"/>
        <v>820.38645999999983</v>
      </c>
      <c r="H1748" s="17"/>
      <c r="I1748" s="16"/>
      <c r="J1748" s="11"/>
      <c r="K1748" s="11"/>
      <c r="L1748" s="37"/>
    </row>
    <row r="1749" spans="1:12">
      <c r="A1749" s="27">
        <v>38272</v>
      </c>
      <c r="B1749" s="16">
        <v>60.86</v>
      </c>
      <c r="C1749" s="11">
        <f t="shared" si="184"/>
        <v>816.68999999999994</v>
      </c>
      <c r="D1749" s="16">
        <f t="shared" si="185"/>
        <v>1339.14</v>
      </c>
      <c r="E1749" s="16">
        <f t="shared" si="186"/>
        <v>1343.15742</v>
      </c>
      <c r="F1749" s="11">
        <f t="shared" si="187"/>
        <v>4.0174199999999018</v>
      </c>
      <c r="G1749" s="11">
        <f t="shared" si="188"/>
        <v>820.70741999999984</v>
      </c>
      <c r="H1749" s="17"/>
      <c r="I1749" s="16"/>
      <c r="J1749" s="11"/>
      <c r="K1749" s="11"/>
      <c r="L1749" s="37"/>
    </row>
    <row r="1750" spans="1:12">
      <c r="A1750" s="27">
        <v>38273</v>
      </c>
      <c r="B1750" s="16">
        <v>60.4</v>
      </c>
      <c r="C1750" s="11">
        <f t="shared" si="184"/>
        <v>817.15</v>
      </c>
      <c r="D1750" s="16">
        <f t="shared" si="185"/>
        <v>1339.6</v>
      </c>
      <c r="E1750" s="16">
        <f t="shared" si="186"/>
        <v>1343.6187999999997</v>
      </c>
      <c r="F1750" s="11">
        <f t="shared" si="187"/>
        <v>4.0187999999998283</v>
      </c>
      <c r="G1750" s="11">
        <f t="shared" si="188"/>
        <v>821.16879999999981</v>
      </c>
      <c r="H1750" s="17"/>
      <c r="I1750" s="16"/>
      <c r="J1750" s="11"/>
      <c r="K1750" s="11"/>
      <c r="L1750" s="37"/>
    </row>
    <row r="1751" spans="1:12">
      <c r="A1751" s="27">
        <v>38274</v>
      </c>
      <c r="B1751" s="16">
        <v>60.13</v>
      </c>
      <c r="C1751" s="11">
        <f t="shared" si="184"/>
        <v>817.42</v>
      </c>
      <c r="D1751" s="16">
        <f t="shared" si="185"/>
        <v>1339.87</v>
      </c>
      <c r="E1751" s="16">
        <f t="shared" si="186"/>
        <v>1343.8896099999997</v>
      </c>
      <c r="F1751" s="11">
        <f t="shared" si="187"/>
        <v>4.0196099999998296</v>
      </c>
      <c r="G1751" s="11">
        <f t="shared" si="188"/>
        <v>821.43960999999979</v>
      </c>
      <c r="H1751" s="17"/>
      <c r="I1751" s="16"/>
      <c r="J1751" s="11"/>
      <c r="K1751" s="11"/>
      <c r="L1751" s="37"/>
    </row>
    <row r="1752" spans="1:12">
      <c r="A1752" s="27">
        <v>38275</v>
      </c>
      <c r="B1752" s="16">
        <v>59.77</v>
      </c>
      <c r="C1752" s="11">
        <f t="shared" si="184"/>
        <v>817.78</v>
      </c>
      <c r="D1752" s="16">
        <f t="shared" si="185"/>
        <v>1340.23</v>
      </c>
      <c r="E1752" s="16">
        <f t="shared" si="186"/>
        <v>1344.2506899999998</v>
      </c>
      <c r="F1752" s="11">
        <f t="shared" si="187"/>
        <v>4.0206899999998313</v>
      </c>
      <c r="G1752" s="11">
        <f t="shared" si="188"/>
        <v>821.8006899999998</v>
      </c>
      <c r="H1752" s="17"/>
      <c r="I1752" s="16"/>
      <c r="J1752" s="11"/>
      <c r="K1752" s="11"/>
      <c r="L1752" s="37"/>
    </row>
    <row r="1753" spans="1:12">
      <c r="A1753" s="27">
        <v>38276</v>
      </c>
      <c r="B1753" s="16">
        <v>59.47</v>
      </c>
      <c r="C1753" s="11">
        <f t="shared" si="184"/>
        <v>818.07999999999993</v>
      </c>
      <c r="D1753" s="16">
        <f t="shared" si="185"/>
        <v>1340.53</v>
      </c>
      <c r="E1753" s="16">
        <f t="shared" si="186"/>
        <v>1344.5515899999998</v>
      </c>
      <c r="F1753" s="11">
        <f t="shared" si="187"/>
        <v>4.0215899999998328</v>
      </c>
      <c r="G1753" s="11">
        <f t="shared" si="188"/>
        <v>822.10158999999976</v>
      </c>
      <c r="H1753" s="17"/>
      <c r="I1753" s="16"/>
      <c r="J1753" s="11"/>
      <c r="K1753" s="11"/>
      <c r="L1753" s="37"/>
    </row>
    <row r="1754" spans="1:12">
      <c r="A1754" s="27">
        <v>38277</v>
      </c>
      <c r="B1754" s="16">
        <v>59.3</v>
      </c>
      <c r="C1754" s="11">
        <f t="shared" si="184"/>
        <v>818.25</v>
      </c>
      <c r="D1754" s="16">
        <f t="shared" si="185"/>
        <v>1340.7</v>
      </c>
      <c r="E1754" s="16">
        <f t="shared" si="186"/>
        <v>1344.7221</v>
      </c>
      <c r="F1754" s="11">
        <f t="shared" si="187"/>
        <v>4.0220999999999094</v>
      </c>
      <c r="G1754" s="11">
        <f t="shared" si="188"/>
        <v>822.27209999999991</v>
      </c>
      <c r="H1754" s="17"/>
      <c r="I1754" s="16"/>
      <c r="J1754" s="11"/>
      <c r="K1754" s="11"/>
      <c r="L1754" s="37"/>
    </row>
    <row r="1755" spans="1:12">
      <c r="A1755" s="27">
        <v>38278</v>
      </c>
      <c r="B1755" s="16">
        <v>59.17</v>
      </c>
      <c r="C1755" s="11">
        <f t="shared" si="184"/>
        <v>818.38</v>
      </c>
      <c r="D1755" s="16">
        <f t="shared" si="185"/>
        <v>1340.83</v>
      </c>
      <c r="E1755" s="16">
        <f t="shared" si="186"/>
        <v>1344.8524899999998</v>
      </c>
      <c r="F1755" s="11">
        <f t="shared" si="187"/>
        <v>4.0224899999998343</v>
      </c>
      <c r="G1755" s="11">
        <f t="shared" si="188"/>
        <v>822.40248999999983</v>
      </c>
      <c r="H1755" s="17"/>
      <c r="I1755" s="16"/>
      <c r="J1755" s="11"/>
      <c r="K1755" s="11"/>
      <c r="L1755" s="37"/>
    </row>
    <row r="1756" spans="1:12">
      <c r="A1756" s="27">
        <v>38279</v>
      </c>
      <c r="B1756" s="16">
        <v>59.19</v>
      </c>
      <c r="C1756" s="11">
        <f t="shared" si="184"/>
        <v>818.3599999999999</v>
      </c>
      <c r="D1756" s="16">
        <f t="shared" si="185"/>
        <v>1340.81</v>
      </c>
      <c r="E1756" s="16">
        <f t="shared" si="186"/>
        <v>1344.8324299999997</v>
      </c>
      <c r="F1756" s="11">
        <f t="shared" si="187"/>
        <v>4.0224299999997584</v>
      </c>
      <c r="G1756" s="11">
        <f t="shared" si="188"/>
        <v>822.38242999999966</v>
      </c>
      <c r="H1756" s="17"/>
      <c r="I1756" s="16"/>
      <c r="J1756" s="11"/>
      <c r="K1756" s="11"/>
      <c r="L1756" s="37"/>
    </row>
    <row r="1757" spans="1:12">
      <c r="A1757" s="27">
        <v>38280</v>
      </c>
      <c r="B1757" s="16">
        <v>59.17</v>
      </c>
      <c r="C1757" s="11">
        <f t="shared" si="184"/>
        <v>818.38</v>
      </c>
      <c r="D1757" s="16">
        <f t="shared" si="185"/>
        <v>1340.83</v>
      </c>
      <c r="E1757" s="16">
        <f t="shared" si="186"/>
        <v>1344.8524899999998</v>
      </c>
      <c r="F1757" s="11">
        <f t="shared" si="187"/>
        <v>4.0224899999998343</v>
      </c>
      <c r="G1757" s="11">
        <f t="shared" si="188"/>
        <v>822.40248999999983</v>
      </c>
      <c r="H1757" s="17"/>
      <c r="I1757" s="16"/>
      <c r="J1757" s="11"/>
      <c r="K1757" s="11"/>
      <c r="L1757" s="37"/>
    </row>
    <row r="1758" spans="1:12">
      <c r="A1758" s="27">
        <v>38281</v>
      </c>
      <c r="B1758" s="16">
        <v>59.12</v>
      </c>
      <c r="C1758" s="11">
        <f t="shared" si="184"/>
        <v>818.43</v>
      </c>
      <c r="D1758" s="16">
        <f t="shared" si="185"/>
        <v>1340.88</v>
      </c>
      <c r="E1758" s="16">
        <f t="shared" si="186"/>
        <v>1344.90264</v>
      </c>
      <c r="F1758" s="11">
        <f t="shared" si="187"/>
        <v>4.0226399999999103</v>
      </c>
      <c r="G1758" s="11">
        <f t="shared" si="188"/>
        <v>822.45263999999986</v>
      </c>
      <c r="H1758" s="17"/>
      <c r="I1758" s="16"/>
      <c r="J1758" s="11"/>
      <c r="K1758" s="11"/>
      <c r="L1758" s="37"/>
    </row>
    <row r="1759" spans="1:12">
      <c r="A1759" s="27">
        <v>38282</v>
      </c>
      <c r="B1759" s="16">
        <v>59.08</v>
      </c>
      <c r="C1759" s="11">
        <f t="shared" si="184"/>
        <v>818.46999999999991</v>
      </c>
      <c r="D1759" s="16">
        <f t="shared" si="185"/>
        <v>1340.92</v>
      </c>
      <c r="E1759" s="16">
        <f t="shared" si="186"/>
        <v>1344.9427599999999</v>
      </c>
      <c r="F1759" s="11">
        <f t="shared" si="187"/>
        <v>4.0227599999998347</v>
      </c>
      <c r="G1759" s="11">
        <f t="shared" si="188"/>
        <v>822.49275999999975</v>
      </c>
      <c r="H1759" s="17"/>
      <c r="I1759" s="16"/>
      <c r="J1759" s="11"/>
      <c r="K1759" s="11"/>
      <c r="L1759" s="37"/>
    </row>
    <row r="1760" spans="1:12">
      <c r="A1760" s="27">
        <v>38283</v>
      </c>
      <c r="B1760" s="16">
        <v>59.09</v>
      </c>
      <c r="C1760" s="11">
        <f t="shared" si="184"/>
        <v>818.45999999999992</v>
      </c>
      <c r="D1760" s="16">
        <f t="shared" si="185"/>
        <v>1340.91</v>
      </c>
      <c r="E1760" s="16">
        <f t="shared" si="186"/>
        <v>1344.93273</v>
      </c>
      <c r="F1760" s="11">
        <f t="shared" si="187"/>
        <v>4.0227299999999104</v>
      </c>
      <c r="G1760" s="11">
        <f t="shared" si="188"/>
        <v>822.48272999999983</v>
      </c>
      <c r="H1760" s="17"/>
      <c r="I1760" s="16"/>
      <c r="J1760" s="11"/>
      <c r="K1760" s="11"/>
      <c r="L1760" s="37"/>
    </row>
    <row r="1761" spans="1:12">
      <c r="A1761" s="27">
        <v>38284</v>
      </c>
      <c r="B1761" s="16">
        <v>59.03</v>
      </c>
      <c r="C1761" s="11">
        <f t="shared" si="184"/>
        <v>818.52</v>
      </c>
      <c r="D1761" s="16">
        <f t="shared" si="185"/>
        <v>1340.97</v>
      </c>
      <c r="E1761" s="16">
        <f t="shared" si="186"/>
        <v>1344.9929099999999</v>
      </c>
      <c r="F1761" s="11">
        <f t="shared" si="187"/>
        <v>4.0229099999999107</v>
      </c>
      <c r="G1761" s="11">
        <f t="shared" si="188"/>
        <v>822.54290999999989</v>
      </c>
      <c r="H1761" s="17"/>
      <c r="I1761" s="16"/>
      <c r="J1761" s="11"/>
      <c r="K1761" s="11"/>
      <c r="L1761" s="37"/>
    </row>
    <row r="1762" spans="1:12">
      <c r="A1762" s="27">
        <v>38285</v>
      </c>
      <c r="B1762" s="16">
        <v>58.94</v>
      </c>
      <c r="C1762" s="11">
        <f t="shared" si="184"/>
        <v>818.6099999999999</v>
      </c>
      <c r="D1762" s="16">
        <f t="shared" si="185"/>
        <v>1341.06</v>
      </c>
      <c r="E1762" s="16">
        <f t="shared" si="186"/>
        <v>1345.0831799999999</v>
      </c>
      <c r="F1762" s="11">
        <f t="shared" si="187"/>
        <v>4.0231799999999112</v>
      </c>
      <c r="G1762" s="11">
        <f t="shared" si="188"/>
        <v>822.63317999999981</v>
      </c>
      <c r="H1762" s="17"/>
      <c r="I1762" s="16"/>
      <c r="J1762" s="11"/>
      <c r="K1762" s="11"/>
      <c r="L1762" s="37"/>
    </row>
    <row r="1763" spans="1:12">
      <c r="A1763" s="27">
        <v>38286</v>
      </c>
      <c r="B1763" s="16">
        <v>58.81</v>
      </c>
      <c r="C1763" s="11">
        <f t="shared" si="184"/>
        <v>818.74</v>
      </c>
      <c r="D1763" s="16">
        <f t="shared" si="185"/>
        <v>1341.19</v>
      </c>
      <c r="E1763" s="16">
        <f t="shared" si="186"/>
        <v>1345.2135699999999</v>
      </c>
      <c r="F1763" s="11">
        <f t="shared" si="187"/>
        <v>4.023569999999836</v>
      </c>
      <c r="G1763" s="11">
        <f t="shared" si="188"/>
        <v>822.76356999999985</v>
      </c>
      <c r="H1763" s="17"/>
      <c r="I1763" s="16"/>
      <c r="J1763" s="11"/>
      <c r="K1763" s="11"/>
      <c r="L1763" s="37"/>
    </row>
    <row r="1764" spans="1:12">
      <c r="A1764" s="27">
        <v>38287</v>
      </c>
      <c r="B1764" s="16">
        <v>58.7</v>
      </c>
      <c r="C1764" s="11">
        <f t="shared" si="184"/>
        <v>818.84999999999991</v>
      </c>
      <c r="D1764" s="16">
        <f t="shared" si="185"/>
        <v>1341.3</v>
      </c>
      <c r="E1764" s="16">
        <f t="shared" si="186"/>
        <v>1345.3238999999999</v>
      </c>
      <c r="F1764" s="11">
        <f t="shared" si="187"/>
        <v>4.0238999999999123</v>
      </c>
      <c r="G1764" s="11">
        <f t="shared" si="188"/>
        <v>822.87389999999982</v>
      </c>
      <c r="H1764" s="17"/>
      <c r="I1764" s="16"/>
      <c r="J1764" s="11"/>
      <c r="K1764" s="11"/>
      <c r="L1764" s="37"/>
    </row>
    <row r="1765" spans="1:12">
      <c r="A1765" s="27">
        <v>38288</v>
      </c>
      <c r="B1765" s="16">
        <v>58.55</v>
      </c>
      <c r="C1765" s="11">
        <f t="shared" si="184"/>
        <v>819</v>
      </c>
      <c r="D1765" s="16">
        <f t="shared" si="185"/>
        <v>1341.45</v>
      </c>
      <c r="E1765" s="16">
        <f t="shared" si="186"/>
        <v>1345.47435</v>
      </c>
      <c r="F1765" s="11">
        <f t="shared" si="187"/>
        <v>4.0243499999999131</v>
      </c>
      <c r="G1765" s="11">
        <f t="shared" si="188"/>
        <v>823.02434999999991</v>
      </c>
      <c r="H1765" s="17"/>
      <c r="I1765" s="16"/>
      <c r="J1765" s="11"/>
      <c r="K1765" s="11"/>
      <c r="L1765" s="37"/>
    </row>
    <row r="1766" spans="1:12">
      <c r="A1766" s="27">
        <v>38289</v>
      </c>
      <c r="B1766" s="16">
        <v>58.29</v>
      </c>
      <c r="C1766" s="11">
        <f t="shared" si="184"/>
        <v>819.26</v>
      </c>
      <c r="D1766" s="16">
        <f t="shared" si="185"/>
        <v>1341.71</v>
      </c>
      <c r="E1766" s="16">
        <f t="shared" si="186"/>
        <v>1345.7351299999998</v>
      </c>
      <c r="F1766" s="11">
        <f t="shared" si="187"/>
        <v>4.0251299999997627</v>
      </c>
      <c r="G1766" s="11">
        <f t="shared" si="188"/>
        <v>823.28512999999975</v>
      </c>
      <c r="H1766" s="17"/>
      <c r="I1766" s="16"/>
      <c r="J1766" s="11"/>
      <c r="K1766" s="11"/>
      <c r="L1766" s="37"/>
    </row>
    <row r="1767" spans="1:12">
      <c r="A1767" s="27">
        <v>38290</v>
      </c>
      <c r="B1767" s="16">
        <v>58.06</v>
      </c>
      <c r="C1767" s="11">
        <f t="shared" si="184"/>
        <v>819.49</v>
      </c>
      <c r="D1767" s="16">
        <f t="shared" si="185"/>
        <v>1341.94</v>
      </c>
      <c r="E1767" s="16">
        <f t="shared" si="186"/>
        <v>1345.9658199999999</v>
      </c>
      <c r="F1767" s="11">
        <f t="shared" si="187"/>
        <v>4.0258199999998396</v>
      </c>
      <c r="G1767" s="11">
        <f t="shared" si="188"/>
        <v>823.51581999999985</v>
      </c>
      <c r="H1767" s="17"/>
      <c r="I1767" s="16"/>
      <c r="J1767" s="11"/>
      <c r="K1767" s="11"/>
      <c r="L1767" s="37"/>
    </row>
    <row r="1768" spans="1:12">
      <c r="A1768" s="27">
        <v>38291</v>
      </c>
      <c r="B1768" s="16">
        <v>57.74</v>
      </c>
      <c r="C1768" s="11">
        <f t="shared" si="184"/>
        <v>819.81</v>
      </c>
      <c r="D1768" s="16">
        <f t="shared" si="185"/>
        <v>1342.26</v>
      </c>
      <c r="E1768" s="16">
        <f t="shared" si="186"/>
        <v>1346.2867799999999</v>
      </c>
      <c r="F1768" s="11">
        <f t="shared" si="187"/>
        <v>4.026779999999917</v>
      </c>
      <c r="G1768" s="11">
        <f t="shared" si="188"/>
        <v>823.83677999999986</v>
      </c>
      <c r="H1768" s="17"/>
      <c r="I1768" s="16"/>
      <c r="J1768" s="11"/>
      <c r="K1768" s="11"/>
      <c r="L1768" s="37"/>
    </row>
    <row r="1769" spans="1:12">
      <c r="A1769" s="27">
        <v>38292</v>
      </c>
      <c r="B1769" s="16">
        <v>57.46</v>
      </c>
      <c r="C1769" s="11">
        <f t="shared" si="184"/>
        <v>820.08999999999992</v>
      </c>
      <c r="D1769" s="16">
        <f t="shared" si="185"/>
        <v>1342.54</v>
      </c>
      <c r="E1769" s="16">
        <f t="shared" si="186"/>
        <v>1346.5676199999998</v>
      </c>
      <c r="F1769" s="11">
        <f t="shared" si="187"/>
        <v>4.0276199999998425</v>
      </c>
      <c r="G1769" s="11">
        <f t="shared" si="188"/>
        <v>824.11761999999976</v>
      </c>
      <c r="H1769" s="17"/>
      <c r="I1769" s="16"/>
      <c r="J1769" s="11"/>
      <c r="K1769" s="11"/>
      <c r="L1769" s="37"/>
    </row>
    <row r="1770" spans="1:12">
      <c r="A1770" s="27">
        <v>38293</v>
      </c>
      <c r="B1770" s="16">
        <v>57.49</v>
      </c>
      <c r="C1770" s="11">
        <f t="shared" si="184"/>
        <v>820.06</v>
      </c>
      <c r="D1770" s="16">
        <f t="shared" si="185"/>
        <v>1342.51</v>
      </c>
      <c r="E1770" s="16">
        <f t="shared" si="186"/>
        <v>1346.5375299999998</v>
      </c>
      <c r="F1770" s="11">
        <f t="shared" si="187"/>
        <v>4.0275299999998424</v>
      </c>
      <c r="G1770" s="11">
        <f t="shared" si="188"/>
        <v>824.08752999999979</v>
      </c>
      <c r="H1770" s="17"/>
      <c r="I1770" s="16"/>
      <c r="J1770" s="11"/>
      <c r="K1770" s="11"/>
      <c r="L1770" s="37"/>
    </row>
    <row r="1771" spans="1:12">
      <c r="A1771" s="27">
        <v>38294</v>
      </c>
      <c r="B1771" s="16">
        <v>57.32</v>
      </c>
      <c r="C1771" s="11">
        <f t="shared" si="184"/>
        <v>820.2299999999999</v>
      </c>
      <c r="D1771" s="16">
        <f t="shared" si="185"/>
        <v>1342.68</v>
      </c>
      <c r="E1771" s="16">
        <f t="shared" si="186"/>
        <v>1346.70804</v>
      </c>
      <c r="F1771" s="11">
        <f t="shared" si="187"/>
        <v>4.028039999999919</v>
      </c>
      <c r="G1771" s="11">
        <f t="shared" si="188"/>
        <v>824.25803999999982</v>
      </c>
      <c r="H1771" s="17"/>
      <c r="I1771" s="16"/>
      <c r="J1771" s="11"/>
      <c r="K1771" s="11"/>
      <c r="L1771" s="37"/>
    </row>
    <row r="1772" spans="1:12">
      <c r="A1772" s="27">
        <v>38295</v>
      </c>
      <c r="B1772" s="16">
        <v>57.17</v>
      </c>
      <c r="C1772" s="11">
        <f t="shared" si="184"/>
        <v>820.38</v>
      </c>
      <c r="D1772" s="16">
        <f t="shared" si="185"/>
        <v>1342.83</v>
      </c>
      <c r="E1772" s="16">
        <f t="shared" si="186"/>
        <v>1346.8584899999998</v>
      </c>
      <c r="F1772" s="11">
        <f t="shared" si="187"/>
        <v>4.0284899999999197</v>
      </c>
      <c r="G1772" s="11">
        <f t="shared" si="188"/>
        <v>824.40848999999992</v>
      </c>
      <c r="H1772" s="17"/>
      <c r="I1772" s="16"/>
      <c r="J1772" s="11"/>
      <c r="K1772" s="11"/>
      <c r="L1772" s="37"/>
    </row>
    <row r="1773" spans="1:12">
      <c r="A1773" s="27">
        <v>38296</v>
      </c>
      <c r="B1773" s="16">
        <v>57.04</v>
      </c>
      <c r="C1773" s="11">
        <f t="shared" si="184"/>
        <v>820.51</v>
      </c>
      <c r="D1773" s="16">
        <f t="shared" si="185"/>
        <v>1342.96</v>
      </c>
      <c r="E1773" s="16">
        <f t="shared" si="186"/>
        <v>1346.9888799999999</v>
      </c>
      <c r="F1773" s="11">
        <f t="shared" si="187"/>
        <v>4.0288799999998446</v>
      </c>
      <c r="G1773" s="11">
        <f t="shared" si="188"/>
        <v>824.53887999999984</v>
      </c>
      <c r="H1773" s="17"/>
      <c r="I1773" s="16"/>
      <c r="J1773" s="11"/>
      <c r="K1773" s="11"/>
      <c r="L1773" s="37"/>
    </row>
    <row r="1774" spans="1:12">
      <c r="A1774" s="27">
        <v>38297</v>
      </c>
      <c r="B1774" s="16">
        <v>56.71</v>
      </c>
      <c r="C1774" s="11">
        <f t="shared" si="184"/>
        <v>820.83999999999992</v>
      </c>
      <c r="D1774" s="16">
        <f t="shared" si="185"/>
        <v>1343.29</v>
      </c>
      <c r="E1774" s="16">
        <f t="shared" si="186"/>
        <v>1347.3198699999998</v>
      </c>
      <c r="F1774" s="11">
        <f t="shared" si="187"/>
        <v>4.0298699999998462</v>
      </c>
      <c r="G1774" s="11">
        <f t="shared" si="188"/>
        <v>824.86986999999976</v>
      </c>
      <c r="H1774" s="17"/>
      <c r="I1774" s="16"/>
      <c r="J1774" s="11"/>
      <c r="K1774" s="11"/>
      <c r="L1774" s="37"/>
    </row>
    <row r="1775" spans="1:12">
      <c r="A1775" s="27">
        <v>38298</v>
      </c>
      <c r="B1775" s="16">
        <v>56.45</v>
      </c>
      <c r="C1775" s="11">
        <f t="shared" si="184"/>
        <v>821.09999999999991</v>
      </c>
      <c r="D1775" s="16">
        <f t="shared" si="185"/>
        <v>1343.55</v>
      </c>
      <c r="E1775" s="16">
        <f t="shared" si="186"/>
        <v>1347.5806499999999</v>
      </c>
      <c r="F1775" s="11">
        <f t="shared" si="187"/>
        <v>4.0306499999999232</v>
      </c>
      <c r="G1775" s="11">
        <f t="shared" si="188"/>
        <v>825.13064999999983</v>
      </c>
      <c r="H1775" s="17"/>
      <c r="I1775" s="16"/>
      <c r="J1775" s="11"/>
      <c r="K1775" s="11"/>
      <c r="L1775" s="37"/>
    </row>
    <row r="1776" spans="1:12">
      <c r="A1776" s="27">
        <v>38299</v>
      </c>
      <c r="B1776" s="16">
        <v>56.3</v>
      </c>
      <c r="C1776" s="11">
        <f t="shared" si="184"/>
        <v>821.25</v>
      </c>
      <c r="D1776" s="16">
        <f t="shared" si="185"/>
        <v>1343.7</v>
      </c>
      <c r="E1776" s="16">
        <f t="shared" si="186"/>
        <v>1347.7311</v>
      </c>
      <c r="F1776" s="11">
        <f t="shared" si="187"/>
        <v>4.031099999999924</v>
      </c>
      <c r="G1776" s="11">
        <f t="shared" si="188"/>
        <v>825.28109999999992</v>
      </c>
      <c r="H1776" s="17"/>
      <c r="I1776" s="16"/>
      <c r="J1776" s="11"/>
      <c r="K1776" s="11"/>
      <c r="L1776" s="37"/>
    </row>
    <row r="1777" spans="1:12">
      <c r="A1777" s="27">
        <v>38300</v>
      </c>
      <c r="B1777" s="16">
        <v>56.07</v>
      </c>
      <c r="C1777" s="11">
        <f t="shared" si="184"/>
        <v>821.4799999999999</v>
      </c>
      <c r="D1777" s="16">
        <f t="shared" si="185"/>
        <v>1343.93</v>
      </c>
      <c r="E1777" s="16">
        <f t="shared" si="186"/>
        <v>1347.9617899999998</v>
      </c>
      <c r="F1777" s="11">
        <f t="shared" si="187"/>
        <v>4.0317899999997735</v>
      </c>
      <c r="G1777" s="11">
        <f t="shared" si="188"/>
        <v>825.51178999999968</v>
      </c>
      <c r="H1777" s="17"/>
      <c r="I1777" s="16"/>
      <c r="J1777" s="11"/>
      <c r="K1777" s="11"/>
      <c r="L1777" s="37"/>
    </row>
    <row r="1778" spans="1:12">
      <c r="A1778" s="27">
        <v>38301</v>
      </c>
      <c r="B1778" s="16">
        <v>55.78</v>
      </c>
      <c r="C1778" s="11">
        <f t="shared" si="184"/>
        <v>821.77</v>
      </c>
      <c r="D1778" s="16">
        <f t="shared" si="185"/>
        <v>1344.22</v>
      </c>
      <c r="E1778" s="16">
        <f t="shared" si="186"/>
        <v>1348.2526599999999</v>
      </c>
      <c r="F1778" s="11">
        <f t="shared" si="187"/>
        <v>4.0326599999998507</v>
      </c>
      <c r="G1778" s="11">
        <f t="shared" si="188"/>
        <v>825.80265999999983</v>
      </c>
      <c r="H1778" s="17"/>
      <c r="I1778" s="16"/>
      <c r="J1778" s="11"/>
      <c r="K1778" s="11"/>
      <c r="L1778" s="37"/>
    </row>
    <row r="1779" spans="1:12">
      <c r="A1779" s="27">
        <v>38302</v>
      </c>
      <c r="B1779" s="16">
        <v>55.73</v>
      </c>
      <c r="C1779" s="11">
        <f t="shared" si="184"/>
        <v>821.81999999999994</v>
      </c>
      <c r="D1779" s="16">
        <f t="shared" si="185"/>
        <v>1344.27</v>
      </c>
      <c r="E1779" s="16">
        <f t="shared" si="186"/>
        <v>1348.3028099999999</v>
      </c>
      <c r="F1779" s="11">
        <f t="shared" si="187"/>
        <v>4.0328099999999267</v>
      </c>
      <c r="G1779" s="11">
        <f t="shared" si="188"/>
        <v>825.85280999999986</v>
      </c>
      <c r="H1779" s="17"/>
      <c r="I1779" s="16"/>
      <c r="J1779" s="11"/>
      <c r="K1779" s="11"/>
      <c r="L1779" s="37"/>
    </row>
    <row r="1780" spans="1:12">
      <c r="A1780" s="27">
        <v>38303</v>
      </c>
      <c r="B1780" s="16">
        <v>55.61</v>
      </c>
      <c r="C1780" s="11">
        <f t="shared" si="184"/>
        <v>821.93999999999994</v>
      </c>
      <c r="D1780" s="16">
        <f t="shared" si="185"/>
        <v>1344.39</v>
      </c>
      <c r="E1780" s="16">
        <f t="shared" si="186"/>
        <v>1348.42317</v>
      </c>
      <c r="F1780" s="11">
        <f t="shared" si="187"/>
        <v>4.0331699999999273</v>
      </c>
      <c r="G1780" s="11">
        <f t="shared" si="188"/>
        <v>825.97316999999987</v>
      </c>
      <c r="H1780" s="17"/>
      <c r="I1780" s="16"/>
      <c r="J1780" s="11"/>
      <c r="K1780" s="11"/>
      <c r="L1780" s="37"/>
    </row>
    <row r="1781" spans="1:12">
      <c r="A1781" s="27">
        <v>38304</v>
      </c>
      <c r="B1781" s="16">
        <v>55.47</v>
      </c>
      <c r="C1781" s="11">
        <f t="shared" si="184"/>
        <v>822.07999999999993</v>
      </c>
      <c r="D1781" s="16">
        <f t="shared" si="185"/>
        <v>1344.53</v>
      </c>
      <c r="E1781" s="16">
        <f t="shared" si="186"/>
        <v>1348.5635899999997</v>
      </c>
      <c r="F1781" s="11">
        <f t="shared" si="187"/>
        <v>4.0335899999997764</v>
      </c>
      <c r="G1781" s="11">
        <f t="shared" si="188"/>
        <v>826.1135899999997</v>
      </c>
      <c r="H1781" s="17"/>
      <c r="I1781" s="16"/>
      <c r="J1781" s="11"/>
      <c r="K1781" s="11"/>
      <c r="L1781" s="37"/>
    </row>
    <row r="1782" spans="1:12">
      <c r="A1782" s="27">
        <v>38305</v>
      </c>
      <c r="B1782" s="16">
        <v>55.33</v>
      </c>
      <c r="C1782" s="11">
        <f t="shared" si="184"/>
        <v>822.21999999999991</v>
      </c>
      <c r="D1782" s="16">
        <f t="shared" si="185"/>
        <v>1344.67</v>
      </c>
      <c r="E1782" s="16">
        <f t="shared" si="186"/>
        <v>1348.7040099999999</v>
      </c>
      <c r="F1782" s="11">
        <f t="shared" si="187"/>
        <v>4.0340099999998529</v>
      </c>
      <c r="G1782" s="11">
        <f t="shared" si="188"/>
        <v>826.25400999999977</v>
      </c>
      <c r="H1782" s="17"/>
      <c r="I1782" s="16"/>
      <c r="J1782" s="11"/>
      <c r="K1782" s="11"/>
      <c r="L1782" s="37"/>
    </row>
    <row r="1783" spans="1:12">
      <c r="A1783" s="27">
        <v>38306</v>
      </c>
      <c r="B1783" s="16">
        <v>55.19</v>
      </c>
      <c r="C1783" s="11">
        <f t="shared" si="184"/>
        <v>822.3599999999999</v>
      </c>
      <c r="D1783" s="16">
        <f t="shared" si="185"/>
        <v>1344.81</v>
      </c>
      <c r="E1783" s="16">
        <f t="shared" si="186"/>
        <v>1348.8444299999999</v>
      </c>
      <c r="F1783" s="11">
        <f t="shared" si="187"/>
        <v>4.0344299999999294</v>
      </c>
      <c r="G1783" s="11">
        <f t="shared" si="188"/>
        <v>826.39442999999983</v>
      </c>
      <c r="H1783" s="17"/>
      <c r="I1783" s="16"/>
      <c r="J1783" s="11"/>
      <c r="K1783" s="11"/>
      <c r="L1783" s="37"/>
    </row>
    <row r="1784" spans="1:12">
      <c r="A1784" s="27">
        <v>38307</v>
      </c>
      <c r="B1784" s="16">
        <v>54.97</v>
      </c>
      <c r="C1784" s="11">
        <f t="shared" si="184"/>
        <v>822.57999999999993</v>
      </c>
      <c r="D1784" s="16">
        <f t="shared" si="185"/>
        <v>1345.03</v>
      </c>
      <c r="E1784" s="16">
        <f t="shared" si="186"/>
        <v>1349.0650899999998</v>
      </c>
      <c r="F1784" s="11">
        <f t="shared" si="187"/>
        <v>4.0350899999998546</v>
      </c>
      <c r="G1784" s="11">
        <f t="shared" si="188"/>
        <v>826.61508999999978</v>
      </c>
      <c r="H1784" s="17"/>
      <c r="I1784" s="16"/>
      <c r="J1784" s="11"/>
      <c r="K1784" s="11"/>
      <c r="L1784" s="37"/>
    </row>
    <row r="1785" spans="1:12">
      <c r="A1785" s="27">
        <v>38308</v>
      </c>
      <c r="B1785" s="16">
        <v>54.79</v>
      </c>
      <c r="C1785" s="11">
        <f t="shared" si="184"/>
        <v>822.76</v>
      </c>
      <c r="D1785" s="16">
        <f t="shared" si="185"/>
        <v>1345.21</v>
      </c>
      <c r="E1785" s="16">
        <f t="shared" si="186"/>
        <v>1349.2456299999999</v>
      </c>
      <c r="F1785" s="11">
        <f t="shared" si="187"/>
        <v>4.0356299999998555</v>
      </c>
      <c r="G1785" s="11">
        <f t="shared" si="188"/>
        <v>826.79562999999985</v>
      </c>
      <c r="H1785" s="17"/>
      <c r="I1785" s="16"/>
      <c r="J1785" s="11"/>
      <c r="K1785" s="11"/>
      <c r="L1785" s="37"/>
    </row>
    <row r="1786" spans="1:12">
      <c r="A1786" s="27">
        <v>38309</v>
      </c>
      <c r="B1786" s="16">
        <v>54.67</v>
      </c>
      <c r="C1786" s="11">
        <f t="shared" si="184"/>
        <v>822.88</v>
      </c>
      <c r="D1786" s="16">
        <f t="shared" si="185"/>
        <v>1345.33</v>
      </c>
      <c r="E1786" s="16">
        <f t="shared" si="186"/>
        <v>1349.3659899999998</v>
      </c>
      <c r="F1786" s="11">
        <f t="shared" si="187"/>
        <v>4.0359899999998561</v>
      </c>
      <c r="G1786" s="11">
        <f t="shared" si="188"/>
        <v>826.91598999999985</v>
      </c>
      <c r="H1786" s="17"/>
      <c r="I1786" s="16"/>
      <c r="J1786" s="11"/>
      <c r="K1786" s="11"/>
      <c r="L1786" s="37"/>
    </row>
    <row r="1787" spans="1:12">
      <c r="A1787" s="27">
        <v>38310</v>
      </c>
      <c r="B1787" s="16">
        <v>54.45</v>
      </c>
      <c r="C1787" s="11">
        <f t="shared" si="184"/>
        <v>823.09999999999991</v>
      </c>
      <c r="D1787" s="16">
        <f t="shared" si="185"/>
        <v>1345.55</v>
      </c>
      <c r="E1787" s="16">
        <f t="shared" si="186"/>
        <v>1349.5866499999997</v>
      </c>
      <c r="F1787" s="11">
        <f t="shared" si="187"/>
        <v>4.0366499999997814</v>
      </c>
      <c r="G1787" s="11">
        <f t="shared" si="188"/>
        <v>827.13664999999969</v>
      </c>
      <c r="H1787" s="17"/>
      <c r="I1787" s="16"/>
      <c r="J1787" s="11"/>
      <c r="K1787" s="11"/>
      <c r="L1787" s="37"/>
    </row>
    <row r="1788" spans="1:12">
      <c r="A1788" s="27">
        <v>38311</v>
      </c>
      <c r="B1788" s="16">
        <v>54.22</v>
      </c>
      <c r="C1788" s="11">
        <f t="shared" si="184"/>
        <v>823.32999999999993</v>
      </c>
      <c r="D1788" s="16">
        <f t="shared" si="185"/>
        <v>1345.78</v>
      </c>
      <c r="E1788" s="16">
        <f t="shared" si="186"/>
        <v>1349.8173399999998</v>
      </c>
      <c r="F1788" s="11">
        <f t="shared" si="187"/>
        <v>4.0373399999998583</v>
      </c>
      <c r="G1788" s="11">
        <f t="shared" si="188"/>
        <v>827.36733999999979</v>
      </c>
      <c r="H1788" s="17"/>
      <c r="I1788" s="16"/>
      <c r="J1788" s="11"/>
      <c r="K1788" s="11"/>
      <c r="L1788" s="37"/>
    </row>
    <row r="1789" spans="1:12">
      <c r="A1789" s="27">
        <v>38312</v>
      </c>
      <c r="B1789" s="16">
        <v>54.08</v>
      </c>
      <c r="C1789" s="11">
        <f t="shared" si="184"/>
        <v>823.46999999999991</v>
      </c>
      <c r="D1789" s="16">
        <f t="shared" si="185"/>
        <v>1345.92</v>
      </c>
      <c r="E1789" s="16">
        <f t="shared" si="186"/>
        <v>1349.95776</v>
      </c>
      <c r="F1789" s="11">
        <f t="shared" si="187"/>
        <v>4.0377599999999347</v>
      </c>
      <c r="G1789" s="11">
        <f t="shared" si="188"/>
        <v>827.50775999999985</v>
      </c>
      <c r="H1789" s="17"/>
      <c r="I1789" s="16"/>
      <c r="J1789" s="11"/>
      <c r="K1789" s="11"/>
      <c r="L1789" s="37"/>
    </row>
    <row r="1790" spans="1:12">
      <c r="A1790" s="27">
        <v>38313</v>
      </c>
      <c r="B1790" s="16">
        <v>53.77</v>
      </c>
      <c r="C1790" s="11">
        <f t="shared" si="184"/>
        <v>823.78</v>
      </c>
      <c r="D1790" s="16">
        <f t="shared" si="185"/>
        <v>1346.23</v>
      </c>
      <c r="E1790" s="16">
        <f t="shared" si="186"/>
        <v>1350.2686899999999</v>
      </c>
      <c r="F1790" s="11">
        <f t="shared" si="187"/>
        <v>4.0386899999998604</v>
      </c>
      <c r="G1790" s="11">
        <f t="shared" si="188"/>
        <v>827.81868999999983</v>
      </c>
      <c r="H1790" s="17"/>
      <c r="I1790" s="16"/>
      <c r="J1790" s="11"/>
      <c r="K1790" s="11"/>
      <c r="L1790" s="37"/>
    </row>
    <row r="1791" spans="1:12">
      <c r="A1791" s="27">
        <v>38314</v>
      </c>
      <c r="B1791" s="16">
        <v>53.32</v>
      </c>
      <c r="C1791" s="11">
        <f t="shared" si="184"/>
        <v>824.2299999999999</v>
      </c>
      <c r="D1791" s="16">
        <f t="shared" si="185"/>
        <v>1346.68</v>
      </c>
      <c r="E1791" s="16">
        <f t="shared" si="186"/>
        <v>1350.7200399999999</v>
      </c>
      <c r="F1791" s="11">
        <f t="shared" si="187"/>
        <v>4.0400399999998626</v>
      </c>
      <c r="G1791" s="11">
        <f t="shared" si="188"/>
        <v>828.27003999999977</v>
      </c>
      <c r="H1791" s="17"/>
      <c r="I1791" s="16"/>
      <c r="J1791" s="11"/>
      <c r="K1791" s="11"/>
      <c r="L1791" s="37"/>
    </row>
    <row r="1792" spans="1:12">
      <c r="A1792" s="27">
        <v>38315</v>
      </c>
      <c r="B1792" s="16">
        <v>53.24</v>
      </c>
      <c r="C1792" s="11">
        <f t="shared" si="184"/>
        <v>824.31</v>
      </c>
      <c r="D1792" s="16">
        <f t="shared" si="185"/>
        <v>1346.76</v>
      </c>
      <c r="E1792" s="16">
        <f t="shared" si="186"/>
        <v>1350.8002799999999</v>
      </c>
      <c r="F1792" s="11">
        <f t="shared" si="187"/>
        <v>4.0402799999999388</v>
      </c>
      <c r="G1792" s="11">
        <f t="shared" si="188"/>
        <v>828.35027999999988</v>
      </c>
      <c r="H1792" s="17"/>
      <c r="I1792" s="16"/>
      <c r="J1792" s="11"/>
      <c r="K1792" s="11"/>
      <c r="L1792" s="37"/>
    </row>
    <row r="1793" spans="1:12">
      <c r="A1793" s="27">
        <v>38316</v>
      </c>
      <c r="B1793" s="16">
        <v>53</v>
      </c>
      <c r="C1793" s="11">
        <f t="shared" si="184"/>
        <v>824.55</v>
      </c>
      <c r="D1793" s="16">
        <f t="shared" si="185"/>
        <v>1347</v>
      </c>
      <c r="E1793" s="16">
        <f t="shared" si="186"/>
        <v>1351.0409999999999</v>
      </c>
      <c r="F1793" s="11">
        <f t="shared" si="187"/>
        <v>4.04099999999994</v>
      </c>
      <c r="G1793" s="11">
        <f t="shared" si="188"/>
        <v>828.59099999999989</v>
      </c>
      <c r="H1793" s="17"/>
      <c r="I1793" s="16"/>
      <c r="J1793" s="11"/>
      <c r="K1793" s="11"/>
      <c r="L1793" s="37"/>
    </row>
    <row r="1794" spans="1:12">
      <c r="A1794" s="27">
        <v>38317</v>
      </c>
      <c r="B1794" s="16">
        <v>52.48</v>
      </c>
      <c r="C1794" s="11">
        <f t="shared" si="184"/>
        <v>825.06999999999994</v>
      </c>
      <c r="D1794" s="16">
        <f t="shared" si="185"/>
        <v>1347.52</v>
      </c>
      <c r="E1794" s="16">
        <f t="shared" si="186"/>
        <v>1351.5625599999998</v>
      </c>
      <c r="F1794" s="11">
        <f t="shared" si="187"/>
        <v>4.0425599999998667</v>
      </c>
      <c r="G1794" s="11">
        <f t="shared" si="188"/>
        <v>829.1125599999998</v>
      </c>
      <c r="H1794" s="17"/>
      <c r="I1794" s="16"/>
      <c r="J1794" s="11"/>
      <c r="K1794" s="11"/>
      <c r="L1794" s="37"/>
    </row>
    <row r="1795" spans="1:12">
      <c r="A1795" s="27">
        <v>38318</v>
      </c>
      <c r="B1795" s="16">
        <v>52.25</v>
      </c>
      <c r="C1795" s="11">
        <f t="shared" si="184"/>
        <v>825.3</v>
      </c>
      <c r="D1795" s="16">
        <f t="shared" si="185"/>
        <v>1347.75</v>
      </c>
      <c r="E1795" s="16">
        <f t="shared" si="186"/>
        <v>1351.7932499999999</v>
      </c>
      <c r="F1795" s="11">
        <f t="shared" si="187"/>
        <v>4.0432499999999436</v>
      </c>
      <c r="G1795" s="11">
        <f t="shared" si="188"/>
        <v>829.3432499999999</v>
      </c>
      <c r="H1795" s="17"/>
      <c r="I1795" s="16"/>
      <c r="J1795" s="11"/>
      <c r="K1795" s="11"/>
      <c r="L1795" s="37"/>
    </row>
    <row r="1796" spans="1:12">
      <c r="A1796" s="27">
        <v>38319</v>
      </c>
      <c r="B1796" s="16">
        <v>51.81</v>
      </c>
      <c r="C1796" s="11">
        <f t="shared" si="184"/>
        <v>825.74</v>
      </c>
      <c r="D1796" s="16">
        <f t="shared" si="185"/>
        <v>1348.19</v>
      </c>
      <c r="E1796" s="16">
        <f t="shared" si="186"/>
        <v>1352.2345699999998</v>
      </c>
      <c r="F1796" s="11">
        <f t="shared" si="187"/>
        <v>4.0445699999997942</v>
      </c>
      <c r="G1796" s="11">
        <f t="shared" si="188"/>
        <v>829.7845699999998</v>
      </c>
      <c r="H1796" s="17"/>
      <c r="I1796" s="16"/>
      <c r="J1796" s="11"/>
      <c r="K1796" s="11"/>
      <c r="L1796" s="37"/>
    </row>
    <row r="1797" spans="1:12">
      <c r="A1797" s="27">
        <v>38320</v>
      </c>
      <c r="B1797" s="16">
        <v>51.42</v>
      </c>
      <c r="C1797" s="11">
        <f t="shared" si="184"/>
        <v>826.13</v>
      </c>
      <c r="D1797" s="16">
        <f t="shared" si="185"/>
        <v>1348.58</v>
      </c>
      <c r="E1797" s="16">
        <f t="shared" si="186"/>
        <v>1352.6257399999997</v>
      </c>
      <c r="F1797" s="11">
        <f t="shared" si="187"/>
        <v>4.0457399999997961</v>
      </c>
      <c r="G1797" s="11">
        <f t="shared" si="188"/>
        <v>830.17573999999979</v>
      </c>
      <c r="H1797" s="17"/>
      <c r="I1797" s="16"/>
      <c r="J1797" s="11"/>
      <c r="K1797" s="11"/>
      <c r="L1797" s="37"/>
    </row>
    <row r="1798" spans="1:12">
      <c r="A1798" s="27">
        <v>38321</v>
      </c>
      <c r="B1798" s="16">
        <v>51.36</v>
      </c>
      <c r="C1798" s="11">
        <f t="shared" si="184"/>
        <v>826.18999999999994</v>
      </c>
      <c r="D1798" s="16">
        <f t="shared" si="185"/>
        <v>1348.64</v>
      </c>
      <c r="E1798" s="16">
        <f t="shared" si="186"/>
        <v>1352.6859199999999</v>
      </c>
      <c r="F1798" s="11">
        <f t="shared" si="187"/>
        <v>4.0459199999997963</v>
      </c>
      <c r="G1798" s="11">
        <f t="shared" si="188"/>
        <v>830.23591999999974</v>
      </c>
      <c r="H1798" s="17"/>
      <c r="I1798" s="16"/>
      <c r="J1798" s="11"/>
      <c r="K1798" s="11"/>
      <c r="L1798" s="37"/>
    </row>
    <row r="1799" spans="1:12">
      <c r="A1799" s="27">
        <v>38322</v>
      </c>
      <c r="B1799" s="16">
        <v>51.04</v>
      </c>
      <c r="C1799" s="11">
        <f t="shared" si="184"/>
        <v>826.51</v>
      </c>
      <c r="D1799" s="16">
        <f t="shared" si="185"/>
        <v>1348.96</v>
      </c>
      <c r="E1799" s="16">
        <f t="shared" si="186"/>
        <v>1353.0068799999999</v>
      </c>
      <c r="F1799" s="11">
        <f t="shared" si="187"/>
        <v>4.0468799999998737</v>
      </c>
      <c r="G1799" s="11">
        <f t="shared" si="188"/>
        <v>830.55687999999986</v>
      </c>
      <c r="H1799" s="17"/>
      <c r="I1799" s="16"/>
      <c r="J1799" s="11"/>
      <c r="K1799" s="11"/>
      <c r="L1799" s="37"/>
    </row>
    <row r="1800" spans="1:12">
      <c r="A1800" s="27">
        <v>38323</v>
      </c>
      <c r="B1800" s="16">
        <v>50.6</v>
      </c>
      <c r="C1800" s="11">
        <f t="shared" si="184"/>
        <v>826.94999999999993</v>
      </c>
      <c r="D1800" s="16">
        <f t="shared" si="185"/>
        <v>1349.4</v>
      </c>
      <c r="E1800" s="16">
        <f t="shared" si="186"/>
        <v>1353.4482</v>
      </c>
      <c r="F1800" s="11">
        <f t="shared" si="187"/>
        <v>4.0481999999999516</v>
      </c>
      <c r="G1800" s="11">
        <f t="shared" si="188"/>
        <v>830.99819999999988</v>
      </c>
      <c r="H1800" s="17"/>
      <c r="I1800" s="16"/>
      <c r="J1800" s="11"/>
      <c r="K1800" s="11"/>
      <c r="L1800" s="37"/>
    </row>
    <row r="1801" spans="1:12">
      <c r="A1801" s="27">
        <v>38324</v>
      </c>
      <c r="B1801" s="16">
        <v>50.21</v>
      </c>
      <c r="C1801" s="11">
        <f>877.55-B1801</f>
        <v>827.33999999999992</v>
      </c>
      <c r="D1801" s="16">
        <f>1400-B1801</f>
        <v>1349.79</v>
      </c>
      <c r="E1801" s="16">
        <f t="shared" ref="E1801:E1804" si="189">D1801*1.003</f>
        <v>1353.8393699999999</v>
      </c>
      <c r="F1801" s="11">
        <f>G1801-C1801</f>
        <v>4.0493699999999535</v>
      </c>
      <c r="G1801" s="11">
        <f>C1801+(E1801-D1801)</f>
        <v>831.38936999999987</v>
      </c>
      <c r="H1801" s="17"/>
      <c r="I1801" s="16"/>
      <c r="J1801" s="11"/>
      <c r="K1801" s="11"/>
      <c r="L1801" s="37"/>
    </row>
    <row r="1802" spans="1:12">
      <c r="A1802" s="27">
        <v>38325</v>
      </c>
      <c r="B1802" s="16">
        <v>49.77</v>
      </c>
      <c r="C1802" s="11">
        <f>877.55-B1802</f>
        <v>827.78</v>
      </c>
      <c r="D1802" s="16">
        <f>1400-B1802</f>
        <v>1350.23</v>
      </c>
      <c r="E1802" s="16">
        <f t="shared" si="189"/>
        <v>1354.2806899999998</v>
      </c>
      <c r="F1802" s="11">
        <f>G1802-C1802</f>
        <v>4.0506899999998041</v>
      </c>
      <c r="G1802" s="11">
        <f>C1802+(E1802-D1802)</f>
        <v>831.83068999999978</v>
      </c>
      <c r="H1802" s="17"/>
      <c r="I1802" s="16"/>
      <c r="J1802" s="11"/>
      <c r="K1802" s="11"/>
      <c r="L1802" s="37"/>
    </row>
    <row r="1803" spans="1:12">
      <c r="A1803" s="27">
        <v>38326</v>
      </c>
      <c r="B1803" s="16">
        <v>49.29</v>
      </c>
      <c r="C1803" s="11">
        <f>877.55-B1803</f>
        <v>828.26</v>
      </c>
      <c r="D1803" s="16">
        <f>1400-B1803</f>
        <v>1350.71</v>
      </c>
      <c r="E1803" s="16">
        <f t="shared" si="189"/>
        <v>1354.7621299999998</v>
      </c>
      <c r="F1803" s="11">
        <f>G1803-C1803</f>
        <v>4.0521299999998064</v>
      </c>
      <c r="G1803" s="11">
        <f>C1803+(E1803-D1803)</f>
        <v>832.3121299999998</v>
      </c>
      <c r="H1803" s="17"/>
      <c r="I1803" s="16"/>
      <c r="J1803" s="11"/>
      <c r="K1803" s="11"/>
      <c r="L1803" s="37"/>
    </row>
    <row r="1804" spans="1:12">
      <c r="A1804" s="27">
        <v>38327</v>
      </c>
      <c r="B1804" s="16">
        <v>48.91</v>
      </c>
      <c r="C1804" s="11">
        <f>877.55-B1804</f>
        <v>828.64</v>
      </c>
      <c r="D1804" s="16">
        <f>1400-B1804</f>
        <v>1351.09</v>
      </c>
      <c r="E1804" s="16">
        <f t="shared" si="189"/>
        <v>1355.1432699999998</v>
      </c>
      <c r="F1804" s="11">
        <f>G1804-C1804</f>
        <v>4.053269999999884</v>
      </c>
      <c r="G1804" s="11">
        <f>C1804+(E1804-D1804)</f>
        <v>832.69326999999987</v>
      </c>
      <c r="H1804" s="17"/>
      <c r="I1804" s="16"/>
      <c r="J1804" s="11"/>
      <c r="K1804" s="11"/>
      <c r="L1804" s="37"/>
    </row>
    <row r="1805" spans="1:12">
      <c r="A1805" s="27">
        <v>38328</v>
      </c>
      <c r="B1805" s="16"/>
      <c r="C1805" s="15"/>
      <c r="D1805" s="16"/>
      <c r="E1805" s="16"/>
      <c r="F1805" s="15"/>
      <c r="G1805" s="15"/>
      <c r="H1805" s="17"/>
    </row>
    <row r="1806" spans="1:12">
      <c r="A1806" s="27">
        <v>38329</v>
      </c>
      <c r="B1806" s="16">
        <v>48.6</v>
      </c>
      <c r="C1806" s="11">
        <f t="shared" ref="C1806:C1869" si="190">877.55-B1806</f>
        <v>828.94999999999993</v>
      </c>
      <c r="D1806" s="16">
        <f t="shared" ref="D1806:D1869" si="191">1400-B1806</f>
        <v>1351.4</v>
      </c>
      <c r="E1806" s="16">
        <f t="shared" ref="E1806:E1869" si="192">D1806*1.003</f>
        <v>1355.4541999999999</v>
      </c>
      <c r="F1806" s="11">
        <f t="shared" ref="F1806:F1869" si="193">G1806-C1806</f>
        <v>4.0541999999998097</v>
      </c>
      <c r="G1806" s="11">
        <f t="shared" ref="G1806:G1869" si="194">C1806+(E1806-D1806)</f>
        <v>833.00419999999974</v>
      </c>
      <c r="H1806" s="17"/>
      <c r="I1806" s="16"/>
      <c r="J1806" s="11"/>
      <c r="K1806" s="11"/>
      <c r="L1806" s="37"/>
    </row>
    <row r="1807" spans="1:12">
      <c r="A1807" s="27">
        <v>38330</v>
      </c>
      <c r="B1807" s="16">
        <v>48.32</v>
      </c>
      <c r="C1807" s="11">
        <f t="shared" si="190"/>
        <v>829.2299999999999</v>
      </c>
      <c r="D1807" s="16">
        <f t="shared" si="191"/>
        <v>1351.68</v>
      </c>
      <c r="E1807" s="16">
        <f t="shared" si="192"/>
        <v>1355.73504</v>
      </c>
      <c r="F1807" s="11">
        <f t="shared" si="193"/>
        <v>4.0550399999999627</v>
      </c>
      <c r="G1807" s="11">
        <f t="shared" si="194"/>
        <v>833.28503999999987</v>
      </c>
      <c r="H1807" s="17"/>
      <c r="I1807" s="16"/>
      <c r="J1807" s="11"/>
      <c r="K1807" s="11"/>
      <c r="L1807" s="37"/>
    </row>
    <row r="1808" spans="1:12">
      <c r="A1808" s="27">
        <v>38331</v>
      </c>
      <c r="B1808" s="16">
        <v>48.2</v>
      </c>
      <c r="C1808" s="11">
        <f t="shared" si="190"/>
        <v>829.34999999999991</v>
      </c>
      <c r="D1808" s="16">
        <f t="shared" si="191"/>
        <v>1351.8</v>
      </c>
      <c r="E1808" s="16">
        <f t="shared" si="192"/>
        <v>1355.8553999999999</v>
      </c>
      <c r="F1808" s="11">
        <f t="shared" si="193"/>
        <v>4.0553999999999633</v>
      </c>
      <c r="G1808" s="11">
        <f t="shared" si="194"/>
        <v>833.40539999999987</v>
      </c>
      <c r="H1808" s="17"/>
      <c r="I1808" s="16"/>
      <c r="J1808" s="11"/>
      <c r="K1808" s="11"/>
      <c r="L1808" s="37"/>
    </row>
    <row r="1809" spans="1:12">
      <c r="A1809" s="27">
        <v>38332</v>
      </c>
      <c r="B1809" s="16">
        <v>47.91</v>
      </c>
      <c r="C1809" s="11">
        <f t="shared" si="190"/>
        <v>829.64</v>
      </c>
      <c r="D1809" s="16">
        <f t="shared" si="191"/>
        <v>1352.09</v>
      </c>
      <c r="E1809" s="16">
        <f t="shared" si="192"/>
        <v>1356.1462699999997</v>
      </c>
      <c r="F1809" s="11">
        <f t="shared" si="193"/>
        <v>4.0562699999998131</v>
      </c>
      <c r="G1809" s="11">
        <f t="shared" si="194"/>
        <v>833.6962699999998</v>
      </c>
      <c r="H1809" s="17"/>
      <c r="I1809" s="16"/>
      <c r="J1809" s="11"/>
      <c r="K1809" s="11"/>
      <c r="L1809" s="37"/>
    </row>
    <row r="1810" spans="1:12">
      <c r="A1810" s="27">
        <v>38333</v>
      </c>
      <c r="B1810" s="16">
        <v>47.48</v>
      </c>
      <c r="C1810" s="11">
        <f t="shared" si="190"/>
        <v>830.06999999999994</v>
      </c>
      <c r="D1810" s="16">
        <f t="shared" si="191"/>
        <v>1352.52</v>
      </c>
      <c r="E1810" s="16">
        <f t="shared" si="192"/>
        <v>1356.5775599999999</v>
      </c>
      <c r="F1810" s="11">
        <f t="shared" si="193"/>
        <v>4.0575599999999667</v>
      </c>
      <c r="G1810" s="11">
        <f t="shared" si="194"/>
        <v>834.1275599999999</v>
      </c>
      <c r="H1810" s="17"/>
      <c r="I1810" s="16"/>
      <c r="J1810" s="11"/>
      <c r="K1810" s="11"/>
      <c r="L1810" s="37"/>
    </row>
    <row r="1811" spans="1:12">
      <c r="A1811" s="27">
        <v>38334</v>
      </c>
      <c r="B1811" s="16">
        <v>47.54</v>
      </c>
      <c r="C1811" s="11">
        <f t="shared" si="190"/>
        <v>830.01</v>
      </c>
      <c r="D1811" s="16">
        <f t="shared" si="191"/>
        <v>1352.46</v>
      </c>
      <c r="E1811" s="16">
        <f t="shared" si="192"/>
        <v>1356.51738</v>
      </c>
      <c r="F1811" s="11">
        <f t="shared" si="193"/>
        <v>4.0573799999999665</v>
      </c>
      <c r="G1811" s="11">
        <f t="shared" si="194"/>
        <v>834.06737999999996</v>
      </c>
      <c r="H1811" s="17"/>
      <c r="I1811" s="16"/>
      <c r="J1811" s="11"/>
      <c r="K1811" s="11"/>
      <c r="L1811" s="37"/>
    </row>
    <row r="1812" spans="1:12">
      <c r="A1812" s="27">
        <v>38335</v>
      </c>
      <c r="B1812" s="16">
        <v>47.51</v>
      </c>
      <c r="C1812" s="11">
        <f t="shared" si="190"/>
        <v>830.04</v>
      </c>
      <c r="D1812" s="16">
        <f t="shared" si="191"/>
        <v>1352.49</v>
      </c>
      <c r="E1812" s="16">
        <f t="shared" si="192"/>
        <v>1356.54747</v>
      </c>
      <c r="F1812" s="11">
        <f t="shared" si="193"/>
        <v>4.0574699999999666</v>
      </c>
      <c r="G1812" s="11">
        <f t="shared" si="194"/>
        <v>834.09746999999993</v>
      </c>
      <c r="H1812" s="17"/>
      <c r="I1812" s="16"/>
      <c r="J1812" s="11"/>
      <c r="K1812" s="11"/>
      <c r="L1812" s="37"/>
    </row>
    <row r="1813" spans="1:12">
      <c r="A1813" s="27">
        <v>38336</v>
      </c>
      <c r="B1813" s="16">
        <v>47.08</v>
      </c>
      <c r="C1813" s="11">
        <f t="shared" si="190"/>
        <v>830.46999999999991</v>
      </c>
      <c r="D1813" s="16">
        <f t="shared" si="191"/>
        <v>1352.92</v>
      </c>
      <c r="E1813" s="16">
        <f t="shared" si="192"/>
        <v>1356.97876</v>
      </c>
      <c r="F1813" s="11">
        <f t="shared" si="193"/>
        <v>4.0587599999998929</v>
      </c>
      <c r="G1813" s="11">
        <f t="shared" si="194"/>
        <v>834.52875999999981</v>
      </c>
      <c r="H1813" s="17"/>
      <c r="I1813" s="16"/>
      <c r="J1813" s="11"/>
      <c r="K1813" s="11"/>
      <c r="L1813" s="37"/>
    </row>
    <row r="1814" spans="1:12">
      <c r="A1814" s="27">
        <v>38337</v>
      </c>
      <c r="B1814" s="16">
        <v>46.94</v>
      </c>
      <c r="C1814" s="11">
        <f t="shared" si="190"/>
        <v>830.6099999999999</v>
      </c>
      <c r="D1814" s="16">
        <f t="shared" si="191"/>
        <v>1353.06</v>
      </c>
      <c r="E1814" s="16">
        <f t="shared" si="192"/>
        <v>1357.1191799999997</v>
      </c>
      <c r="F1814" s="11">
        <f t="shared" si="193"/>
        <v>4.059179999999742</v>
      </c>
      <c r="G1814" s="11">
        <f t="shared" si="194"/>
        <v>834.66917999999964</v>
      </c>
      <c r="H1814" s="17"/>
      <c r="I1814" s="16"/>
      <c r="J1814" s="11"/>
      <c r="K1814" s="11"/>
      <c r="L1814" s="37"/>
    </row>
    <row r="1815" spans="1:12">
      <c r="A1815" s="27">
        <v>38338</v>
      </c>
      <c r="B1815" s="16">
        <v>47.09</v>
      </c>
      <c r="C1815" s="11">
        <f t="shared" si="190"/>
        <v>830.45999999999992</v>
      </c>
      <c r="D1815" s="16">
        <f t="shared" si="191"/>
        <v>1352.91</v>
      </c>
      <c r="E1815" s="16">
        <f t="shared" si="192"/>
        <v>1356.9687299999998</v>
      </c>
      <c r="F1815" s="11">
        <f t="shared" si="193"/>
        <v>4.0587299999997413</v>
      </c>
      <c r="G1815" s="11">
        <f t="shared" si="194"/>
        <v>834.51872999999966</v>
      </c>
      <c r="H1815" s="17"/>
      <c r="I1815" s="16"/>
      <c r="J1815" s="11"/>
      <c r="K1815" s="11"/>
      <c r="L1815" s="37"/>
    </row>
    <row r="1816" spans="1:12">
      <c r="A1816" s="27">
        <v>38339</v>
      </c>
      <c r="B1816" s="16">
        <v>47.17</v>
      </c>
      <c r="C1816" s="11">
        <f t="shared" si="190"/>
        <v>830.38</v>
      </c>
      <c r="D1816" s="16">
        <f t="shared" si="191"/>
        <v>1352.83</v>
      </c>
      <c r="E1816" s="16">
        <f t="shared" si="192"/>
        <v>1356.8884899999998</v>
      </c>
      <c r="F1816" s="11">
        <f t="shared" si="193"/>
        <v>4.0584899999998925</v>
      </c>
      <c r="G1816" s="11">
        <f t="shared" si="194"/>
        <v>834.43848999999989</v>
      </c>
      <c r="H1816" s="17"/>
      <c r="I1816" s="16"/>
      <c r="J1816" s="11"/>
      <c r="K1816" s="11"/>
      <c r="L1816" s="37"/>
    </row>
    <row r="1817" spans="1:12">
      <c r="A1817" s="27">
        <v>38340</v>
      </c>
      <c r="B1817" s="16">
        <v>47.36</v>
      </c>
      <c r="C1817" s="11">
        <f t="shared" si="190"/>
        <v>830.18999999999994</v>
      </c>
      <c r="D1817" s="16">
        <f t="shared" si="191"/>
        <v>1352.64</v>
      </c>
      <c r="E1817" s="16">
        <f t="shared" si="192"/>
        <v>1356.6979200000001</v>
      </c>
      <c r="F1817" s="11">
        <f t="shared" si="193"/>
        <v>4.0579199999999673</v>
      </c>
      <c r="G1817" s="11">
        <f t="shared" si="194"/>
        <v>834.24791999999991</v>
      </c>
      <c r="H1817" s="17"/>
      <c r="I1817" s="16"/>
      <c r="J1817" s="11"/>
      <c r="K1817" s="11"/>
      <c r="L1817" s="37"/>
    </row>
    <row r="1818" spans="1:12">
      <c r="A1818" s="27">
        <v>38341</v>
      </c>
      <c r="B1818" s="16">
        <v>47.23</v>
      </c>
      <c r="C1818" s="11">
        <f t="shared" si="190"/>
        <v>830.31999999999994</v>
      </c>
      <c r="D1818" s="16">
        <f t="shared" si="191"/>
        <v>1352.77</v>
      </c>
      <c r="E1818" s="16">
        <f t="shared" si="192"/>
        <v>1356.8283099999999</v>
      </c>
      <c r="F1818" s="11">
        <f t="shared" si="193"/>
        <v>4.0583099999998922</v>
      </c>
      <c r="G1818" s="11">
        <f t="shared" si="194"/>
        <v>834.37830999999983</v>
      </c>
      <c r="H1818" s="17"/>
      <c r="I1818" s="16"/>
      <c r="J1818" s="11"/>
      <c r="K1818" s="11"/>
      <c r="L1818" s="37"/>
    </row>
    <row r="1819" spans="1:12">
      <c r="A1819" s="27">
        <v>38342</v>
      </c>
      <c r="B1819" s="16">
        <v>47.05</v>
      </c>
      <c r="C1819" s="11">
        <f t="shared" si="190"/>
        <v>830.5</v>
      </c>
      <c r="D1819" s="16">
        <f t="shared" si="191"/>
        <v>1352.95</v>
      </c>
      <c r="E1819" s="16">
        <f t="shared" si="192"/>
        <v>1357.0088499999999</v>
      </c>
      <c r="F1819" s="11">
        <f t="shared" si="193"/>
        <v>4.058849999999893</v>
      </c>
      <c r="G1819" s="11">
        <f t="shared" si="194"/>
        <v>834.55884999999989</v>
      </c>
      <c r="H1819" s="17"/>
      <c r="I1819" s="16"/>
      <c r="J1819" s="11"/>
      <c r="K1819" s="11"/>
      <c r="L1819" s="37"/>
    </row>
    <row r="1820" spans="1:12">
      <c r="A1820" s="27">
        <v>38343</v>
      </c>
      <c r="B1820" s="16">
        <v>47.07</v>
      </c>
      <c r="C1820" s="11">
        <f t="shared" si="190"/>
        <v>830.4799999999999</v>
      </c>
      <c r="D1820" s="16">
        <f t="shared" si="191"/>
        <v>1352.93</v>
      </c>
      <c r="E1820" s="16">
        <f t="shared" si="192"/>
        <v>1356.9887899999999</v>
      </c>
      <c r="F1820" s="11">
        <f t="shared" si="193"/>
        <v>4.0587899999998172</v>
      </c>
      <c r="G1820" s="11">
        <f t="shared" si="194"/>
        <v>834.53878999999972</v>
      </c>
      <c r="H1820" s="17"/>
      <c r="I1820" s="16"/>
      <c r="J1820" s="11"/>
      <c r="K1820" s="11"/>
      <c r="L1820" s="37"/>
    </row>
    <row r="1821" spans="1:12">
      <c r="A1821" s="27">
        <v>38344</v>
      </c>
      <c r="B1821" s="16">
        <v>47.15</v>
      </c>
      <c r="C1821" s="11">
        <f t="shared" si="190"/>
        <v>830.4</v>
      </c>
      <c r="D1821" s="16">
        <f t="shared" si="191"/>
        <v>1352.85</v>
      </c>
      <c r="E1821" s="16">
        <f t="shared" si="192"/>
        <v>1356.9085499999997</v>
      </c>
      <c r="F1821" s="11">
        <f t="shared" si="193"/>
        <v>4.058549999999741</v>
      </c>
      <c r="G1821" s="11">
        <f t="shared" si="194"/>
        <v>834.45854999999972</v>
      </c>
      <c r="H1821" s="17"/>
      <c r="I1821" s="16"/>
      <c r="J1821" s="11"/>
      <c r="K1821" s="11"/>
      <c r="L1821" s="37"/>
    </row>
    <row r="1822" spans="1:12">
      <c r="A1822" s="27">
        <v>38345</v>
      </c>
      <c r="B1822" s="16">
        <v>46.94</v>
      </c>
      <c r="C1822" s="11">
        <f t="shared" si="190"/>
        <v>830.6099999999999</v>
      </c>
      <c r="D1822" s="16">
        <f t="shared" si="191"/>
        <v>1353.06</v>
      </c>
      <c r="E1822" s="16">
        <f t="shared" si="192"/>
        <v>1357.1191799999997</v>
      </c>
      <c r="F1822" s="11">
        <f t="shared" si="193"/>
        <v>4.059179999999742</v>
      </c>
      <c r="G1822" s="11">
        <f t="shared" si="194"/>
        <v>834.66917999999964</v>
      </c>
      <c r="H1822" s="17"/>
      <c r="I1822" s="16"/>
      <c r="J1822" s="11"/>
      <c r="K1822" s="11"/>
      <c r="L1822" s="37"/>
    </row>
    <row r="1823" spans="1:12">
      <c r="A1823" s="27">
        <v>38346</v>
      </c>
      <c r="B1823" s="16">
        <v>46.58</v>
      </c>
      <c r="C1823" s="11">
        <f t="shared" si="190"/>
        <v>830.96999999999991</v>
      </c>
      <c r="D1823" s="16">
        <f t="shared" si="191"/>
        <v>1353.42</v>
      </c>
      <c r="E1823" s="16">
        <f t="shared" si="192"/>
        <v>1357.4802599999998</v>
      </c>
      <c r="F1823" s="11">
        <f t="shared" si="193"/>
        <v>4.0602599999997437</v>
      </c>
      <c r="G1823" s="11">
        <f t="shared" si="194"/>
        <v>835.03025999999966</v>
      </c>
      <c r="H1823" s="17"/>
      <c r="I1823" s="16"/>
      <c r="J1823" s="11"/>
      <c r="K1823" s="11"/>
      <c r="L1823" s="37"/>
    </row>
    <row r="1824" spans="1:12">
      <c r="A1824" s="27">
        <v>38347</v>
      </c>
      <c r="B1824" s="16">
        <v>46.34</v>
      </c>
      <c r="C1824" s="11">
        <f t="shared" si="190"/>
        <v>831.20999999999992</v>
      </c>
      <c r="D1824" s="16">
        <f t="shared" si="191"/>
        <v>1353.66</v>
      </c>
      <c r="E1824" s="16">
        <f t="shared" si="192"/>
        <v>1357.7209799999998</v>
      </c>
      <c r="F1824" s="11">
        <f t="shared" si="193"/>
        <v>4.0609799999997449</v>
      </c>
      <c r="G1824" s="11">
        <f t="shared" si="194"/>
        <v>835.27097999999967</v>
      </c>
      <c r="H1824" s="17"/>
      <c r="I1824" s="16"/>
      <c r="J1824" s="11"/>
      <c r="K1824" s="11"/>
      <c r="L1824" s="37"/>
    </row>
    <row r="1825" spans="1:12">
      <c r="A1825" s="27">
        <v>38348</v>
      </c>
      <c r="B1825" s="16">
        <v>46.14</v>
      </c>
      <c r="C1825" s="11">
        <f t="shared" si="190"/>
        <v>831.41</v>
      </c>
      <c r="D1825" s="16">
        <f t="shared" si="191"/>
        <v>1353.86</v>
      </c>
      <c r="E1825" s="16">
        <f t="shared" si="192"/>
        <v>1357.9215799999997</v>
      </c>
      <c r="F1825" s="11">
        <f t="shared" si="193"/>
        <v>4.0615799999998217</v>
      </c>
      <c r="G1825" s="11">
        <f t="shared" si="194"/>
        <v>835.47157999999979</v>
      </c>
      <c r="H1825" s="17"/>
      <c r="I1825" s="16"/>
      <c r="J1825" s="11"/>
      <c r="K1825" s="11"/>
      <c r="L1825" s="37"/>
    </row>
    <row r="1826" spans="1:12">
      <c r="A1826" s="27">
        <v>38349</v>
      </c>
      <c r="B1826" s="16">
        <v>45.82</v>
      </c>
      <c r="C1826" s="11">
        <f t="shared" si="190"/>
        <v>831.7299999999999</v>
      </c>
      <c r="D1826" s="16">
        <f t="shared" si="191"/>
        <v>1354.18</v>
      </c>
      <c r="E1826" s="16">
        <f t="shared" si="192"/>
        <v>1358.24254</v>
      </c>
      <c r="F1826" s="11">
        <f t="shared" si="193"/>
        <v>4.062539999999899</v>
      </c>
      <c r="G1826" s="11">
        <f t="shared" si="194"/>
        <v>835.7925399999998</v>
      </c>
      <c r="H1826" s="17"/>
      <c r="I1826" s="16"/>
      <c r="J1826" s="11"/>
      <c r="K1826" s="11"/>
      <c r="L1826" s="37"/>
    </row>
    <row r="1827" spans="1:12">
      <c r="A1827" s="27">
        <v>38350</v>
      </c>
      <c r="B1827" s="16">
        <v>45.53</v>
      </c>
      <c r="C1827" s="11">
        <f t="shared" si="190"/>
        <v>832.02</v>
      </c>
      <c r="D1827" s="16">
        <f t="shared" si="191"/>
        <v>1354.47</v>
      </c>
      <c r="E1827" s="16">
        <f t="shared" si="192"/>
        <v>1358.5334099999998</v>
      </c>
      <c r="F1827" s="11">
        <f t="shared" si="193"/>
        <v>4.0634099999997488</v>
      </c>
      <c r="G1827" s="11">
        <f t="shared" si="194"/>
        <v>836.08340999999973</v>
      </c>
      <c r="H1827" s="17"/>
      <c r="I1827" s="16"/>
      <c r="J1827" s="11"/>
      <c r="K1827" s="11"/>
      <c r="L1827" s="37"/>
    </row>
    <row r="1828" spans="1:12">
      <c r="A1828" s="27">
        <v>38351</v>
      </c>
      <c r="B1828" s="16">
        <v>45.32</v>
      </c>
      <c r="C1828" s="11">
        <f t="shared" si="190"/>
        <v>832.2299999999999</v>
      </c>
      <c r="D1828" s="16">
        <f t="shared" si="191"/>
        <v>1354.68</v>
      </c>
      <c r="E1828" s="16">
        <f t="shared" si="192"/>
        <v>1358.7440399999998</v>
      </c>
      <c r="F1828" s="11">
        <f t="shared" si="193"/>
        <v>4.0640399999997499</v>
      </c>
      <c r="G1828" s="11">
        <f t="shared" si="194"/>
        <v>836.29403999999965</v>
      </c>
      <c r="H1828" s="17"/>
      <c r="I1828" s="16"/>
      <c r="J1828" s="11"/>
      <c r="K1828" s="11"/>
      <c r="L1828" s="37"/>
    </row>
    <row r="1829" spans="1:12">
      <c r="A1829" s="27">
        <v>38352</v>
      </c>
      <c r="B1829" s="16">
        <v>45.44</v>
      </c>
      <c r="C1829" s="11">
        <f t="shared" si="190"/>
        <v>832.1099999999999</v>
      </c>
      <c r="D1829" s="16">
        <f t="shared" si="191"/>
        <v>1354.56</v>
      </c>
      <c r="E1829" s="16">
        <f t="shared" si="192"/>
        <v>1358.6236799999997</v>
      </c>
      <c r="F1829" s="11">
        <f t="shared" si="193"/>
        <v>4.0636799999997493</v>
      </c>
      <c r="G1829" s="11">
        <f t="shared" si="194"/>
        <v>836.17367999999965</v>
      </c>
      <c r="H1829" s="17"/>
      <c r="I1829" s="16"/>
      <c r="J1829" s="11"/>
      <c r="K1829" s="11"/>
      <c r="L1829" s="37"/>
    </row>
    <row r="1830" spans="1:12">
      <c r="A1830" s="27">
        <v>38353</v>
      </c>
      <c r="B1830" s="16">
        <v>45.68</v>
      </c>
      <c r="C1830" s="11">
        <f t="shared" si="190"/>
        <v>831.87</v>
      </c>
      <c r="D1830" s="16">
        <f t="shared" si="191"/>
        <v>1354.32</v>
      </c>
      <c r="E1830" s="16">
        <f t="shared" si="192"/>
        <v>1358.3829599999997</v>
      </c>
      <c r="F1830" s="11">
        <f t="shared" si="193"/>
        <v>4.0629599999997481</v>
      </c>
      <c r="G1830" s="11">
        <f t="shared" si="194"/>
        <v>835.93295999999975</v>
      </c>
      <c r="H1830" s="17"/>
      <c r="I1830" s="16"/>
      <c r="J1830" s="11"/>
      <c r="K1830" s="11"/>
      <c r="L1830" s="37"/>
    </row>
    <row r="1831" spans="1:12">
      <c r="A1831" s="27">
        <v>38354</v>
      </c>
      <c r="B1831" s="16">
        <v>45.87</v>
      </c>
      <c r="C1831" s="11">
        <f t="shared" si="190"/>
        <v>831.68</v>
      </c>
      <c r="D1831" s="16">
        <f t="shared" si="191"/>
        <v>1354.13</v>
      </c>
      <c r="E1831" s="16">
        <f t="shared" si="192"/>
        <v>1358.1923899999999</v>
      </c>
      <c r="F1831" s="11">
        <f t="shared" si="193"/>
        <v>4.062389999999823</v>
      </c>
      <c r="G1831" s="11">
        <f t="shared" si="194"/>
        <v>835.74238999999977</v>
      </c>
      <c r="H1831" s="17"/>
      <c r="I1831" s="16"/>
      <c r="J1831" s="11"/>
      <c r="K1831" s="11"/>
      <c r="L1831" s="37"/>
    </row>
    <row r="1832" spans="1:12">
      <c r="A1832" s="27">
        <v>38355</v>
      </c>
      <c r="B1832" s="16">
        <v>45.96</v>
      </c>
      <c r="C1832" s="11">
        <f t="shared" si="190"/>
        <v>831.58999999999992</v>
      </c>
      <c r="D1832" s="16">
        <f t="shared" si="191"/>
        <v>1354.04</v>
      </c>
      <c r="E1832" s="16">
        <f t="shared" si="192"/>
        <v>1358.1021199999998</v>
      </c>
      <c r="F1832" s="11">
        <f t="shared" si="193"/>
        <v>4.0621199999998225</v>
      </c>
      <c r="G1832" s="11">
        <f t="shared" si="194"/>
        <v>835.65211999999974</v>
      </c>
      <c r="H1832" s="17"/>
      <c r="I1832" s="16"/>
      <c r="J1832" s="11"/>
      <c r="K1832" s="11"/>
      <c r="L1832" s="37"/>
    </row>
    <row r="1833" spans="1:12">
      <c r="A1833" s="27">
        <v>38356</v>
      </c>
      <c r="B1833" s="16">
        <v>45.89</v>
      </c>
      <c r="C1833" s="11">
        <f t="shared" si="190"/>
        <v>831.66</v>
      </c>
      <c r="D1833" s="16">
        <f t="shared" si="191"/>
        <v>1354.11</v>
      </c>
      <c r="E1833" s="16">
        <f t="shared" si="192"/>
        <v>1358.1723299999996</v>
      </c>
      <c r="F1833" s="11">
        <f t="shared" si="193"/>
        <v>4.0623299999997471</v>
      </c>
      <c r="G1833" s="11">
        <f t="shared" si="194"/>
        <v>835.72232999999972</v>
      </c>
      <c r="H1833" s="17"/>
      <c r="I1833" s="16"/>
      <c r="J1833" s="11"/>
      <c r="K1833" s="11"/>
      <c r="L1833" s="37"/>
    </row>
    <row r="1834" spans="1:12">
      <c r="A1834" s="27">
        <v>38357</v>
      </c>
      <c r="B1834" s="16">
        <v>45.76</v>
      </c>
      <c r="C1834" s="11">
        <f t="shared" si="190"/>
        <v>831.79</v>
      </c>
      <c r="D1834" s="16">
        <f t="shared" si="191"/>
        <v>1354.24</v>
      </c>
      <c r="E1834" s="16">
        <f t="shared" si="192"/>
        <v>1358.3027199999999</v>
      </c>
      <c r="F1834" s="11">
        <f t="shared" si="193"/>
        <v>4.0627199999998993</v>
      </c>
      <c r="G1834" s="11">
        <f t="shared" si="194"/>
        <v>835.85271999999986</v>
      </c>
      <c r="H1834" s="17"/>
      <c r="I1834" s="16"/>
      <c r="J1834" s="11"/>
      <c r="K1834" s="11"/>
      <c r="L1834" s="37"/>
    </row>
    <row r="1835" spans="1:12">
      <c r="A1835" s="27">
        <v>38358</v>
      </c>
      <c r="B1835" s="16">
        <v>45.72</v>
      </c>
      <c r="C1835" s="11">
        <f t="shared" si="190"/>
        <v>831.82999999999993</v>
      </c>
      <c r="D1835" s="16">
        <f t="shared" si="191"/>
        <v>1354.28</v>
      </c>
      <c r="E1835" s="16">
        <f t="shared" si="192"/>
        <v>1358.3428399999998</v>
      </c>
      <c r="F1835" s="11">
        <f t="shared" si="193"/>
        <v>4.0628399999998237</v>
      </c>
      <c r="G1835" s="11">
        <f t="shared" si="194"/>
        <v>835.89283999999975</v>
      </c>
      <c r="H1835" s="17"/>
      <c r="I1835" s="16"/>
      <c r="J1835" s="11"/>
      <c r="K1835" s="11"/>
      <c r="L1835" s="37"/>
    </row>
    <row r="1836" spans="1:12">
      <c r="A1836" s="27">
        <v>38359</v>
      </c>
      <c r="B1836" s="16">
        <v>45.52</v>
      </c>
      <c r="C1836" s="11">
        <f t="shared" si="190"/>
        <v>832.03</v>
      </c>
      <c r="D1836" s="16">
        <f t="shared" si="191"/>
        <v>1354.48</v>
      </c>
      <c r="E1836" s="16">
        <f t="shared" si="192"/>
        <v>1358.5434399999999</v>
      </c>
      <c r="F1836" s="11">
        <f t="shared" si="193"/>
        <v>4.0634399999999005</v>
      </c>
      <c r="G1836" s="11">
        <f t="shared" si="194"/>
        <v>836.09343999999987</v>
      </c>
      <c r="H1836" s="17"/>
      <c r="I1836" s="16"/>
      <c r="J1836" s="11"/>
      <c r="K1836" s="11"/>
      <c r="L1836" s="37"/>
    </row>
    <row r="1837" spans="1:12">
      <c r="A1837" s="27">
        <v>38360</v>
      </c>
      <c r="B1837" s="16">
        <v>45.54</v>
      </c>
      <c r="C1837" s="11">
        <f t="shared" si="190"/>
        <v>832.01</v>
      </c>
      <c r="D1837" s="16">
        <f t="shared" si="191"/>
        <v>1354.46</v>
      </c>
      <c r="E1837" s="16">
        <f t="shared" si="192"/>
        <v>1358.5233799999999</v>
      </c>
      <c r="F1837" s="11">
        <f t="shared" si="193"/>
        <v>4.0633799999998246</v>
      </c>
      <c r="G1837" s="11">
        <f t="shared" si="194"/>
        <v>836.07337999999982</v>
      </c>
      <c r="H1837" s="17"/>
      <c r="I1837" s="16"/>
      <c r="J1837" s="11"/>
      <c r="K1837" s="11"/>
      <c r="L1837" s="37"/>
    </row>
    <row r="1838" spans="1:12">
      <c r="A1838" s="27">
        <v>38361</v>
      </c>
      <c r="B1838" s="16">
        <v>45.38</v>
      </c>
      <c r="C1838" s="11">
        <f t="shared" si="190"/>
        <v>832.17</v>
      </c>
      <c r="D1838" s="16">
        <f t="shared" si="191"/>
        <v>1354.62</v>
      </c>
      <c r="E1838" s="16">
        <f t="shared" si="192"/>
        <v>1358.6838599999996</v>
      </c>
      <c r="F1838" s="11">
        <f t="shared" si="193"/>
        <v>4.0638599999997496</v>
      </c>
      <c r="G1838" s="11">
        <f t="shared" si="194"/>
        <v>836.23385999999971</v>
      </c>
      <c r="H1838" s="17"/>
      <c r="I1838" s="16"/>
      <c r="J1838" s="11"/>
      <c r="K1838" s="11"/>
      <c r="L1838" s="37"/>
    </row>
    <row r="1839" spans="1:12">
      <c r="A1839" s="27">
        <v>38362</v>
      </c>
      <c r="B1839" s="16">
        <v>45.1</v>
      </c>
      <c r="C1839" s="11">
        <f t="shared" si="190"/>
        <v>832.44999999999993</v>
      </c>
      <c r="D1839" s="16">
        <f t="shared" si="191"/>
        <v>1354.9</v>
      </c>
      <c r="E1839" s="16">
        <f t="shared" si="192"/>
        <v>1358.9647</v>
      </c>
      <c r="F1839" s="11">
        <f t="shared" si="193"/>
        <v>4.0646999999999025</v>
      </c>
      <c r="G1839" s="11">
        <f t="shared" si="194"/>
        <v>836.51469999999983</v>
      </c>
      <c r="H1839" s="17"/>
      <c r="I1839" s="16"/>
      <c r="J1839" s="11"/>
      <c r="K1839" s="11"/>
      <c r="L1839" s="37"/>
    </row>
    <row r="1840" spans="1:12">
      <c r="A1840" s="27">
        <v>38363</v>
      </c>
      <c r="B1840" s="16">
        <v>44.85</v>
      </c>
      <c r="C1840" s="11">
        <f t="shared" si="190"/>
        <v>832.69999999999993</v>
      </c>
      <c r="D1840" s="16">
        <f t="shared" si="191"/>
        <v>1355.15</v>
      </c>
      <c r="E1840" s="16">
        <f t="shared" si="192"/>
        <v>1359.2154499999999</v>
      </c>
      <c r="F1840" s="11">
        <f t="shared" si="193"/>
        <v>4.0654499999998279</v>
      </c>
      <c r="G1840" s="11">
        <f t="shared" si="194"/>
        <v>836.76544999999976</v>
      </c>
      <c r="H1840" s="17"/>
      <c r="I1840" s="16"/>
      <c r="J1840" s="11"/>
      <c r="K1840" s="11"/>
      <c r="L1840" s="37"/>
    </row>
    <row r="1841" spans="1:12">
      <c r="A1841" s="27">
        <v>38364</v>
      </c>
      <c r="B1841" s="16">
        <v>44.55</v>
      </c>
      <c r="C1841" s="11">
        <f t="shared" si="190"/>
        <v>833</v>
      </c>
      <c r="D1841" s="16">
        <f t="shared" si="191"/>
        <v>1355.45</v>
      </c>
      <c r="E1841" s="16">
        <f t="shared" si="192"/>
        <v>1359.5163499999999</v>
      </c>
      <c r="F1841" s="11">
        <f t="shared" si="193"/>
        <v>4.0663499999998294</v>
      </c>
      <c r="G1841" s="11">
        <f t="shared" si="194"/>
        <v>837.06634999999983</v>
      </c>
      <c r="H1841" s="17"/>
      <c r="I1841" s="16"/>
      <c r="J1841" s="11"/>
      <c r="K1841" s="11"/>
      <c r="L1841" s="37"/>
    </row>
    <row r="1842" spans="1:12">
      <c r="A1842" s="27">
        <v>38365</v>
      </c>
      <c r="B1842" s="16">
        <v>44.79</v>
      </c>
      <c r="C1842" s="11">
        <f t="shared" si="190"/>
        <v>832.76</v>
      </c>
      <c r="D1842" s="16">
        <f t="shared" si="191"/>
        <v>1355.21</v>
      </c>
      <c r="E1842" s="16">
        <f t="shared" si="192"/>
        <v>1359.2756299999999</v>
      </c>
      <c r="F1842" s="11">
        <f t="shared" si="193"/>
        <v>4.0656299999998282</v>
      </c>
      <c r="G1842" s="11">
        <f t="shared" si="194"/>
        <v>836.82562999999982</v>
      </c>
      <c r="H1842" s="17"/>
      <c r="I1842" s="16"/>
      <c r="J1842" s="11"/>
      <c r="K1842" s="11"/>
      <c r="L1842" s="37"/>
    </row>
    <row r="1843" spans="1:12">
      <c r="A1843" s="27">
        <v>38366</v>
      </c>
      <c r="B1843" s="16">
        <v>44.94</v>
      </c>
      <c r="C1843" s="11">
        <f t="shared" si="190"/>
        <v>832.6099999999999</v>
      </c>
      <c r="D1843" s="16">
        <f t="shared" si="191"/>
        <v>1355.06</v>
      </c>
      <c r="E1843" s="16">
        <f t="shared" si="192"/>
        <v>1359.1251799999998</v>
      </c>
      <c r="F1843" s="11">
        <f t="shared" si="193"/>
        <v>4.0651799999998275</v>
      </c>
      <c r="G1843" s="11">
        <f t="shared" si="194"/>
        <v>836.67517999999973</v>
      </c>
      <c r="H1843" s="17"/>
      <c r="I1843" s="16"/>
      <c r="J1843" s="11"/>
      <c r="K1843" s="11"/>
      <c r="L1843" s="37"/>
    </row>
    <row r="1844" spans="1:12">
      <c r="A1844" s="27">
        <v>38367</v>
      </c>
      <c r="B1844" s="16">
        <v>44.91</v>
      </c>
      <c r="C1844" s="11">
        <f t="shared" si="190"/>
        <v>832.64</v>
      </c>
      <c r="D1844" s="16">
        <f t="shared" si="191"/>
        <v>1355.09</v>
      </c>
      <c r="E1844" s="16">
        <f t="shared" si="192"/>
        <v>1359.1552699999997</v>
      </c>
      <c r="F1844" s="11">
        <f t="shared" si="193"/>
        <v>4.0652699999998276</v>
      </c>
      <c r="G1844" s="11">
        <f t="shared" si="194"/>
        <v>836.70526999999981</v>
      </c>
      <c r="H1844" s="17"/>
      <c r="I1844" s="16"/>
      <c r="J1844" s="11"/>
      <c r="K1844" s="11"/>
      <c r="L1844" s="37"/>
    </row>
    <row r="1845" spans="1:12">
      <c r="A1845" s="27">
        <v>38368</v>
      </c>
      <c r="B1845" s="16">
        <v>44.93</v>
      </c>
      <c r="C1845" s="11">
        <f t="shared" si="190"/>
        <v>832.62</v>
      </c>
      <c r="D1845" s="16">
        <f t="shared" si="191"/>
        <v>1355.07</v>
      </c>
      <c r="E1845" s="16">
        <f t="shared" si="192"/>
        <v>1359.1352099999997</v>
      </c>
      <c r="F1845" s="11">
        <f t="shared" si="193"/>
        <v>4.0652099999997517</v>
      </c>
      <c r="G1845" s="11">
        <f t="shared" si="194"/>
        <v>836.68520999999976</v>
      </c>
      <c r="H1845" s="17"/>
      <c r="I1845" s="16"/>
      <c r="J1845" s="11"/>
      <c r="K1845" s="11"/>
      <c r="L1845" s="37"/>
    </row>
    <row r="1846" spans="1:12">
      <c r="A1846" s="27">
        <v>38369</v>
      </c>
      <c r="B1846" s="16">
        <v>44.81</v>
      </c>
      <c r="C1846" s="11">
        <f t="shared" si="190"/>
        <v>832.74</v>
      </c>
      <c r="D1846" s="16">
        <f t="shared" si="191"/>
        <v>1355.19</v>
      </c>
      <c r="E1846" s="16">
        <f t="shared" si="192"/>
        <v>1359.2555699999998</v>
      </c>
      <c r="F1846" s="11">
        <f t="shared" si="193"/>
        <v>4.0655699999997523</v>
      </c>
      <c r="G1846" s="11">
        <f t="shared" si="194"/>
        <v>836.80556999999976</v>
      </c>
      <c r="H1846" s="17"/>
      <c r="I1846" s="16"/>
      <c r="J1846" s="11"/>
      <c r="K1846" s="11"/>
      <c r="L1846" s="37"/>
    </row>
    <row r="1847" spans="1:12">
      <c r="A1847" s="27">
        <v>38370</v>
      </c>
      <c r="B1847" s="16">
        <v>44.74</v>
      </c>
      <c r="C1847" s="11">
        <f t="shared" si="190"/>
        <v>832.81</v>
      </c>
      <c r="D1847" s="16">
        <f t="shared" si="191"/>
        <v>1355.26</v>
      </c>
      <c r="E1847" s="16">
        <f t="shared" si="192"/>
        <v>1359.3257799999999</v>
      </c>
      <c r="F1847" s="11">
        <f t="shared" si="193"/>
        <v>4.0657799999999042</v>
      </c>
      <c r="G1847" s="11">
        <f t="shared" si="194"/>
        <v>836.87577999999985</v>
      </c>
      <c r="H1847" s="17"/>
      <c r="I1847" s="16"/>
      <c r="J1847" s="11"/>
      <c r="K1847" s="11"/>
      <c r="L1847" s="37"/>
    </row>
    <row r="1848" spans="1:12">
      <c r="A1848" s="27">
        <v>38371</v>
      </c>
      <c r="B1848" s="16">
        <v>44.61</v>
      </c>
      <c r="C1848" s="11">
        <f t="shared" si="190"/>
        <v>832.93999999999994</v>
      </c>
      <c r="D1848" s="16">
        <f t="shared" si="191"/>
        <v>1355.39</v>
      </c>
      <c r="E1848" s="16">
        <f t="shared" si="192"/>
        <v>1359.4561699999999</v>
      </c>
      <c r="F1848" s="11">
        <f t="shared" si="193"/>
        <v>4.0661699999998291</v>
      </c>
      <c r="G1848" s="11">
        <f t="shared" si="194"/>
        <v>837.00616999999977</v>
      </c>
      <c r="H1848" s="17"/>
      <c r="I1848" s="16"/>
      <c r="J1848" s="11"/>
      <c r="K1848" s="11"/>
      <c r="L1848" s="37"/>
    </row>
    <row r="1849" spans="1:12">
      <c r="A1849" s="27">
        <v>38372</v>
      </c>
      <c r="B1849" s="16">
        <v>44.51</v>
      </c>
      <c r="C1849" s="11">
        <f t="shared" si="190"/>
        <v>833.04</v>
      </c>
      <c r="D1849" s="16">
        <f t="shared" si="191"/>
        <v>1355.49</v>
      </c>
      <c r="E1849" s="16">
        <f t="shared" si="192"/>
        <v>1359.5564699999998</v>
      </c>
      <c r="F1849" s="11">
        <f t="shared" si="193"/>
        <v>4.0664699999997538</v>
      </c>
      <c r="G1849" s="11">
        <f t="shared" si="194"/>
        <v>837.10646999999972</v>
      </c>
      <c r="H1849" s="17"/>
      <c r="I1849" s="16"/>
      <c r="J1849" s="11"/>
      <c r="K1849" s="11"/>
      <c r="L1849" s="37"/>
    </row>
    <row r="1850" spans="1:12">
      <c r="A1850" s="27">
        <v>38373</v>
      </c>
      <c r="B1850" s="16">
        <v>44.5</v>
      </c>
      <c r="C1850" s="11">
        <f t="shared" si="190"/>
        <v>833.05</v>
      </c>
      <c r="D1850" s="16">
        <f t="shared" si="191"/>
        <v>1355.5</v>
      </c>
      <c r="E1850" s="16">
        <f t="shared" si="192"/>
        <v>1359.5664999999999</v>
      </c>
      <c r="F1850" s="11">
        <f t="shared" si="193"/>
        <v>4.0664999999999054</v>
      </c>
      <c r="G1850" s="11">
        <f t="shared" si="194"/>
        <v>837.11649999999986</v>
      </c>
      <c r="H1850" s="17"/>
      <c r="I1850" s="16"/>
      <c r="J1850" s="11"/>
      <c r="K1850" s="11"/>
      <c r="L1850" s="37"/>
    </row>
    <row r="1851" spans="1:12">
      <c r="A1851" s="27">
        <v>38374</v>
      </c>
      <c r="B1851" s="16">
        <v>44.79</v>
      </c>
      <c r="C1851" s="11">
        <f t="shared" si="190"/>
        <v>832.76</v>
      </c>
      <c r="D1851" s="16">
        <f t="shared" si="191"/>
        <v>1355.21</v>
      </c>
      <c r="E1851" s="16">
        <f t="shared" si="192"/>
        <v>1359.2756299999999</v>
      </c>
      <c r="F1851" s="11">
        <f t="shared" si="193"/>
        <v>4.0656299999998282</v>
      </c>
      <c r="G1851" s="11">
        <f t="shared" si="194"/>
        <v>836.82562999999982</v>
      </c>
      <c r="H1851" s="17"/>
      <c r="I1851" s="16"/>
      <c r="J1851" s="11"/>
      <c r="K1851" s="11"/>
      <c r="L1851" s="37"/>
    </row>
    <row r="1852" spans="1:12">
      <c r="A1852" s="27">
        <v>38375</v>
      </c>
      <c r="B1852" s="16">
        <v>45.22</v>
      </c>
      <c r="C1852" s="11">
        <f t="shared" si="190"/>
        <v>832.32999999999993</v>
      </c>
      <c r="D1852" s="16">
        <f t="shared" si="191"/>
        <v>1354.78</v>
      </c>
      <c r="E1852" s="16">
        <f t="shared" si="192"/>
        <v>1358.8443399999999</v>
      </c>
      <c r="F1852" s="11">
        <f t="shared" si="193"/>
        <v>4.0643399999999019</v>
      </c>
      <c r="G1852" s="11">
        <f t="shared" si="194"/>
        <v>836.39433999999983</v>
      </c>
      <c r="H1852" s="17"/>
      <c r="I1852" s="16"/>
      <c r="J1852" s="11"/>
      <c r="K1852" s="11"/>
      <c r="L1852" s="37"/>
    </row>
    <row r="1853" spans="1:12">
      <c r="A1853" s="27">
        <v>38376</v>
      </c>
      <c r="B1853" s="16">
        <v>45.23</v>
      </c>
      <c r="C1853" s="11">
        <f t="shared" si="190"/>
        <v>832.31999999999994</v>
      </c>
      <c r="D1853" s="16">
        <f t="shared" si="191"/>
        <v>1354.77</v>
      </c>
      <c r="E1853" s="16">
        <f t="shared" si="192"/>
        <v>1358.8343099999997</v>
      </c>
      <c r="F1853" s="11">
        <f t="shared" si="193"/>
        <v>4.0643099999997503</v>
      </c>
      <c r="G1853" s="11">
        <f t="shared" si="194"/>
        <v>836.38430999999969</v>
      </c>
      <c r="H1853" s="17"/>
      <c r="I1853" s="16"/>
      <c r="J1853" s="11"/>
      <c r="K1853" s="11"/>
      <c r="L1853" s="37"/>
    </row>
    <row r="1854" spans="1:12">
      <c r="A1854" s="27">
        <v>38377</v>
      </c>
      <c r="B1854" s="16">
        <v>45.12</v>
      </c>
      <c r="C1854" s="11">
        <f t="shared" si="190"/>
        <v>832.43</v>
      </c>
      <c r="D1854" s="16">
        <f t="shared" si="191"/>
        <v>1354.88</v>
      </c>
      <c r="E1854" s="16">
        <f t="shared" si="192"/>
        <v>1358.9446399999999</v>
      </c>
      <c r="F1854" s="11">
        <f t="shared" si="193"/>
        <v>4.0646399999998266</v>
      </c>
      <c r="G1854" s="11">
        <f t="shared" si="194"/>
        <v>836.49463999999978</v>
      </c>
      <c r="H1854" s="17"/>
      <c r="I1854" s="16"/>
      <c r="J1854" s="11"/>
      <c r="K1854" s="11"/>
      <c r="L1854" s="37"/>
    </row>
    <row r="1855" spans="1:12">
      <c r="A1855" s="27">
        <v>38378</v>
      </c>
      <c r="B1855" s="16">
        <v>45.12</v>
      </c>
      <c r="C1855" s="11">
        <f t="shared" si="190"/>
        <v>832.43</v>
      </c>
      <c r="D1855" s="16">
        <f t="shared" si="191"/>
        <v>1354.88</v>
      </c>
      <c r="E1855" s="16">
        <f t="shared" si="192"/>
        <v>1358.9446399999999</v>
      </c>
      <c r="F1855" s="11">
        <f t="shared" si="193"/>
        <v>4.0646399999998266</v>
      </c>
      <c r="G1855" s="11">
        <f t="shared" si="194"/>
        <v>836.49463999999978</v>
      </c>
      <c r="H1855" s="17"/>
      <c r="I1855" s="16"/>
      <c r="J1855" s="11"/>
      <c r="K1855" s="11"/>
      <c r="L1855" s="37"/>
    </row>
    <row r="1856" spans="1:12">
      <c r="A1856" s="27">
        <v>38379</v>
      </c>
      <c r="B1856" s="16">
        <v>45.21</v>
      </c>
      <c r="C1856" s="11">
        <f t="shared" si="190"/>
        <v>832.33999999999992</v>
      </c>
      <c r="D1856" s="16">
        <f t="shared" si="191"/>
        <v>1354.79</v>
      </c>
      <c r="E1856" s="16">
        <f t="shared" si="192"/>
        <v>1358.8543699999998</v>
      </c>
      <c r="F1856" s="11">
        <f t="shared" si="193"/>
        <v>4.0643699999998262</v>
      </c>
      <c r="G1856" s="11">
        <f t="shared" si="194"/>
        <v>836.40436999999974</v>
      </c>
      <c r="H1856" s="17"/>
      <c r="I1856" s="16"/>
      <c r="J1856" s="11"/>
      <c r="K1856" s="11"/>
      <c r="L1856" s="37"/>
    </row>
    <row r="1857" spans="1:12">
      <c r="A1857" s="27">
        <v>38380</v>
      </c>
      <c r="B1857" s="16">
        <v>45.32</v>
      </c>
      <c r="C1857" s="11">
        <f t="shared" si="190"/>
        <v>832.2299999999999</v>
      </c>
      <c r="D1857" s="16">
        <f t="shared" si="191"/>
        <v>1354.68</v>
      </c>
      <c r="E1857" s="16">
        <f t="shared" si="192"/>
        <v>1358.7440399999998</v>
      </c>
      <c r="F1857" s="11">
        <f t="shared" si="193"/>
        <v>4.0640399999997499</v>
      </c>
      <c r="G1857" s="11">
        <f t="shared" si="194"/>
        <v>836.29403999999965</v>
      </c>
      <c r="H1857" s="17"/>
      <c r="I1857" s="16"/>
      <c r="J1857" s="11"/>
      <c r="K1857" s="11"/>
      <c r="L1857" s="37"/>
    </row>
    <row r="1858" spans="1:12">
      <c r="A1858" s="27">
        <v>38381</v>
      </c>
      <c r="B1858" s="16">
        <v>45.4</v>
      </c>
      <c r="C1858" s="11">
        <f t="shared" si="190"/>
        <v>832.15</v>
      </c>
      <c r="D1858" s="16">
        <f t="shared" si="191"/>
        <v>1354.6</v>
      </c>
      <c r="E1858" s="16">
        <f t="shared" si="192"/>
        <v>1358.6637999999998</v>
      </c>
      <c r="F1858" s="11">
        <f t="shared" si="193"/>
        <v>4.063799999999901</v>
      </c>
      <c r="G1858" s="11">
        <f t="shared" si="194"/>
        <v>836.21379999999988</v>
      </c>
      <c r="H1858" s="17"/>
      <c r="I1858" s="16"/>
      <c r="J1858" s="11"/>
      <c r="K1858" s="11"/>
      <c r="L1858" s="37"/>
    </row>
    <row r="1859" spans="1:12">
      <c r="A1859" s="27">
        <v>38382</v>
      </c>
      <c r="B1859" s="16">
        <v>45.36</v>
      </c>
      <c r="C1859" s="11">
        <f t="shared" si="190"/>
        <v>832.18999999999994</v>
      </c>
      <c r="D1859" s="16">
        <f t="shared" si="191"/>
        <v>1354.64</v>
      </c>
      <c r="E1859" s="16">
        <f t="shared" si="192"/>
        <v>1358.7039199999999</v>
      </c>
      <c r="F1859" s="11">
        <f t="shared" si="193"/>
        <v>4.0639199999998254</v>
      </c>
      <c r="G1859" s="11">
        <f t="shared" si="194"/>
        <v>836.25391999999977</v>
      </c>
      <c r="H1859" s="17"/>
      <c r="I1859" s="16"/>
      <c r="J1859" s="11"/>
      <c r="K1859" s="11"/>
      <c r="L1859" s="37"/>
    </row>
    <row r="1860" spans="1:12">
      <c r="A1860" s="27">
        <v>38383</v>
      </c>
      <c r="B1860" s="16">
        <v>45.42</v>
      </c>
      <c r="C1860" s="11">
        <f t="shared" si="190"/>
        <v>832.13</v>
      </c>
      <c r="D1860" s="16">
        <f t="shared" si="191"/>
        <v>1354.58</v>
      </c>
      <c r="E1860" s="16">
        <f t="shared" si="192"/>
        <v>1358.6437399999998</v>
      </c>
      <c r="F1860" s="11">
        <f t="shared" si="193"/>
        <v>4.0637399999998252</v>
      </c>
      <c r="G1860" s="11">
        <f t="shared" si="194"/>
        <v>836.19373999999982</v>
      </c>
      <c r="H1860" s="17"/>
      <c r="I1860" s="16"/>
      <c r="J1860" s="11"/>
      <c r="K1860" s="11"/>
      <c r="L1860" s="37"/>
    </row>
    <row r="1861" spans="1:12">
      <c r="A1861" s="27">
        <v>38384</v>
      </c>
      <c r="B1861" s="16">
        <v>45.42</v>
      </c>
      <c r="C1861" s="11">
        <f t="shared" si="190"/>
        <v>832.13</v>
      </c>
      <c r="D1861" s="16">
        <f t="shared" si="191"/>
        <v>1354.58</v>
      </c>
      <c r="E1861" s="16">
        <f t="shared" si="192"/>
        <v>1358.6437399999998</v>
      </c>
      <c r="F1861" s="11">
        <f t="shared" si="193"/>
        <v>4.0637399999998252</v>
      </c>
      <c r="G1861" s="11">
        <f t="shared" si="194"/>
        <v>836.19373999999982</v>
      </c>
      <c r="H1861" s="17"/>
      <c r="I1861" s="16"/>
      <c r="J1861" s="11"/>
      <c r="K1861" s="11"/>
      <c r="L1861" s="37"/>
    </row>
    <row r="1862" spans="1:12">
      <c r="A1862" s="27">
        <v>38385</v>
      </c>
      <c r="B1862" s="16">
        <v>45.45</v>
      </c>
      <c r="C1862" s="11">
        <f t="shared" si="190"/>
        <v>832.09999999999991</v>
      </c>
      <c r="D1862" s="16">
        <f t="shared" si="191"/>
        <v>1354.55</v>
      </c>
      <c r="E1862" s="16">
        <f t="shared" si="192"/>
        <v>1358.6136499999998</v>
      </c>
      <c r="F1862" s="11">
        <f t="shared" si="193"/>
        <v>4.063649999999825</v>
      </c>
      <c r="G1862" s="11">
        <f t="shared" si="194"/>
        <v>836.16364999999973</v>
      </c>
      <c r="H1862" s="17"/>
      <c r="I1862" s="16"/>
      <c r="J1862" s="11"/>
      <c r="K1862" s="11"/>
      <c r="L1862" s="37"/>
    </row>
    <row r="1863" spans="1:12">
      <c r="A1863" s="27">
        <v>38386</v>
      </c>
      <c r="B1863" s="16">
        <v>45.47</v>
      </c>
      <c r="C1863" s="11">
        <f t="shared" si="190"/>
        <v>832.07999999999993</v>
      </c>
      <c r="D1863" s="16">
        <f t="shared" si="191"/>
        <v>1354.53</v>
      </c>
      <c r="E1863" s="16">
        <f t="shared" si="192"/>
        <v>1358.5935899999997</v>
      </c>
      <c r="F1863" s="11">
        <f t="shared" si="193"/>
        <v>4.0635899999997491</v>
      </c>
      <c r="G1863" s="11">
        <f t="shared" si="194"/>
        <v>836.14358999999968</v>
      </c>
      <c r="H1863" s="17"/>
      <c r="I1863" s="16"/>
      <c r="J1863" s="11"/>
      <c r="K1863" s="11"/>
      <c r="L1863" s="37"/>
    </row>
    <row r="1864" spans="1:12">
      <c r="A1864" s="27">
        <v>38387</v>
      </c>
      <c r="B1864" s="16">
        <v>45.34</v>
      </c>
      <c r="C1864" s="11">
        <f t="shared" si="190"/>
        <v>832.20999999999992</v>
      </c>
      <c r="D1864" s="16">
        <f t="shared" si="191"/>
        <v>1354.66</v>
      </c>
      <c r="E1864" s="16">
        <f t="shared" si="192"/>
        <v>1358.72398</v>
      </c>
      <c r="F1864" s="11">
        <f t="shared" si="193"/>
        <v>4.0639799999999013</v>
      </c>
      <c r="G1864" s="11">
        <f t="shared" si="194"/>
        <v>836.27397999999982</v>
      </c>
      <c r="H1864" s="17"/>
      <c r="I1864" s="16"/>
      <c r="J1864" s="11"/>
      <c r="K1864" s="11"/>
      <c r="L1864" s="37"/>
    </row>
    <row r="1865" spans="1:12">
      <c r="A1865" s="27">
        <v>38388</v>
      </c>
      <c r="B1865" s="16">
        <v>45.05</v>
      </c>
      <c r="C1865" s="11">
        <f t="shared" si="190"/>
        <v>832.5</v>
      </c>
      <c r="D1865" s="16">
        <f t="shared" si="191"/>
        <v>1354.95</v>
      </c>
      <c r="E1865" s="16">
        <f t="shared" si="192"/>
        <v>1359.0148499999998</v>
      </c>
      <c r="F1865" s="11">
        <f t="shared" si="193"/>
        <v>4.0648499999997512</v>
      </c>
      <c r="G1865" s="11">
        <f t="shared" si="194"/>
        <v>836.56484999999975</v>
      </c>
      <c r="H1865" s="17"/>
      <c r="I1865" s="16"/>
      <c r="J1865" s="11"/>
      <c r="K1865" s="11"/>
      <c r="L1865" s="37"/>
    </row>
    <row r="1866" spans="1:12">
      <c r="A1866" s="27">
        <v>38389</v>
      </c>
      <c r="B1866" s="16">
        <v>44.83</v>
      </c>
      <c r="C1866" s="11">
        <f t="shared" si="190"/>
        <v>832.71999999999991</v>
      </c>
      <c r="D1866" s="16">
        <f t="shared" si="191"/>
        <v>1355.17</v>
      </c>
      <c r="E1866" s="16">
        <f t="shared" si="192"/>
        <v>1359.23551</v>
      </c>
      <c r="F1866" s="11">
        <f t="shared" si="193"/>
        <v>4.0655099999999038</v>
      </c>
      <c r="G1866" s="11">
        <f t="shared" si="194"/>
        <v>836.78550999999982</v>
      </c>
      <c r="H1866" s="17"/>
      <c r="I1866" s="16"/>
      <c r="J1866" s="11"/>
      <c r="K1866" s="11"/>
      <c r="L1866" s="37"/>
    </row>
    <row r="1867" spans="1:12">
      <c r="A1867" s="27">
        <v>38390</v>
      </c>
      <c r="B1867" s="16">
        <v>44.79</v>
      </c>
      <c r="C1867" s="11">
        <f t="shared" si="190"/>
        <v>832.76</v>
      </c>
      <c r="D1867" s="16">
        <f t="shared" si="191"/>
        <v>1355.21</v>
      </c>
      <c r="E1867" s="16">
        <f t="shared" si="192"/>
        <v>1359.2756299999999</v>
      </c>
      <c r="F1867" s="11">
        <f t="shared" si="193"/>
        <v>4.0656299999998282</v>
      </c>
      <c r="G1867" s="11">
        <f t="shared" si="194"/>
        <v>836.82562999999982</v>
      </c>
      <c r="H1867" s="17"/>
      <c r="I1867" s="16"/>
      <c r="J1867" s="11"/>
      <c r="K1867" s="11"/>
      <c r="L1867" s="37"/>
    </row>
    <row r="1868" spans="1:12">
      <c r="A1868" s="27">
        <v>38391</v>
      </c>
      <c r="B1868" s="16">
        <v>44.67</v>
      </c>
      <c r="C1868" s="11">
        <f t="shared" si="190"/>
        <v>832.88</v>
      </c>
      <c r="D1868" s="16">
        <f t="shared" si="191"/>
        <v>1355.33</v>
      </c>
      <c r="E1868" s="16">
        <f t="shared" si="192"/>
        <v>1359.3959899999998</v>
      </c>
      <c r="F1868" s="11">
        <f t="shared" si="193"/>
        <v>4.0659899999998288</v>
      </c>
      <c r="G1868" s="11">
        <f t="shared" si="194"/>
        <v>836.94598999999982</v>
      </c>
      <c r="H1868" s="17"/>
      <c r="I1868" s="16"/>
      <c r="J1868" s="11"/>
      <c r="K1868" s="11"/>
      <c r="L1868" s="37"/>
    </row>
    <row r="1869" spans="1:12">
      <c r="A1869" s="27">
        <v>38392</v>
      </c>
      <c r="B1869" s="16">
        <v>44.7</v>
      </c>
      <c r="C1869" s="11">
        <f t="shared" si="190"/>
        <v>832.84999999999991</v>
      </c>
      <c r="D1869" s="16">
        <f t="shared" si="191"/>
        <v>1355.3</v>
      </c>
      <c r="E1869" s="16">
        <f t="shared" si="192"/>
        <v>1359.3658999999998</v>
      </c>
      <c r="F1869" s="11">
        <f t="shared" si="193"/>
        <v>4.0658999999998287</v>
      </c>
      <c r="G1869" s="11">
        <f t="shared" si="194"/>
        <v>836.91589999999974</v>
      </c>
      <c r="H1869" s="17"/>
      <c r="I1869" s="16"/>
      <c r="J1869" s="11"/>
      <c r="K1869" s="11"/>
      <c r="L1869" s="37"/>
    </row>
    <row r="1870" spans="1:12">
      <c r="A1870" s="27">
        <v>38393</v>
      </c>
      <c r="B1870" s="16">
        <v>44.83</v>
      </c>
      <c r="C1870" s="11">
        <f t="shared" ref="C1870:C1933" si="195">877.55-B1870</f>
        <v>832.71999999999991</v>
      </c>
      <c r="D1870" s="16">
        <f t="shared" ref="D1870:D1933" si="196">1400-B1870</f>
        <v>1355.17</v>
      </c>
      <c r="E1870" s="16">
        <f t="shared" ref="E1870:E1933" si="197">D1870*1.003</f>
        <v>1359.23551</v>
      </c>
      <c r="F1870" s="11">
        <f t="shared" ref="F1870:F1933" si="198">G1870-C1870</f>
        <v>4.0655099999999038</v>
      </c>
      <c r="G1870" s="11">
        <f t="shared" ref="G1870:G1933" si="199">C1870+(E1870-D1870)</f>
        <v>836.78550999999982</v>
      </c>
      <c r="H1870" s="17"/>
      <c r="I1870" s="16"/>
      <c r="J1870" s="11"/>
      <c r="K1870" s="11"/>
      <c r="L1870" s="37"/>
    </row>
    <row r="1871" spans="1:12">
      <c r="A1871" s="27">
        <v>38394</v>
      </c>
      <c r="B1871" s="16">
        <v>44.72</v>
      </c>
      <c r="C1871" s="11">
        <f t="shared" si="195"/>
        <v>832.82999999999993</v>
      </c>
      <c r="D1871" s="16">
        <f t="shared" si="196"/>
        <v>1355.28</v>
      </c>
      <c r="E1871" s="16">
        <f t="shared" si="197"/>
        <v>1359.3458399999997</v>
      </c>
      <c r="F1871" s="11">
        <f t="shared" si="198"/>
        <v>4.0658399999997528</v>
      </c>
      <c r="G1871" s="11">
        <f t="shared" si="199"/>
        <v>836.89583999999968</v>
      </c>
      <c r="H1871" s="17"/>
      <c r="I1871" s="16"/>
      <c r="J1871" s="11"/>
      <c r="K1871" s="11"/>
      <c r="L1871" s="37"/>
    </row>
    <row r="1872" spans="1:12">
      <c r="A1872" s="27">
        <v>38395</v>
      </c>
      <c r="B1872" s="16">
        <v>44.38</v>
      </c>
      <c r="C1872" s="11">
        <f t="shared" si="195"/>
        <v>833.17</v>
      </c>
      <c r="D1872" s="16">
        <f t="shared" si="196"/>
        <v>1355.62</v>
      </c>
      <c r="E1872" s="16">
        <f t="shared" si="197"/>
        <v>1359.6868599999998</v>
      </c>
      <c r="F1872" s="11">
        <f t="shared" si="198"/>
        <v>4.066859999999906</v>
      </c>
      <c r="G1872" s="11">
        <f t="shared" si="199"/>
        <v>837.23685999999987</v>
      </c>
      <c r="H1872" s="17"/>
      <c r="I1872" s="16"/>
      <c r="J1872" s="11"/>
      <c r="K1872" s="11"/>
      <c r="L1872" s="37"/>
    </row>
    <row r="1873" spans="1:12">
      <c r="A1873" s="27">
        <v>38396</v>
      </c>
      <c r="B1873" s="16">
        <v>44.16</v>
      </c>
      <c r="C1873" s="11">
        <f t="shared" si="195"/>
        <v>833.39</v>
      </c>
      <c r="D1873" s="16">
        <f t="shared" si="196"/>
        <v>1355.84</v>
      </c>
      <c r="E1873" s="16">
        <f t="shared" si="197"/>
        <v>1359.9075199999997</v>
      </c>
      <c r="F1873" s="11">
        <f t="shared" si="198"/>
        <v>4.0675199999998313</v>
      </c>
      <c r="G1873" s="11">
        <f t="shared" si="199"/>
        <v>837.45751999999982</v>
      </c>
      <c r="H1873" s="17"/>
      <c r="I1873" s="16"/>
      <c r="J1873" s="11"/>
      <c r="K1873" s="11"/>
      <c r="L1873" s="37"/>
    </row>
    <row r="1874" spans="1:12">
      <c r="A1874" s="27">
        <v>38397</v>
      </c>
      <c r="B1874" s="16">
        <v>44.1</v>
      </c>
      <c r="C1874" s="11">
        <f t="shared" si="195"/>
        <v>833.44999999999993</v>
      </c>
      <c r="D1874" s="16">
        <f t="shared" si="196"/>
        <v>1355.9</v>
      </c>
      <c r="E1874" s="16">
        <f t="shared" si="197"/>
        <v>1359.9676999999999</v>
      </c>
      <c r="F1874" s="11">
        <f t="shared" si="198"/>
        <v>4.0676999999998316</v>
      </c>
      <c r="G1874" s="11">
        <f t="shared" si="199"/>
        <v>837.51769999999976</v>
      </c>
      <c r="H1874" s="17"/>
      <c r="I1874" s="16"/>
      <c r="J1874" s="11"/>
      <c r="K1874" s="11"/>
      <c r="L1874" s="37"/>
    </row>
    <row r="1875" spans="1:12">
      <c r="A1875" s="27">
        <v>38398</v>
      </c>
      <c r="B1875" s="16">
        <v>43.86</v>
      </c>
      <c r="C1875" s="11">
        <f t="shared" si="195"/>
        <v>833.68999999999994</v>
      </c>
      <c r="D1875" s="16">
        <f t="shared" si="196"/>
        <v>1356.14</v>
      </c>
      <c r="E1875" s="16">
        <f t="shared" si="197"/>
        <v>1360.2084199999999</v>
      </c>
      <c r="F1875" s="11">
        <f t="shared" si="198"/>
        <v>4.0684199999998327</v>
      </c>
      <c r="G1875" s="11">
        <f t="shared" si="199"/>
        <v>837.75841999999977</v>
      </c>
      <c r="H1875" s="17"/>
      <c r="I1875" s="16"/>
      <c r="J1875" s="11"/>
      <c r="K1875" s="11"/>
      <c r="L1875" s="37"/>
    </row>
    <row r="1876" spans="1:12">
      <c r="A1876" s="27">
        <v>38399</v>
      </c>
      <c r="B1876" s="16">
        <v>43.83</v>
      </c>
      <c r="C1876" s="11">
        <f t="shared" si="195"/>
        <v>833.71999999999991</v>
      </c>
      <c r="D1876" s="16">
        <f t="shared" si="196"/>
        <v>1356.17</v>
      </c>
      <c r="E1876" s="16">
        <f t="shared" si="197"/>
        <v>1360.2385099999999</v>
      </c>
      <c r="F1876" s="11">
        <f t="shared" si="198"/>
        <v>4.0685099999998329</v>
      </c>
      <c r="G1876" s="11">
        <f t="shared" si="199"/>
        <v>837.78850999999975</v>
      </c>
      <c r="H1876" s="17"/>
      <c r="I1876" s="16"/>
      <c r="J1876" s="11"/>
      <c r="K1876" s="11"/>
      <c r="L1876" s="37"/>
    </row>
    <row r="1877" spans="1:12">
      <c r="A1877" s="27">
        <v>38400</v>
      </c>
      <c r="B1877" s="16">
        <v>43.89</v>
      </c>
      <c r="C1877" s="11">
        <f t="shared" si="195"/>
        <v>833.66</v>
      </c>
      <c r="D1877" s="16">
        <f t="shared" si="196"/>
        <v>1356.11</v>
      </c>
      <c r="E1877" s="16">
        <f t="shared" si="197"/>
        <v>1360.1783299999997</v>
      </c>
      <c r="F1877" s="11">
        <f t="shared" si="198"/>
        <v>4.0683299999998326</v>
      </c>
      <c r="G1877" s="11">
        <f t="shared" si="199"/>
        <v>837.7283299999998</v>
      </c>
      <c r="H1877" s="17"/>
      <c r="I1877" s="16"/>
      <c r="J1877" s="11"/>
      <c r="K1877" s="11"/>
      <c r="L1877" s="37"/>
    </row>
    <row r="1878" spans="1:12">
      <c r="A1878" s="27">
        <v>38401</v>
      </c>
      <c r="B1878" s="16">
        <v>43.86</v>
      </c>
      <c r="C1878" s="11">
        <f t="shared" si="195"/>
        <v>833.68999999999994</v>
      </c>
      <c r="D1878" s="16">
        <f t="shared" si="196"/>
        <v>1356.14</v>
      </c>
      <c r="E1878" s="16">
        <f t="shared" si="197"/>
        <v>1360.2084199999999</v>
      </c>
      <c r="F1878" s="11">
        <f t="shared" si="198"/>
        <v>4.0684199999998327</v>
      </c>
      <c r="G1878" s="11">
        <f t="shared" si="199"/>
        <v>837.75841999999977</v>
      </c>
      <c r="H1878" s="17"/>
      <c r="I1878" s="16"/>
      <c r="J1878" s="11"/>
      <c r="K1878" s="11"/>
      <c r="L1878" s="37"/>
    </row>
    <row r="1879" spans="1:12">
      <c r="A1879" s="27">
        <v>38402</v>
      </c>
      <c r="B1879" s="16">
        <v>43.68</v>
      </c>
      <c r="C1879" s="11">
        <f t="shared" si="195"/>
        <v>833.87</v>
      </c>
      <c r="D1879" s="16">
        <f t="shared" si="196"/>
        <v>1356.32</v>
      </c>
      <c r="E1879" s="16">
        <f t="shared" si="197"/>
        <v>1360.3889599999998</v>
      </c>
      <c r="F1879" s="11">
        <f t="shared" si="198"/>
        <v>4.0689599999998336</v>
      </c>
      <c r="G1879" s="11">
        <f t="shared" si="199"/>
        <v>837.93895999999984</v>
      </c>
      <c r="H1879" s="17"/>
      <c r="I1879" s="16"/>
      <c r="J1879" s="11"/>
      <c r="K1879" s="11"/>
      <c r="L1879" s="37"/>
    </row>
    <row r="1880" spans="1:12">
      <c r="A1880" s="27">
        <v>38403</v>
      </c>
      <c r="B1880" s="16">
        <v>43.53</v>
      </c>
      <c r="C1880" s="11">
        <f t="shared" si="195"/>
        <v>834.02</v>
      </c>
      <c r="D1880" s="16">
        <f t="shared" si="196"/>
        <v>1356.47</v>
      </c>
      <c r="E1880" s="16">
        <f t="shared" si="197"/>
        <v>1360.5394099999999</v>
      </c>
      <c r="F1880" s="11">
        <f t="shared" si="198"/>
        <v>4.0694099999998343</v>
      </c>
      <c r="G1880" s="11">
        <f t="shared" si="199"/>
        <v>838.08940999999982</v>
      </c>
      <c r="H1880" s="17"/>
      <c r="I1880" s="16"/>
      <c r="J1880" s="11"/>
      <c r="K1880" s="11"/>
      <c r="L1880" s="37"/>
    </row>
    <row r="1881" spans="1:12">
      <c r="A1881" s="27">
        <v>38404</v>
      </c>
      <c r="B1881" s="16">
        <v>43.46</v>
      </c>
      <c r="C1881" s="11">
        <f t="shared" si="195"/>
        <v>834.08999999999992</v>
      </c>
      <c r="D1881" s="16">
        <f t="shared" si="196"/>
        <v>1356.54</v>
      </c>
      <c r="E1881" s="16">
        <f t="shared" si="197"/>
        <v>1360.6096199999997</v>
      </c>
      <c r="F1881" s="11">
        <f t="shared" si="198"/>
        <v>4.0696199999997589</v>
      </c>
      <c r="G1881" s="11">
        <f t="shared" si="199"/>
        <v>838.15961999999968</v>
      </c>
      <c r="H1881" s="17"/>
      <c r="I1881" s="16"/>
      <c r="J1881" s="11"/>
      <c r="K1881" s="11"/>
      <c r="L1881" s="37"/>
    </row>
    <row r="1882" spans="1:12">
      <c r="A1882" s="27">
        <v>38405</v>
      </c>
      <c r="B1882" s="16">
        <v>43.41</v>
      </c>
      <c r="C1882" s="11">
        <f t="shared" si="195"/>
        <v>834.14</v>
      </c>
      <c r="D1882" s="16">
        <f t="shared" si="196"/>
        <v>1356.59</v>
      </c>
      <c r="E1882" s="16">
        <f t="shared" si="197"/>
        <v>1360.6597699999998</v>
      </c>
      <c r="F1882" s="11">
        <f t="shared" si="198"/>
        <v>4.0697699999998349</v>
      </c>
      <c r="G1882" s="11">
        <f t="shared" si="199"/>
        <v>838.20976999999982</v>
      </c>
      <c r="H1882" s="17"/>
      <c r="I1882" s="16"/>
      <c r="J1882" s="11"/>
      <c r="K1882" s="11"/>
      <c r="L1882" s="37"/>
    </row>
    <row r="1883" spans="1:12">
      <c r="A1883" s="27">
        <v>38406</v>
      </c>
      <c r="B1883" s="16">
        <v>43.27</v>
      </c>
      <c r="C1883" s="11">
        <f t="shared" si="195"/>
        <v>834.28</v>
      </c>
      <c r="D1883" s="16">
        <f t="shared" si="196"/>
        <v>1356.73</v>
      </c>
      <c r="E1883" s="16">
        <f t="shared" si="197"/>
        <v>1360.8001899999999</v>
      </c>
      <c r="F1883" s="11">
        <f t="shared" si="198"/>
        <v>4.0701899999999114</v>
      </c>
      <c r="G1883" s="11">
        <f t="shared" si="199"/>
        <v>838.35018999999988</v>
      </c>
      <c r="H1883" s="17"/>
      <c r="I1883" s="16"/>
      <c r="J1883" s="11"/>
      <c r="K1883" s="11"/>
      <c r="L1883" s="37"/>
    </row>
    <row r="1884" spans="1:12">
      <c r="A1884" s="27">
        <v>38407</v>
      </c>
      <c r="B1884" s="16">
        <v>43.29</v>
      </c>
      <c r="C1884" s="11">
        <f t="shared" si="195"/>
        <v>834.26</v>
      </c>
      <c r="D1884" s="16">
        <f t="shared" si="196"/>
        <v>1356.71</v>
      </c>
      <c r="E1884" s="16">
        <f t="shared" si="197"/>
        <v>1360.7801299999999</v>
      </c>
      <c r="F1884" s="11">
        <f t="shared" si="198"/>
        <v>4.0701299999998355</v>
      </c>
      <c r="G1884" s="11">
        <f t="shared" si="199"/>
        <v>838.33012999999983</v>
      </c>
      <c r="H1884" s="17"/>
      <c r="I1884" s="16"/>
      <c r="J1884" s="11"/>
      <c r="K1884" s="11"/>
      <c r="L1884" s="37"/>
    </row>
    <row r="1885" spans="1:12">
      <c r="A1885" s="27">
        <v>38408</v>
      </c>
      <c r="B1885" s="16">
        <v>43.37</v>
      </c>
      <c r="C1885" s="11">
        <f t="shared" si="195"/>
        <v>834.18</v>
      </c>
      <c r="D1885" s="16">
        <f t="shared" si="196"/>
        <v>1356.63</v>
      </c>
      <c r="E1885" s="16">
        <f t="shared" si="197"/>
        <v>1360.6998899999999</v>
      </c>
      <c r="F1885" s="11">
        <f t="shared" si="198"/>
        <v>4.0698899999997593</v>
      </c>
      <c r="G1885" s="11">
        <f t="shared" si="199"/>
        <v>838.24988999999971</v>
      </c>
      <c r="H1885" s="17"/>
      <c r="I1885" s="16"/>
      <c r="J1885" s="11"/>
      <c r="K1885" s="11"/>
      <c r="L1885" s="37"/>
    </row>
    <row r="1886" spans="1:12">
      <c r="A1886" s="27">
        <v>38409</v>
      </c>
      <c r="B1886" s="16">
        <v>43.24</v>
      </c>
      <c r="C1886" s="11">
        <f t="shared" si="195"/>
        <v>834.31</v>
      </c>
      <c r="D1886" s="16">
        <f t="shared" si="196"/>
        <v>1356.76</v>
      </c>
      <c r="E1886" s="16">
        <f t="shared" si="197"/>
        <v>1360.8302799999999</v>
      </c>
      <c r="F1886" s="11">
        <f t="shared" si="198"/>
        <v>4.0702799999999115</v>
      </c>
      <c r="G1886" s="11">
        <f t="shared" si="199"/>
        <v>838.38027999999986</v>
      </c>
      <c r="H1886" s="17"/>
      <c r="I1886" s="16"/>
      <c r="J1886" s="11"/>
      <c r="K1886" s="11"/>
      <c r="L1886" s="37"/>
    </row>
    <row r="1887" spans="1:12">
      <c r="A1887" s="27">
        <v>38410</v>
      </c>
      <c r="B1887" s="16">
        <v>43.11</v>
      </c>
      <c r="C1887" s="11">
        <f t="shared" si="195"/>
        <v>834.43999999999994</v>
      </c>
      <c r="D1887" s="16">
        <f t="shared" si="196"/>
        <v>1356.89</v>
      </c>
      <c r="E1887" s="16">
        <f t="shared" si="197"/>
        <v>1360.9606699999999</v>
      </c>
      <c r="F1887" s="11">
        <f t="shared" si="198"/>
        <v>4.0706699999998364</v>
      </c>
      <c r="G1887" s="11">
        <f t="shared" si="199"/>
        <v>838.51066999999978</v>
      </c>
      <c r="H1887" s="17"/>
      <c r="I1887" s="16"/>
      <c r="J1887" s="11"/>
      <c r="K1887" s="11"/>
      <c r="L1887" s="37"/>
    </row>
    <row r="1888" spans="1:12">
      <c r="A1888" s="27">
        <v>38411</v>
      </c>
      <c r="B1888" s="16">
        <v>43.15</v>
      </c>
      <c r="C1888" s="11">
        <f t="shared" si="195"/>
        <v>834.4</v>
      </c>
      <c r="D1888" s="16">
        <f t="shared" si="196"/>
        <v>1356.85</v>
      </c>
      <c r="E1888" s="16">
        <f t="shared" si="197"/>
        <v>1360.9205499999998</v>
      </c>
      <c r="F1888" s="11">
        <f t="shared" si="198"/>
        <v>4.070549999999912</v>
      </c>
      <c r="G1888" s="11">
        <f t="shared" si="199"/>
        <v>838.47054999999989</v>
      </c>
      <c r="H1888" s="17"/>
      <c r="I1888" s="16"/>
      <c r="J1888" s="11"/>
      <c r="K1888" s="11"/>
      <c r="L1888" s="37"/>
    </row>
    <row r="1889" spans="1:12">
      <c r="A1889" s="27">
        <v>38412</v>
      </c>
      <c r="B1889" s="16">
        <v>43.07</v>
      </c>
      <c r="C1889" s="11">
        <f t="shared" si="195"/>
        <v>834.4799999999999</v>
      </c>
      <c r="D1889" s="16">
        <f t="shared" si="196"/>
        <v>1356.93</v>
      </c>
      <c r="E1889" s="16">
        <f t="shared" si="197"/>
        <v>1361.0007899999998</v>
      </c>
      <c r="F1889" s="11">
        <f t="shared" si="198"/>
        <v>4.0707899999997608</v>
      </c>
      <c r="G1889" s="11">
        <f t="shared" si="199"/>
        <v>838.55078999999967</v>
      </c>
      <c r="H1889" s="17"/>
      <c r="I1889" s="16"/>
      <c r="J1889" s="11"/>
      <c r="K1889" s="11"/>
      <c r="L1889" s="37"/>
    </row>
    <row r="1890" spans="1:12">
      <c r="A1890" s="27">
        <v>38413</v>
      </c>
      <c r="B1890" s="16">
        <v>42.96</v>
      </c>
      <c r="C1890" s="11">
        <f t="shared" si="195"/>
        <v>834.58999999999992</v>
      </c>
      <c r="D1890" s="16">
        <f t="shared" si="196"/>
        <v>1357.04</v>
      </c>
      <c r="E1890" s="16">
        <f t="shared" si="197"/>
        <v>1361.1111199999998</v>
      </c>
      <c r="F1890" s="11">
        <f t="shared" si="198"/>
        <v>4.0711199999998371</v>
      </c>
      <c r="G1890" s="11">
        <f t="shared" si="199"/>
        <v>838.66111999999976</v>
      </c>
      <c r="H1890" s="17"/>
      <c r="I1890" s="16"/>
      <c r="J1890" s="11"/>
      <c r="K1890" s="11"/>
      <c r="L1890" s="37"/>
    </row>
    <row r="1891" spans="1:12">
      <c r="A1891" s="27">
        <v>38414</v>
      </c>
      <c r="B1891" s="16">
        <v>42.95</v>
      </c>
      <c r="C1891" s="11">
        <f t="shared" si="195"/>
        <v>834.59999999999991</v>
      </c>
      <c r="D1891" s="16">
        <f t="shared" si="196"/>
        <v>1357.05</v>
      </c>
      <c r="E1891" s="16">
        <f t="shared" si="197"/>
        <v>1361.1211499999997</v>
      </c>
      <c r="F1891" s="11">
        <f t="shared" si="198"/>
        <v>4.0711499999997613</v>
      </c>
      <c r="G1891" s="11">
        <f t="shared" si="199"/>
        <v>838.67114999999967</v>
      </c>
      <c r="H1891" s="17"/>
      <c r="I1891" s="16"/>
      <c r="J1891" s="11"/>
      <c r="K1891" s="11"/>
      <c r="L1891" s="37"/>
    </row>
    <row r="1892" spans="1:12">
      <c r="A1892" s="27">
        <v>38415</v>
      </c>
      <c r="B1892" s="16">
        <v>42.89</v>
      </c>
      <c r="C1892" s="11">
        <f t="shared" si="195"/>
        <v>834.66</v>
      </c>
      <c r="D1892" s="16">
        <f t="shared" si="196"/>
        <v>1357.11</v>
      </c>
      <c r="E1892" s="16">
        <f t="shared" si="197"/>
        <v>1361.1813299999997</v>
      </c>
      <c r="F1892" s="11">
        <f t="shared" si="198"/>
        <v>4.0713299999997616</v>
      </c>
      <c r="G1892" s="11">
        <f t="shared" si="199"/>
        <v>838.73132999999973</v>
      </c>
      <c r="H1892" s="17"/>
      <c r="I1892" s="16"/>
      <c r="J1892" s="11"/>
      <c r="K1892" s="11"/>
      <c r="L1892" s="37"/>
    </row>
    <row r="1893" spans="1:12">
      <c r="A1893" s="27">
        <v>38416</v>
      </c>
      <c r="B1893" s="16">
        <v>42.83</v>
      </c>
      <c r="C1893" s="11">
        <f t="shared" si="195"/>
        <v>834.71999999999991</v>
      </c>
      <c r="D1893" s="16">
        <f t="shared" si="196"/>
        <v>1357.17</v>
      </c>
      <c r="E1893" s="16">
        <f t="shared" si="197"/>
        <v>1361.2415099999998</v>
      </c>
      <c r="F1893" s="11">
        <f t="shared" si="198"/>
        <v>4.0715099999997619</v>
      </c>
      <c r="G1893" s="11">
        <f t="shared" si="199"/>
        <v>838.79150999999968</v>
      </c>
      <c r="H1893" s="17"/>
      <c r="I1893" s="16"/>
      <c r="J1893" s="11"/>
      <c r="K1893" s="11"/>
      <c r="L1893" s="37"/>
    </row>
    <row r="1894" spans="1:12">
      <c r="A1894" s="27">
        <v>38417</v>
      </c>
      <c r="B1894" s="16">
        <v>42.64</v>
      </c>
      <c r="C1894" s="11">
        <f t="shared" si="195"/>
        <v>834.91</v>
      </c>
      <c r="D1894" s="16">
        <f t="shared" si="196"/>
        <v>1357.36</v>
      </c>
      <c r="E1894" s="16">
        <f t="shared" si="197"/>
        <v>1361.4320799999998</v>
      </c>
      <c r="F1894" s="11">
        <f t="shared" si="198"/>
        <v>4.0720799999999144</v>
      </c>
      <c r="G1894" s="11">
        <f t="shared" si="199"/>
        <v>838.98207999999988</v>
      </c>
      <c r="H1894" s="17"/>
      <c r="I1894" s="16"/>
      <c r="J1894" s="11"/>
      <c r="K1894" s="11"/>
      <c r="L1894" s="37"/>
    </row>
    <row r="1895" spans="1:12">
      <c r="A1895" s="27">
        <v>38418</v>
      </c>
      <c r="B1895" s="16">
        <v>42.4</v>
      </c>
      <c r="C1895" s="11">
        <f t="shared" si="195"/>
        <v>835.15</v>
      </c>
      <c r="D1895" s="16">
        <f t="shared" si="196"/>
        <v>1357.6</v>
      </c>
      <c r="E1895" s="16">
        <f t="shared" si="197"/>
        <v>1361.6727999999998</v>
      </c>
      <c r="F1895" s="11">
        <f t="shared" si="198"/>
        <v>4.0727999999999156</v>
      </c>
      <c r="G1895" s="11">
        <f t="shared" si="199"/>
        <v>839.22279999999989</v>
      </c>
      <c r="H1895" s="17"/>
      <c r="I1895" s="16"/>
      <c r="J1895" s="11"/>
      <c r="K1895" s="11"/>
      <c r="L1895" s="37"/>
    </row>
    <row r="1896" spans="1:12">
      <c r="A1896" s="27">
        <v>38419</v>
      </c>
      <c r="B1896" s="16">
        <v>42.4</v>
      </c>
      <c r="C1896" s="11">
        <f t="shared" si="195"/>
        <v>835.15</v>
      </c>
      <c r="D1896" s="16">
        <f t="shared" si="196"/>
        <v>1357.6</v>
      </c>
      <c r="E1896" s="16">
        <f t="shared" si="197"/>
        <v>1361.6727999999998</v>
      </c>
      <c r="F1896" s="11">
        <f t="shared" si="198"/>
        <v>4.0727999999999156</v>
      </c>
      <c r="G1896" s="11">
        <f t="shared" si="199"/>
        <v>839.22279999999989</v>
      </c>
      <c r="H1896" s="17"/>
      <c r="I1896" s="16"/>
      <c r="J1896" s="11"/>
      <c r="K1896" s="11"/>
      <c r="L1896" s="37"/>
    </row>
    <row r="1897" spans="1:12">
      <c r="A1897" s="27">
        <v>38420</v>
      </c>
      <c r="B1897" s="16">
        <v>42.32</v>
      </c>
      <c r="C1897" s="11">
        <f t="shared" si="195"/>
        <v>835.2299999999999</v>
      </c>
      <c r="D1897" s="16">
        <f t="shared" si="196"/>
        <v>1357.68</v>
      </c>
      <c r="E1897" s="16">
        <f t="shared" si="197"/>
        <v>1361.7530399999998</v>
      </c>
      <c r="F1897" s="11">
        <f t="shared" si="198"/>
        <v>4.0730399999997644</v>
      </c>
      <c r="G1897" s="11">
        <f t="shared" si="199"/>
        <v>839.30303999999967</v>
      </c>
      <c r="H1897" s="17"/>
      <c r="I1897" s="16"/>
      <c r="J1897" s="11"/>
      <c r="K1897" s="11"/>
      <c r="L1897" s="37"/>
    </row>
    <row r="1898" spans="1:12">
      <c r="A1898" s="27">
        <v>38421</v>
      </c>
      <c r="B1898" s="16">
        <v>42.17</v>
      </c>
      <c r="C1898" s="11">
        <f t="shared" si="195"/>
        <v>835.38</v>
      </c>
      <c r="D1898" s="16">
        <f t="shared" si="196"/>
        <v>1357.83</v>
      </c>
      <c r="E1898" s="16">
        <f t="shared" si="197"/>
        <v>1361.9034899999997</v>
      </c>
      <c r="F1898" s="11">
        <f t="shared" si="198"/>
        <v>4.0734899999997651</v>
      </c>
      <c r="G1898" s="11">
        <f t="shared" si="199"/>
        <v>839.45348999999976</v>
      </c>
      <c r="H1898" s="17"/>
      <c r="I1898" s="16"/>
      <c r="J1898" s="11"/>
      <c r="K1898" s="11"/>
      <c r="L1898" s="37"/>
    </row>
    <row r="1899" spans="1:12">
      <c r="A1899" s="27">
        <v>38422</v>
      </c>
      <c r="B1899" s="16">
        <v>42.13</v>
      </c>
      <c r="C1899" s="11">
        <f t="shared" si="195"/>
        <v>835.42</v>
      </c>
      <c r="D1899" s="16">
        <f t="shared" si="196"/>
        <v>1357.87</v>
      </c>
      <c r="E1899" s="16">
        <f t="shared" si="197"/>
        <v>1361.9436099999998</v>
      </c>
      <c r="F1899" s="11">
        <f t="shared" si="198"/>
        <v>4.0736099999999169</v>
      </c>
      <c r="G1899" s="11">
        <f t="shared" si="199"/>
        <v>839.49360999999988</v>
      </c>
      <c r="H1899" s="17"/>
      <c r="I1899" s="16"/>
      <c r="J1899" s="11"/>
      <c r="K1899" s="11"/>
      <c r="L1899" s="37"/>
    </row>
    <row r="1900" spans="1:12">
      <c r="A1900" s="27">
        <v>38423</v>
      </c>
      <c r="B1900" s="16">
        <v>41.85</v>
      </c>
      <c r="C1900" s="11">
        <f t="shared" si="195"/>
        <v>835.69999999999993</v>
      </c>
      <c r="D1900" s="16">
        <f t="shared" si="196"/>
        <v>1358.15</v>
      </c>
      <c r="E1900" s="16">
        <f t="shared" si="197"/>
        <v>1362.2244499999999</v>
      </c>
      <c r="F1900" s="11">
        <f t="shared" si="198"/>
        <v>4.0744499999998425</v>
      </c>
      <c r="G1900" s="11">
        <f t="shared" si="199"/>
        <v>839.77444999999977</v>
      </c>
      <c r="H1900" s="17"/>
      <c r="I1900" s="16"/>
      <c r="J1900" s="11"/>
      <c r="K1900" s="11"/>
      <c r="L1900" s="37"/>
    </row>
    <row r="1901" spans="1:12">
      <c r="A1901" s="27">
        <v>38424</v>
      </c>
      <c r="B1901" s="16">
        <v>41.59</v>
      </c>
      <c r="C1901" s="11">
        <f t="shared" si="195"/>
        <v>835.95999999999992</v>
      </c>
      <c r="D1901" s="16">
        <f t="shared" si="196"/>
        <v>1358.41</v>
      </c>
      <c r="E1901" s="16">
        <f t="shared" si="197"/>
        <v>1362.48523</v>
      </c>
      <c r="F1901" s="11">
        <f t="shared" si="198"/>
        <v>4.0752299999999195</v>
      </c>
      <c r="G1901" s="11">
        <f t="shared" si="199"/>
        <v>840.03522999999984</v>
      </c>
      <c r="H1901" s="17"/>
      <c r="I1901" s="16"/>
      <c r="J1901" s="11"/>
      <c r="K1901" s="11"/>
      <c r="L1901" s="37"/>
    </row>
    <row r="1902" spans="1:12">
      <c r="A1902" s="27">
        <v>38425</v>
      </c>
      <c r="B1902" s="16">
        <v>41.62</v>
      </c>
      <c r="C1902" s="11">
        <f t="shared" si="195"/>
        <v>835.93</v>
      </c>
      <c r="D1902" s="16">
        <f t="shared" si="196"/>
        <v>1358.38</v>
      </c>
      <c r="E1902" s="16">
        <f t="shared" si="197"/>
        <v>1362.45514</v>
      </c>
      <c r="F1902" s="11">
        <f t="shared" si="198"/>
        <v>4.0751399999999194</v>
      </c>
      <c r="G1902" s="11">
        <f t="shared" si="199"/>
        <v>840.00513999999987</v>
      </c>
      <c r="H1902" s="17"/>
      <c r="I1902" s="16"/>
      <c r="J1902" s="11"/>
      <c r="K1902" s="11"/>
      <c r="L1902" s="37"/>
    </row>
    <row r="1903" spans="1:12">
      <c r="A1903" s="27">
        <v>38426</v>
      </c>
      <c r="B1903" s="16">
        <v>41.43</v>
      </c>
      <c r="C1903" s="11">
        <f t="shared" si="195"/>
        <v>836.12</v>
      </c>
      <c r="D1903" s="16">
        <f t="shared" si="196"/>
        <v>1358.57</v>
      </c>
      <c r="E1903" s="16">
        <f t="shared" si="197"/>
        <v>1362.6457099999998</v>
      </c>
      <c r="F1903" s="11">
        <f t="shared" si="198"/>
        <v>4.0757099999998445</v>
      </c>
      <c r="G1903" s="11">
        <f t="shared" si="199"/>
        <v>840.19570999999985</v>
      </c>
      <c r="H1903" s="17"/>
      <c r="I1903" s="16"/>
      <c r="J1903" s="11"/>
      <c r="K1903" s="11"/>
      <c r="L1903" s="37"/>
    </row>
    <row r="1904" spans="1:12">
      <c r="A1904" s="27">
        <v>38427</v>
      </c>
      <c r="B1904" s="16">
        <v>41.67</v>
      </c>
      <c r="C1904" s="11">
        <f t="shared" si="195"/>
        <v>835.88</v>
      </c>
      <c r="D1904" s="16">
        <f t="shared" si="196"/>
        <v>1358.33</v>
      </c>
      <c r="E1904" s="16">
        <f t="shared" si="197"/>
        <v>1362.4049899999998</v>
      </c>
      <c r="F1904" s="11">
        <f t="shared" si="198"/>
        <v>4.0749899999998433</v>
      </c>
      <c r="G1904" s="11">
        <f t="shared" si="199"/>
        <v>839.95498999999984</v>
      </c>
      <c r="H1904" s="17"/>
      <c r="I1904" s="16"/>
      <c r="J1904" s="11"/>
      <c r="K1904" s="11"/>
      <c r="L1904" s="37"/>
    </row>
    <row r="1905" spans="1:12">
      <c r="A1905" s="27">
        <v>38428</v>
      </c>
      <c r="B1905" s="16">
        <v>41.79</v>
      </c>
      <c r="C1905" s="11">
        <f t="shared" si="195"/>
        <v>835.76</v>
      </c>
      <c r="D1905" s="16">
        <f t="shared" si="196"/>
        <v>1358.21</v>
      </c>
      <c r="E1905" s="16">
        <f t="shared" si="197"/>
        <v>1362.2846299999999</v>
      </c>
      <c r="F1905" s="11">
        <f t="shared" si="198"/>
        <v>4.0746299999998428</v>
      </c>
      <c r="G1905" s="11">
        <f t="shared" si="199"/>
        <v>839.83462999999983</v>
      </c>
      <c r="H1905" s="17"/>
      <c r="I1905" s="16"/>
      <c r="J1905" s="11"/>
      <c r="K1905" s="11"/>
      <c r="L1905" s="37"/>
    </row>
    <row r="1906" spans="1:12">
      <c r="A1906" s="27">
        <v>38429</v>
      </c>
      <c r="B1906" s="16">
        <v>41.71</v>
      </c>
      <c r="C1906" s="11">
        <f t="shared" si="195"/>
        <v>835.83999999999992</v>
      </c>
      <c r="D1906" s="16">
        <f t="shared" si="196"/>
        <v>1358.29</v>
      </c>
      <c r="E1906" s="16">
        <f t="shared" si="197"/>
        <v>1362.3648699999999</v>
      </c>
      <c r="F1906" s="11">
        <f t="shared" si="198"/>
        <v>4.0748699999999189</v>
      </c>
      <c r="G1906" s="11">
        <f t="shared" si="199"/>
        <v>839.91486999999984</v>
      </c>
      <c r="H1906" s="17"/>
      <c r="I1906" s="16"/>
      <c r="J1906" s="11"/>
      <c r="K1906" s="11"/>
      <c r="L1906" s="37"/>
    </row>
    <row r="1907" spans="1:12">
      <c r="A1907" s="27">
        <v>38430</v>
      </c>
      <c r="B1907" s="16">
        <v>41.91</v>
      </c>
      <c r="C1907" s="11">
        <f t="shared" si="195"/>
        <v>835.64</v>
      </c>
      <c r="D1907" s="16">
        <f t="shared" si="196"/>
        <v>1358.09</v>
      </c>
      <c r="E1907" s="16">
        <f t="shared" si="197"/>
        <v>1362.1642699999998</v>
      </c>
      <c r="F1907" s="11">
        <f t="shared" si="198"/>
        <v>4.0742699999998422</v>
      </c>
      <c r="G1907" s="11">
        <f t="shared" si="199"/>
        <v>839.71426999999983</v>
      </c>
      <c r="H1907" s="17"/>
      <c r="I1907" s="16"/>
      <c r="J1907" s="11"/>
      <c r="K1907" s="11"/>
      <c r="L1907" s="37"/>
    </row>
    <row r="1908" spans="1:12">
      <c r="A1908" s="27">
        <v>38431</v>
      </c>
      <c r="B1908" s="16">
        <v>42</v>
      </c>
      <c r="C1908" s="11">
        <f t="shared" si="195"/>
        <v>835.55</v>
      </c>
      <c r="D1908" s="16">
        <f t="shared" si="196"/>
        <v>1358</v>
      </c>
      <c r="E1908" s="16">
        <f t="shared" si="197"/>
        <v>1362.0739999999998</v>
      </c>
      <c r="F1908" s="11">
        <f t="shared" si="198"/>
        <v>4.0739999999998417</v>
      </c>
      <c r="G1908" s="11">
        <f t="shared" si="199"/>
        <v>839.6239999999998</v>
      </c>
      <c r="H1908" s="17"/>
      <c r="I1908" s="16"/>
      <c r="J1908" s="11"/>
      <c r="K1908" s="11"/>
      <c r="L1908" s="37"/>
    </row>
    <row r="1909" spans="1:12">
      <c r="A1909" s="27">
        <v>38432</v>
      </c>
      <c r="B1909" s="16">
        <v>41.86</v>
      </c>
      <c r="C1909" s="11">
        <f t="shared" si="195"/>
        <v>835.68999999999994</v>
      </c>
      <c r="D1909" s="16">
        <f t="shared" si="196"/>
        <v>1358.14</v>
      </c>
      <c r="E1909" s="16">
        <f t="shared" si="197"/>
        <v>1362.21442</v>
      </c>
      <c r="F1909" s="11">
        <f t="shared" si="198"/>
        <v>4.0744199999999182</v>
      </c>
      <c r="G1909" s="11">
        <f t="shared" si="199"/>
        <v>839.76441999999986</v>
      </c>
      <c r="H1909" s="17"/>
      <c r="I1909" s="16"/>
      <c r="J1909" s="11"/>
      <c r="K1909" s="11"/>
      <c r="L1909" s="37"/>
    </row>
    <row r="1910" spans="1:12">
      <c r="A1910" s="27">
        <v>38433</v>
      </c>
      <c r="B1910" s="16">
        <v>41.92</v>
      </c>
      <c r="C1910" s="11">
        <f t="shared" si="195"/>
        <v>835.63</v>
      </c>
      <c r="D1910" s="16">
        <f t="shared" si="196"/>
        <v>1358.08</v>
      </c>
      <c r="E1910" s="16">
        <f t="shared" si="197"/>
        <v>1362.1542399999998</v>
      </c>
      <c r="F1910" s="11">
        <f t="shared" si="198"/>
        <v>4.0742399999999179</v>
      </c>
      <c r="G1910" s="11">
        <f t="shared" si="199"/>
        <v>839.70423999999991</v>
      </c>
      <c r="H1910" s="17"/>
      <c r="I1910" s="16"/>
      <c r="J1910" s="11"/>
      <c r="K1910" s="11"/>
      <c r="L1910" s="37"/>
    </row>
    <row r="1911" spans="1:12">
      <c r="A1911" s="27">
        <v>38434</v>
      </c>
      <c r="B1911" s="16">
        <v>41.88</v>
      </c>
      <c r="C1911" s="11">
        <f t="shared" si="195"/>
        <v>835.67</v>
      </c>
      <c r="D1911" s="16">
        <f t="shared" si="196"/>
        <v>1358.12</v>
      </c>
      <c r="E1911" s="16">
        <f t="shared" si="197"/>
        <v>1362.1943599999997</v>
      </c>
      <c r="F1911" s="11">
        <f t="shared" si="198"/>
        <v>4.0743599999998423</v>
      </c>
      <c r="G1911" s="11">
        <f t="shared" si="199"/>
        <v>839.7443599999998</v>
      </c>
      <c r="H1911" s="17"/>
      <c r="I1911" s="16"/>
      <c r="J1911" s="11"/>
      <c r="K1911" s="11"/>
      <c r="L1911" s="37"/>
    </row>
    <row r="1912" spans="1:12">
      <c r="A1912" s="27">
        <v>38435</v>
      </c>
      <c r="B1912" s="16">
        <v>41.71</v>
      </c>
      <c r="C1912" s="11">
        <f t="shared" si="195"/>
        <v>835.83999999999992</v>
      </c>
      <c r="D1912" s="16">
        <f t="shared" si="196"/>
        <v>1358.29</v>
      </c>
      <c r="E1912" s="16">
        <f t="shared" si="197"/>
        <v>1362.3648699999999</v>
      </c>
      <c r="F1912" s="11">
        <f t="shared" si="198"/>
        <v>4.0748699999999189</v>
      </c>
      <c r="G1912" s="11">
        <f t="shared" si="199"/>
        <v>839.91486999999984</v>
      </c>
      <c r="H1912" s="17"/>
      <c r="I1912" s="16"/>
      <c r="J1912" s="11"/>
      <c r="K1912" s="11"/>
      <c r="L1912" s="37"/>
    </row>
    <row r="1913" spans="1:12">
      <c r="A1913" s="27">
        <v>38436</v>
      </c>
      <c r="B1913" s="16">
        <v>41.69</v>
      </c>
      <c r="C1913" s="11">
        <f t="shared" si="195"/>
        <v>835.8599999999999</v>
      </c>
      <c r="D1913" s="16">
        <f t="shared" si="196"/>
        <v>1358.31</v>
      </c>
      <c r="E1913" s="16">
        <f t="shared" si="197"/>
        <v>1362.3849299999997</v>
      </c>
      <c r="F1913" s="11">
        <f t="shared" si="198"/>
        <v>4.0749299999997675</v>
      </c>
      <c r="G1913" s="11">
        <f t="shared" si="199"/>
        <v>839.93492999999967</v>
      </c>
      <c r="H1913" s="17"/>
      <c r="I1913" s="16"/>
      <c r="J1913" s="11"/>
      <c r="K1913" s="11"/>
      <c r="L1913" s="37"/>
    </row>
    <row r="1914" spans="1:12">
      <c r="A1914" s="27">
        <v>38437</v>
      </c>
      <c r="B1914" s="16">
        <v>41.84</v>
      </c>
      <c r="C1914" s="11">
        <f t="shared" si="195"/>
        <v>835.70999999999992</v>
      </c>
      <c r="D1914" s="16">
        <f t="shared" si="196"/>
        <v>1358.16</v>
      </c>
      <c r="E1914" s="16">
        <f t="shared" si="197"/>
        <v>1362.2344799999998</v>
      </c>
      <c r="F1914" s="11">
        <f t="shared" si="198"/>
        <v>4.0744799999997667</v>
      </c>
      <c r="G1914" s="11">
        <f t="shared" si="199"/>
        <v>839.78447999999969</v>
      </c>
      <c r="H1914" s="17"/>
      <c r="I1914" s="16"/>
      <c r="J1914" s="11"/>
      <c r="K1914" s="11"/>
      <c r="L1914" s="37"/>
    </row>
    <row r="1915" spans="1:12">
      <c r="A1915" s="27">
        <v>38438</v>
      </c>
      <c r="B1915" s="16">
        <v>42.26</v>
      </c>
      <c r="C1915" s="11">
        <f t="shared" si="195"/>
        <v>835.29</v>
      </c>
      <c r="D1915" s="16">
        <f t="shared" si="196"/>
        <v>1357.74</v>
      </c>
      <c r="E1915" s="16">
        <f t="shared" si="197"/>
        <v>1361.8132199999998</v>
      </c>
      <c r="F1915" s="11">
        <f t="shared" si="198"/>
        <v>4.0732199999997647</v>
      </c>
      <c r="G1915" s="11">
        <f t="shared" si="199"/>
        <v>839.36321999999973</v>
      </c>
      <c r="H1915" s="17"/>
      <c r="I1915" s="16"/>
      <c r="J1915" s="11"/>
      <c r="K1915" s="11"/>
      <c r="L1915" s="37"/>
    </row>
    <row r="1916" spans="1:12">
      <c r="A1916" s="27">
        <v>38439</v>
      </c>
      <c r="B1916" s="16">
        <v>42.23</v>
      </c>
      <c r="C1916" s="11">
        <f t="shared" si="195"/>
        <v>835.31999999999994</v>
      </c>
      <c r="D1916" s="16">
        <f t="shared" si="196"/>
        <v>1357.77</v>
      </c>
      <c r="E1916" s="16">
        <f t="shared" si="197"/>
        <v>1361.8433099999997</v>
      </c>
      <c r="F1916" s="11">
        <f t="shared" si="198"/>
        <v>4.0733099999997648</v>
      </c>
      <c r="G1916" s="11">
        <f t="shared" si="199"/>
        <v>839.3933099999997</v>
      </c>
      <c r="H1916" s="17"/>
      <c r="I1916" s="16"/>
      <c r="J1916" s="11"/>
      <c r="K1916" s="11"/>
      <c r="L1916" s="37"/>
    </row>
    <row r="1917" spans="1:12">
      <c r="A1917" s="27">
        <v>38440</v>
      </c>
      <c r="B1917" s="16">
        <v>42</v>
      </c>
      <c r="C1917" s="11">
        <f t="shared" si="195"/>
        <v>835.55</v>
      </c>
      <c r="D1917" s="16">
        <f t="shared" si="196"/>
        <v>1358</v>
      </c>
      <c r="E1917" s="16">
        <f t="shared" si="197"/>
        <v>1362.0739999999998</v>
      </c>
      <c r="F1917" s="11">
        <f t="shared" si="198"/>
        <v>4.0739999999998417</v>
      </c>
      <c r="G1917" s="11">
        <f t="shared" si="199"/>
        <v>839.6239999999998</v>
      </c>
      <c r="H1917" s="17"/>
      <c r="I1917" s="16"/>
      <c r="J1917" s="11"/>
      <c r="K1917" s="11"/>
      <c r="L1917" s="37"/>
    </row>
    <row r="1918" spans="1:12">
      <c r="A1918" s="27">
        <v>38441</v>
      </c>
      <c r="B1918" s="16">
        <v>41.93</v>
      </c>
      <c r="C1918" s="11">
        <f t="shared" si="195"/>
        <v>835.62</v>
      </c>
      <c r="D1918" s="16">
        <f t="shared" si="196"/>
        <v>1358.07</v>
      </c>
      <c r="E1918" s="16">
        <f t="shared" si="197"/>
        <v>1362.1442099999997</v>
      </c>
      <c r="F1918" s="11">
        <f t="shared" si="198"/>
        <v>4.0742099999997663</v>
      </c>
      <c r="G1918" s="11">
        <f t="shared" si="199"/>
        <v>839.69420999999977</v>
      </c>
      <c r="H1918" s="17"/>
      <c r="I1918" s="16"/>
      <c r="J1918" s="11"/>
      <c r="K1918" s="11"/>
      <c r="L1918" s="37"/>
    </row>
    <row r="1919" spans="1:12">
      <c r="A1919" s="27">
        <v>38442</v>
      </c>
      <c r="B1919" s="16">
        <v>41.82</v>
      </c>
      <c r="C1919" s="11">
        <f t="shared" si="195"/>
        <v>835.7299999999999</v>
      </c>
      <c r="D1919" s="16">
        <f t="shared" si="196"/>
        <v>1358.18</v>
      </c>
      <c r="E1919" s="16">
        <f t="shared" si="197"/>
        <v>1362.2545399999999</v>
      </c>
      <c r="F1919" s="11">
        <f t="shared" si="198"/>
        <v>4.0745399999998426</v>
      </c>
      <c r="G1919" s="11">
        <f t="shared" si="199"/>
        <v>839.80453999999975</v>
      </c>
      <c r="H1919" s="17"/>
      <c r="I1919" s="16"/>
      <c r="J1919" s="11"/>
      <c r="K1919" s="11"/>
      <c r="L1919" s="37"/>
    </row>
    <row r="1920" spans="1:12">
      <c r="A1920" s="27">
        <v>38443</v>
      </c>
      <c r="B1920" s="16">
        <v>41.98</v>
      </c>
      <c r="C1920" s="11">
        <f t="shared" si="195"/>
        <v>835.56999999999994</v>
      </c>
      <c r="D1920" s="16">
        <f t="shared" si="196"/>
        <v>1358.02</v>
      </c>
      <c r="E1920" s="16">
        <f t="shared" si="197"/>
        <v>1362.0940599999999</v>
      </c>
      <c r="F1920" s="11">
        <f t="shared" si="198"/>
        <v>4.0740599999999176</v>
      </c>
      <c r="G1920" s="11">
        <f t="shared" si="199"/>
        <v>839.64405999999985</v>
      </c>
      <c r="H1920" s="17"/>
      <c r="I1920" s="16"/>
      <c r="J1920" s="11"/>
      <c r="K1920" s="11"/>
      <c r="L1920" s="37"/>
    </row>
    <row r="1921" spans="1:12">
      <c r="A1921" s="27">
        <v>38444</v>
      </c>
      <c r="B1921" s="16">
        <v>41.8</v>
      </c>
      <c r="C1921" s="11">
        <f t="shared" si="195"/>
        <v>835.75</v>
      </c>
      <c r="D1921" s="16">
        <f t="shared" si="196"/>
        <v>1358.2</v>
      </c>
      <c r="E1921" s="16">
        <f t="shared" si="197"/>
        <v>1362.2746</v>
      </c>
      <c r="F1921" s="11">
        <f t="shared" si="198"/>
        <v>4.0745999999999185</v>
      </c>
      <c r="G1921" s="11">
        <f t="shared" si="199"/>
        <v>839.82459999999992</v>
      </c>
      <c r="H1921" s="17"/>
      <c r="I1921" s="16"/>
      <c r="J1921" s="11"/>
      <c r="K1921" s="11"/>
      <c r="L1921" s="37"/>
    </row>
    <row r="1922" spans="1:12">
      <c r="A1922" s="27">
        <v>38445</v>
      </c>
      <c r="B1922" s="16">
        <v>41.53</v>
      </c>
      <c r="C1922" s="11">
        <f t="shared" si="195"/>
        <v>836.02</v>
      </c>
      <c r="D1922" s="16">
        <f t="shared" si="196"/>
        <v>1358.47</v>
      </c>
      <c r="E1922" s="16">
        <f t="shared" si="197"/>
        <v>1362.5454099999999</v>
      </c>
      <c r="F1922" s="11">
        <f t="shared" si="198"/>
        <v>4.0754099999999198</v>
      </c>
      <c r="G1922" s="11">
        <f t="shared" si="199"/>
        <v>840.0954099999999</v>
      </c>
      <c r="H1922" s="17"/>
      <c r="I1922" s="16"/>
      <c r="J1922" s="11"/>
      <c r="K1922" s="11"/>
      <c r="L1922" s="37"/>
    </row>
    <row r="1923" spans="1:12">
      <c r="A1923" s="27">
        <v>38446</v>
      </c>
      <c r="B1923" s="16">
        <v>41.24</v>
      </c>
      <c r="C1923" s="11">
        <f t="shared" si="195"/>
        <v>836.31</v>
      </c>
      <c r="D1923" s="16">
        <f t="shared" si="196"/>
        <v>1358.76</v>
      </c>
      <c r="E1923" s="16">
        <f t="shared" si="197"/>
        <v>1362.8362799999998</v>
      </c>
      <c r="F1923" s="11">
        <f t="shared" si="198"/>
        <v>4.0762799999997696</v>
      </c>
      <c r="G1923" s="11">
        <f t="shared" si="199"/>
        <v>840.38627999999972</v>
      </c>
      <c r="H1923" s="17"/>
      <c r="I1923" s="16"/>
      <c r="J1923" s="11"/>
      <c r="K1923" s="11"/>
      <c r="L1923" s="37"/>
    </row>
    <row r="1924" spans="1:12">
      <c r="A1924" s="27">
        <v>38447</v>
      </c>
      <c r="B1924" s="16">
        <v>41.02</v>
      </c>
      <c r="C1924" s="11">
        <f t="shared" si="195"/>
        <v>836.53</v>
      </c>
      <c r="D1924" s="16">
        <f t="shared" si="196"/>
        <v>1358.98</v>
      </c>
      <c r="E1924" s="16">
        <f t="shared" si="197"/>
        <v>1363.0569399999999</v>
      </c>
      <c r="F1924" s="11">
        <f t="shared" si="198"/>
        <v>4.0769399999999223</v>
      </c>
      <c r="G1924" s="11">
        <f t="shared" si="199"/>
        <v>840.6069399999999</v>
      </c>
      <c r="H1924" s="17"/>
      <c r="I1924" s="16"/>
      <c r="J1924" s="11"/>
      <c r="K1924" s="11"/>
      <c r="L1924" s="37"/>
    </row>
    <row r="1925" spans="1:12">
      <c r="A1925" s="27">
        <v>38448</v>
      </c>
      <c r="B1925" s="16">
        <v>41.13</v>
      </c>
      <c r="C1925" s="11">
        <f t="shared" si="195"/>
        <v>836.42</v>
      </c>
      <c r="D1925" s="16">
        <f t="shared" si="196"/>
        <v>1358.87</v>
      </c>
      <c r="E1925" s="16">
        <f t="shared" si="197"/>
        <v>1362.9466099999997</v>
      </c>
      <c r="F1925" s="11">
        <f t="shared" si="198"/>
        <v>4.076609999999846</v>
      </c>
      <c r="G1925" s="11">
        <f t="shared" si="199"/>
        <v>840.49660999999981</v>
      </c>
      <c r="H1925" s="17"/>
      <c r="I1925" s="16"/>
      <c r="J1925" s="11"/>
      <c r="K1925" s="11"/>
      <c r="L1925" s="37"/>
    </row>
    <row r="1926" spans="1:12">
      <c r="A1926" s="27">
        <v>38449</v>
      </c>
      <c r="B1926" s="16">
        <v>41.25</v>
      </c>
      <c r="C1926" s="11">
        <f t="shared" si="195"/>
        <v>836.3</v>
      </c>
      <c r="D1926" s="16">
        <f t="shared" si="196"/>
        <v>1358.75</v>
      </c>
      <c r="E1926" s="16">
        <f t="shared" si="197"/>
        <v>1362.8262499999998</v>
      </c>
      <c r="F1926" s="11">
        <f t="shared" si="198"/>
        <v>4.0762499999998454</v>
      </c>
      <c r="G1926" s="11">
        <f t="shared" si="199"/>
        <v>840.3762499999998</v>
      </c>
      <c r="H1926" s="17"/>
      <c r="I1926" s="16"/>
      <c r="J1926" s="11"/>
      <c r="K1926" s="11"/>
      <c r="L1926" s="37"/>
    </row>
    <row r="1927" spans="1:12">
      <c r="A1927" s="27">
        <v>38450</v>
      </c>
      <c r="B1927" s="16">
        <v>41.22</v>
      </c>
      <c r="C1927" s="11">
        <f t="shared" si="195"/>
        <v>836.32999999999993</v>
      </c>
      <c r="D1927" s="16">
        <f t="shared" si="196"/>
        <v>1358.78</v>
      </c>
      <c r="E1927" s="16">
        <f t="shared" si="197"/>
        <v>1362.8563399999998</v>
      </c>
      <c r="F1927" s="11">
        <f t="shared" si="198"/>
        <v>4.0763399999998455</v>
      </c>
      <c r="G1927" s="11">
        <f t="shared" si="199"/>
        <v>840.40633999999977</v>
      </c>
      <c r="H1927" s="17"/>
      <c r="I1927" s="16"/>
      <c r="J1927" s="11"/>
      <c r="K1927" s="11"/>
      <c r="L1927" s="37"/>
    </row>
    <row r="1928" spans="1:12">
      <c r="A1928" s="27">
        <v>38451</v>
      </c>
      <c r="B1928" s="16">
        <v>41.07</v>
      </c>
      <c r="C1928" s="11">
        <f t="shared" si="195"/>
        <v>836.4799999999999</v>
      </c>
      <c r="D1928" s="16">
        <f t="shared" si="196"/>
        <v>1358.93</v>
      </c>
      <c r="E1928" s="16">
        <f t="shared" si="197"/>
        <v>1363.0067899999999</v>
      </c>
      <c r="F1928" s="11">
        <f t="shared" si="198"/>
        <v>4.0767899999998463</v>
      </c>
      <c r="G1928" s="11">
        <f t="shared" si="199"/>
        <v>840.55678999999975</v>
      </c>
      <c r="H1928" s="17"/>
      <c r="I1928" s="16"/>
      <c r="J1928" s="11"/>
      <c r="K1928" s="11"/>
      <c r="L1928" s="37"/>
    </row>
    <row r="1929" spans="1:12">
      <c r="A1929" s="27">
        <v>38452</v>
      </c>
      <c r="B1929" s="16">
        <v>41.05</v>
      </c>
      <c r="C1929" s="11">
        <f t="shared" si="195"/>
        <v>836.5</v>
      </c>
      <c r="D1929" s="16">
        <f t="shared" si="196"/>
        <v>1358.95</v>
      </c>
      <c r="E1929" s="16">
        <f t="shared" si="197"/>
        <v>1363.02685</v>
      </c>
      <c r="F1929" s="11">
        <f t="shared" si="198"/>
        <v>4.0768499999999221</v>
      </c>
      <c r="G1929" s="11">
        <f t="shared" si="199"/>
        <v>840.57684999999992</v>
      </c>
      <c r="H1929" s="17"/>
      <c r="I1929" s="16"/>
      <c r="J1929" s="11"/>
      <c r="K1929" s="11"/>
      <c r="L1929" s="37"/>
    </row>
    <row r="1930" spans="1:12">
      <c r="A1930" s="27">
        <v>38453</v>
      </c>
      <c r="B1930" s="16">
        <v>41.37</v>
      </c>
      <c r="C1930" s="11">
        <f t="shared" si="195"/>
        <v>836.18</v>
      </c>
      <c r="D1930" s="16">
        <f t="shared" si="196"/>
        <v>1358.63</v>
      </c>
      <c r="E1930" s="16">
        <f t="shared" si="197"/>
        <v>1362.70589</v>
      </c>
      <c r="F1930" s="11">
        <f t="shared" si="198"/>
        <v>4.0758899999998448</v>
      </c>
      <c r="G1930" s="11">
        <f t="shared" si="199"/>
        <v>840.25588999999979</v>
      </c>
      <c r="H1930" s="17"/>
      <c r="I1930" s="16"/>
      <c r="J1930" s="11"/>
      <c r="K1930" s="11"/>
      <c r="L1930" s="37"/>
    </row>
    <row r="1931" spans="1:12">
      <c r="A1931" s="27">
        <v>38454</v>
      </c>
      <c r="B1931" s="16">
        <v>41.74</v>
      </c>
      <c r="C1931" s="11">
        <f t="shared" si="195"/>
        <v>835.81</v>
      </c>
      <c r="D1931" s="16">
        <f t="shared" si="196"/>
        <v>1358.26</v>
      </c>
      <c r="E1931" s="16">
        <f t="shared" si="197"/>
        <v>1362.3347799999999</v>
      </c>
      <c r="F1931" s="11">
        <f t="shared" si="198"/>
        <v>4.0747799999999188</v>
      </c>
      <c r="G1931" s="11">
        <f t="shared" si="199"/>
        <v>839.88477999999986</v>
      </c>
      <c r="H1931" s="17"/>
      <c r="I1931" s="16"/>
      <c r="J1931" s="11"/>
      <c r="K1931" s="11"/>
      <c r="L1931" s="37"/>
    </row>
    <row r="1932" spans="1:12">
      <c r="A1932" s="27">
        <v>38455</v>
      </c>
      <c r="B1932" s="16">
        <v>42.1</v>
      </c>
      <c r="C1932" s="11">
        <f t="shared" si="195"/>
        <v>835.44999999999993</v>
      </c>
      <c r="D1932" s="16">
        <f t="shared" si="196"/>
        <v>1357.9</v>
      </c>
      <c r="E1932" s="16">
        <f t="shared" si="197"/>
        <v>1361.9737</v>
      </c>
      <c r="F1932" s="11">
        <f t="shared" si="198"/>
        <v>4.0736999999999171</v>
      </c>
      <c r="G1932" s="11">
        <f t="shared" si="199"/>
        <v>839.52369999999985</v>
      </c>
      <c r="H1932" s="17"/>
      <c r="I1932" s="16"/>
      <c r="J1932" s="11"/>
      <c r="K1932" s="11"/>
      <c r="L1932" s="37"/>
    </row>
    <row r="1933" spans="1:12">
      <c r="A1933" s="27">
        <v>38456</v>
      </c>
      <c r="B1933" s="16">
        <v>42.62</v>
      </c>
      <c r="C1933" s="11">
        <f t="shared" si="195"/>
        <v>834.93</v>
      </c>
      <c r="D1933" s="16">
        <f t="shared" si="196"/>
        <v>1357.38</v>
      </c>
      <c r="E1933" s="16">
        <f t="shared" si="197"/>
        <v>1361.4521399999999</v>
      </c>
      <c r="F1933" s="11">
        <f t="shared" si="198"/>
        <v>4.0721399999997629</v>
      </c>
      <c r="G1933" s="11">
        <f t="shared" si="199"/>
        <v>839.00213999999971</v>
      </c>
      <c r="H1933" s="17"/>
      <c r="I1933" s="16"/>
      <c r="J1933" s="11"/>
      <c r="K1933" s="11"/>
      <c r="L1933" s="37"/>
    </row>
    <row r="1934" spans="1:12">
      <c r="A1934" s="27">
        <v>38457</v>
      </c>
      <c r="B1934" s="16">
        <v>42.82</v>
      </c>
      <c r="C1934" s="11">
        <f t="shared" ref="C1934:C1966" si="200">877.55-B1934</f>
        <v>834.7299999999999</v>
      </c>
      <c r="D1934" s="16">
        <f t="shared" ref="D1934:D1946" si="201">1400-B1934</f>
        <v>1357.18</v>
      </c>
      <c r="E1934" s="16">
        <f t="shared" ref="E1934:E1946" si="202">D1934*1.003</f>
        <v>1361.25154</v>
      </c>
      <c r="F1934" s="11">
        <f t="shared" ref="F1934:F1946" si="203">G1934-C1934</f>
        <v>4.0715399999999136</v>
      </c>
      <c r="G1934" s="11">
        <f t="shared" ref="G1934:G1946" si="204">C1934+(E1934-D1934)</f>
        <v>838.80153999999982</v>
      </c>
      <c r="H1934" s="17"/>
      <c r="I1934" s="16"/>
      <c r="J1934" s="11"/>
      <c r="K1934" s="11"/>
      <c r="L1934" s="37"/>
    </row>
    <row r="1935" spans="1:12">
      <c r="A1935" s="27">
        <v>38458</v>
      </c>
      <c r="B1935" s="16">
        <v>43.03</v>
      </c>
      <c r="C1935" s="11">
        <f t="shared" si="200"/>
        <v>834.52</v>
      </c>
      <c r="D1935" s="16">
        <f t="shared" si="201"/>
        <v>1356.97</v>
      </c>
      <c r="E1935" s="16">
        <f t="shared" si="202"/>
        <v>1361.0409099999999</v>
      </c>
      <c r="F1935" s="11">
        <f t="shared" si="203"/>
        <v>4.0709099999999125</v>
      </c>
      <c r="G1935" s="11">
        <f t="shared" si="204"/>
        <v>838.59090999999989</v>
      </c>
      <c r="H1935" s="17"/>
      <c r="I1935" s="16"/>
      <c r="J1935" s="11"/>
      <c r="K1935" s="11"/>
      <c r="L1935" s="37"/>
    </row>
    <row r="1936" spans="1:12">
      <c r="A1936" s="27">
        <v>38459</v>
      </c>
      <c r="B1936" s="16">
        <v>43.15</v>
      </c>
      <c r="C1936" s="11">
        <f t="shared" si="200"/>
        <v>834.4</v>
      </c>
      <c r="D1936" s="16">
        <f t="shared" si="201"/>
        <v>1356.85</v>
      </c>
      <c r="E1936" s="16">
        <f t="shared" si="202"/>
        <v>1360.9205499999998</v>
      </c>
      <c r="F1936" s="11">
        <f t="shared" si="203"/>
        <v>4.070549999999912</v>
      </c>
      <c r="G1936" s="11">
        <f t="shared" si="204"/>
        <v>838.47054999999989</v>
      </c>
      <c r="H1936" s="17"/>
      <c r="I1936" s="16"/>
      <c r="J1936" s="11"/>
      <c r="K1936" s="11"/>
      <c r="L1936" s="37"/>
    </row>
    <row r="1937" spans="1:12">
      <c r="A1937" s="27">
        <v>38460</v>
      </c>
      <c r="B1937" s="16">
        <v>43.14</v>
      </c>
      <c r="C1937" s="11">
        <f t="shared" si="200"/>
        <v>834.41</v>
      </c>
      <c r="D1937" s="16">
        <f t="shared" si="201"/>
        <v>1356.86</v>
      </c>
      <c r="E1937" s="16">
        <f t="shared" si="202"/>
        <v>1360.9305799999997</v>
      </c>
      <c r="F1937" s="11">
        <f t="shared" si="203"/>
        <v>4.0705799999998362</v>
      </c>
      <c r="G1937" s="11">
        <f t="shared" si="204"/>
        <v>838.4805799999998</v>
      </c>
      <c r="H1937" s="17"/>
      <c r="I1937" s="16"/>
      <c r="J1937" s="11"/>
      <c r="K1937" s="11"/>
      <c r="L1937" s="37"/>
    </row>
    <row r="1938" spans="1:12">
      <c r="A1938" s="27">
        <v>38461</v>
      </c>
      <c r="B1938" s="16">
        <v>43.11</v>
      </c>
      <c r="C1938" s="11">
        <f t="shared" si="200"/>
        <v>834.43999999999994</v>
      </c>
      <c r="D1938" s="16">
        <f t="shared" si="201"/>
        <v>1356.89</v>
      </c>
      <c r="E1938" s="16">
        <f t="shared" si="202"/>
        <v>1360.9606699999999</v>
      </c>
      <c r="F1938" s="11">
        <f t="shared" si="203"/>
        <v>4.0706699999998364</v>
      </c>
      <c r="G1938" s="11">
        <f t="shared" si="204"/>
        <v>838.51066999999978</v>
      </c>
      <c r="H1938" s="17"/>
      <c r="I1938" s="16"/>
      <c r="J1938" s="11"/>
      <c r="K1938" s="11"/>
      <c r="L1938" s="37"/>
    </row>
    <row r="1939" spans="1:12">
      <c r="A1939" s="27">
        <v>38462</v>
      </c>
      <c r="B1939" s="16">
        <v>43.16</v>
      </c>
      <c r="C1939" s="11">
        <f t="shared" si="200"/>
        <v>834.39</v>
      </c>
      <c r="D1939" s="16">
        <f t="shared" si="201"/>
        <v>1356.84</v>
      </c>
      <c r="E1939" s="16">
        <f t="shared" si="202"/>
        <v>1360.9105199999997</v>
      </c>
      <c r="F1939" s="11">
        <f t="shared" si="203"/>
        <v>4.0705199999997603</v>
      </c>
      <c r="G1939" s="11">
        <f t="shared" si="204"/>
        <v>838.46051999999975</v>
      </c>
      <c r="H1939" s="17"/>
      <c r="I1939" s="16"/>
      <c r="J1939" s="11"/>
      <c r="K1939" s="11"/>
      <c r="L1939" s="37"/>
    </row>
    <row r="1940" spans="1:12">
      <c r="A1940" s="27">
        <v>38463</v>
      </c>
      <c r="B1940" s="16">
        <v>43.26</v>
      </c>
      <c r="C1940" s="11">
        <f t="shared" si="200"/>
        <v>834.29</v>
      </c>
      <c r="D1940" s="16">
        <f t="shared" si="201"/>
        <v>1356.74</v>
      </c>
      <c r="E1940" s="16">
        <f t="shared" si="202"/>
        <v>1360.8102199999998</v>
      </c>
      <c r="F1940" s="11">
        <f t="shared" si="203"/>
        <v>4.0702199999998356</v>
      </c>
      <c r="G1940" s="11">
        <f t="shared" si="204"/>
        <v>838.3602199999998</v>
      </c>
      <c r="H1940" s="17"/>
      <c r="I1940" s="16"/>
      <c r="J1940" s="11"/>
      <c r="K1940" s="11"/>
      <c r="L1940" s="37"/>
    </row>
    <row r="1941" spans="1:12">
      <c r="A1941" s="27">
        <v>38464</v>
      </c>
      <c r="B1941" s="16">
        <v>43.5</v>
      </c>
      <c r="C1941" s="11">
        <f t="shared" si="200"/>
        <v>834.05</v>
      </c>
      <c r="D1941" s="16">
        <f t="shared" si="201"/>
        <v>1356.5</v>
      </c>
      <c r="E1941" s="16">
        <f t="shared" si="202"/>
        <v>1360.5694999999998</v>
      </c>
      <c r="F1941" s="11">
        <f t="shared" si="203"/>
        <v>4.0694999999998345</v>
      </c>
      <c r="G1941" s="11">
        <f t="shared" si="204"/>
        <v>838.11949999999979</v>
      </c>
      <c r="H1941" s="17"/>
      <c r="I1941" s="16"/>
      <c r="J1941" s="11"/>
      <c r="K1941" s="11"/>
      <c r="L1941" s="37"/>
    </row>
    <row r="1942" spans="1:12">
      <c r="A1942" s="27">
        <v>38465</v>
      </c>
      <c r="B1942" s="16">
        <v>43.95</v>
      </c>
      <c r="C1942" s="11">
        <f t="shared" si="200"/>
        <v>833.59999999999991</v>
      </c>
      <c r="D1942" s="16">
        <f t="shared" si="201"/>
        <v>1356.05</v>
      </c>
      <c r="E1942" s="16">
        <f t="shared" si="202"/>
        <v>1360.1181499999998</v>
      </c>
      <c r="F1942" s="11">
        <f t="shared" si="203"/>
        <v>4.0681499999998323</v>
      </c>
      <c r="G1942" s="11">
        <f t="shared" si="204"/>
        <v>837.66814999999974</v>
      </c>
      <c r="H1942" s="17"/>
      <c r="I1942" s="16"/>
      <c r="J1942" s="11"/>
      <c r="K1942" s="11"/>
      <c r="L1942" s="37"/>
    </row>
    <row r="1943" spans="1:12">
      <c r="A1943" s="27">
        <v>38466</v>
      </c>
      <c r="B1943" s="16">
        <v>44.22</v>
      </c>
      <c r="C1943" s="11">
        <f t="shared" si="200"/>
        <v>833.32999999999993</v>
      </c>
      <c r="D1943" s="16">
        <f t="shared" si="201"/>
        <v>1355.78</v>
      </c>
      <c r="E1943" s="16">
        <f t="shared" si="202"/>
        <v>1359.8473399999998</v>
      </c>
      <c r="F1943" s="11">
        <f t="shared" si="203"/>
        <v>4.067339999999831</v>
      </c>
      <c r="G1943" s="11">
        <f t="shared" si="204"/>
        <v>837.39733999999976</v>
      </c>
      <c r="H1943" s="17"/>
      <c r="I1943" s="16"/>
      <c r="J1943" s="11"/>
      <c r="K1943" s="11"/>
      <c r="L1943" s="37"/>
    </row>
    <row r="1944" spans="1:12">
      <c r="A1944" s="27">
        <v>38467</v>
      </c>
      <c r="B1944" s="16">
        <v>44.48</v>
      </c>
      <c r="C1944" s="11">
        <f t="shared" si="200"/>
        <v>833.06999999999994</v>
      </c>
      <c r="D1944" s="16">
        <f t="shared" si="201"/>
        <v>1355.52</v>
      </c>
      <c r="E1944" s="16">
        <f t="shared" si="202"/>
        <v>1359.5865599999997</v>
      </c>
      <c r="F1944" s="11">
        <f t="shared" si="203"/>
        <v>4.0665599999997539</v>
      </c>
      <c r="G1944" s="11">
        <f t="shared" si="204"/>
        <v>837.13655999999969</v>
      </c>
      <c r="H1944" s="17"/>
      <c r="I1944" s="16"/>
      <c r="J1944" s="11"/>
      <c r="K1944" s="11"/>
      <c r="L1944" s="37"/>
    </row>
    <row r="1945" spans="1:12">
      <c r="A1945" s="27">
        <v>38468</v>
      </c>
      <c r="B1945" s="16">
        <v>44.98</v>
      </c>
      <c r="C1945" s="11">
        <f t="shared" si="200"/>
        <v>832.56999999999994</v>
      </c>
      <c r="D1945" s="16">
        <f t="shared" si="201"/>
        <v>1355.02</v>
      </c>
      <c r="E1945" s="16">
        <f t="shared" si="202"/>
        <v>1359.0850599999999</v>
      </c>
      <c r="F1945" s="11">
        <f t="shared" si="203"/>
        <v>4.0650599999999031</v>
      </c>
      <c r="G1945" s="11">
        <f t="shared" si="204"/>
        <v>836.63505999999984</v>
      </c>
      <c r="H1945" s="17"/>
      <c r="I1945" s="16"/>
      <c r="J1945" s="11"/>
      <c r="K1945" s="11"/>
      <c r="L1945" s="37"/>
    </row>
    <row r="1946" spans="1:12">
      <c r="A1946" s="27">
        <v>38469</v>
      </c>
      <c r="B1946" s="16">
        <v>45.46</v>
      </c>
      <c r="C1946" s="11">
        <f t="shared" si="200"/>
        <v>832.08999999999992</v>
      </c>
      <c r="D1946" s="16">
        <f t="shared" si="201"/>
        <v>1354.54</v>
      </c>
      <c r="E1946" s="16">
        <f t="shared" si="202"/>
        <v>1358.6036199999999</v>
      </c>
      <c r="F1946" s="11">
        <f t="shared" si="203"/>
        <v>4.0636199999999008</v>
      </c>
      <c r="G1946" s="11">
        <f t="shared" si="204"/>
        <v>836.15361999999982</v>
      </c>
      <c r="H1946" s="17"/>
      <c r="I1946" s="16"/>
      <c r="J1946" s="11"/>
      <c r="K1946" s="11"/>
      <c r="L1946" s="37"/>
    </row>
    <row r="1947" spans="1:12">
      <c r="A1947" s="27">
        <v>38470</v>
      </c>
      <c r="B1947" s="16"/>
      <c r="C1947" s="15"/>
      <c r="D1947" s="16"/>
      <c r="E1947" s="16"/>
      <c r="F1947" s="15"/>
      <c r="G1947" s="15"/>
      <c r="H1947" s="17"/>
    </row>
    <row r="1948" spans="1:12">
      <c r="A1948" s="27">
        <v>38471</v>
      </c>
      <c r="B1948" s="16">
        <v>46.35</v>
      </c>
      <c r="C1948" s="11">
        <f t="shared" si="200"/>
        <v>831.19999999999993</v>
      </c>
      <c r="D1948" s="16">
        <f t="shared" ref="D1948:D1966" si="205">1400-B1948</f>
        <v>1353.65</v>
      </c>
      <c r="E1948" s="16">
        <f t="shared" ref="E1948:E1966" si="206">D1948*1.003</f>
        <v>1357.7109499999999</v>
      </c>
      <c r="F1948" s="11">
        <f t="shared" ref="F1948:F1966" si="207">G1948-C1948</f>
        <v>4.0609499999998206</v>
      </c>
      <c r="G1948" s="11">
        <f t="shared" ref="G1948:G1966" si="208">C1948+(E1948-D1948)</f>
        <v>835.26094999999975</v>
      </c>
      <c r="H1948" s="17"/>
      <c r="I1948" s="16"/>
      <c r="J1948" s="11"/>
      <c r="K1948" s="11"/>
      <c r="L1948" s="37"/>
    </row>
    <row r="1949" spans="1:12">
      <c r="A1949" s="27">
        <v>38472</v>
      </c>
      <c r="B1949" s="16">
        <v>46.94</v>
      </c>
      <c r="C1949" s="11">
        <f t="shared" si="200"/>
        <v>830.6099999999999</v>
      </c>
      <c r="D1949" s="16">
        <f t="shared" si="205"/>
        <v>1353.06</v>
      </c>
      <c r="E1949" s="16">
        <f t="shared" si="206"/>
        <v>1357.1191799999997</v>
      </c>
      <c r="F1949" s="11">
        <f t="shared" si="207"/>
        <v>4.059179999999742</v>
      </c>
      <c r="G1949" s="11">
        <f t="shared" si="208"/>
        <v>834.66917999999964</v>
      </c>
      <c r="H1949" s="17"/>
      <c r="I1949" s="16"/>
      <c r="J1949" s="11"/>
      <c r="K1949" s="11"/>
      <c r="L1949" s="37"/>
    </row>
    <row r="1950" spans="1:12">
      <c r="A1950" s="27">
        <v>38473</v>
      </c>
      <c r="B1950" s="16">
        <v>47.37</v>
      </c>
      <c r="C1950" s="11">
        <f t="shared" si="200"/>
        <v>830.18</v>
      </c>
      <c r="D1950" s="16">
        <f t="shared" si="205"/>
        <v>1352.63</v>
      </c>
      <c r="E1950" s="16">
        <f t="shared" si="206"/>
        <v>1356.6878899999999</v>
      </c>
      <c r="F1950" s="11">
        <f t="shared" si="207"/>
        <v>4.0578899999998157</v>
      </c>
      <c r="G1950" s="11">
        <f t="shared" si="208"/>
        <v>834.23788999999977</v>
      </c>
      <c r="H1950" s="17"/>
      <c r="I1950" s="16"/>
      <c r="J1950" s="11"/>
      <c r="K1950" s="11"/>
      <c r="L1950" s="37"/>
    </row>
    <row r="1951" spans="1:12">
      <c r="A1951" s="27">
        <v>38474</v>
      </c>
      <c r="B1951" s="16">
        <v>47.65</v>
      </c>
      <c r="C1951" s="11">
        <f t="shared" si="200"/>
        <v>829.9</v>
      </c>
      <c r="D1951" s="16">
        <f t="shared" si="205"/>
        <v>1352.35</v>
      </c>
      <c r="E1951" s="16">
        <f t="shared" si="206"/>
        <v>1356.4070499999998</v>
      </c>
      <c r="F1951" s="11">
        <f t="shared" si="207"/>
        <v>4.0570499999998901</v>
      </c>
      <c r="G1951" s="11">
        <f t="shared" si="208"/>
        <v>833.95704999999987</v>
      </c>
      <c r="H1951" s="17"/>
      <c r="I1951" s="16"/>
      <c r="J1951" s="11"/>
      <c r="K1951" s="11"/>
      <c r="L1951" s="37"/>
    </row>
    <row r="1952" spans="1:12">
      <c r="A1952" s="27">
        <v>38475</v>
      </c>
      <c r="B1952" s="16">
        <v>48</v>
      </c>
      <c r="C1952" s="11">
        <f t="shared" si="200"/>
        <v>829.55</v>
      </c>
      <c r="D1952" s="16">
        <f t="shared" si="205"/>
        <v>1352</v>
      </c>
      <c r="E1952" s="16">
        <f t="shared" si="206"/>
        <v>1356.0559999999998</v>
      </c>
      <c r="F1952" s="11">
        <f t="shared" si="207"/>
        <v>4.0559999999998126</v>
      </c>
      <c r="G1952" s="11">
        <f t="shared" si="208"/>
        <v>833.60599999999977</v>
      </c>
      <c r="H1952" s="17"/>
      <c r="I1952" s="16"/>
      <c r="J1952" s="11"/>
      <c r="K1952" s="11"/>
      <c r="L1952" s="37"/>
    </row>
    <row r="1953" spans="1:12">
      <c r="A1953" s="27">
        <v>38476</v>
      </c>
      <c r="B1953" s="16">
        <v>48.4</v>
      </c>
      <c r="C1953" s="11">
        <f t="shared" si="200"/>
        <v>829.15</v>
      </c>
      <c r="D1953" s="16">
        <f t="shared" si="205"/>
        <v>1351.6</v>
      </c>
      <c r="E1953" s="16">
        <f t="shared" si="206"/>
        <v>1355.6547999999998</v>
      </c>
      <c r="F1953" s="11">
        <f t="shared" si="207"/>
        <v>4.0547999999998865</v>
      </c>
      <c r="G1953" s="11">
        <f t="shared" si="208"/>
        <v>833.20479999999986</v>
      </c>
      <c r="H1953" s="17"/>
      <c r="I1953" s="16"/>
      <c r="J1953" s="11"/>
      <c r="K1953" s="11"/>
      <c r="L1953" s="37"/>
    </row>
    <row r="1954" spans="1:12">
      <c r="A1954" s="27">
        <v>38477</v>
      </c>
      <c r="B1954" s="16">
        <v>48.77</v>
      </c>
      <c r="C1954" s="11">
        <f t="shared" si="200"/>
        <v>828.78</v>
      </c>
      <c r="D1954" s="16">
        <f t="shared" si="205"/>
        <v>1351.23</v>
      </c>
      <c r="E1954" s="16">
        <f t="shared" si="206"/>
        <v>1355.28369</v>
      </c>
      <c r="F1954" s="11">
        <f t="shared" si="207"/>
        <v>4.0536899999999605</v>
      </c>
      <c r="G1954" s="11">
        <f t="shared" si="208"/>
        <v>832.83368999999993</v>
      </c>
      <c r="H1954" s="17"/>
      <c r="I1954" s="16"/>
      <c r="J1954" s="11"/>
      <c r="K1954" s="11"/>
      <c r="L1954" s="37"/>
    </row>
    <row r="1955" spans="1:12">
      <c r="A1955" s="27">
        <v>38478</v>
      </c>
      <c r="B1955" s="16">
        <v>49.53</v>
      </c>
      <c r="C1955" s="11">
        <f t="shared" si="200"/>
        <v>828.02</v>
      </c>
      <c r="D1955" s="16">
        <f t="shared" si="205"/>
        <v>1350.47</v>
      </c>
      <c r="E1955" s="16">
        <f t="shared" si="206"/>
        <v>1354.5214099999998</v>
      </c>
      <c r="F1955" s="11">
        <f t="shared" si="207"/>
        <v>4.0514099999998052</v>
      </c>
      <c r="G1955" s="11">
        <f t="shared" si="208"/>
        <v>832.07140999999979</v>
      </c>
      <c r="H1955" s="17"/>
      <c r="I1955" s="16"/>
      <c r="J1955" s="11"/>
      <c r="K1955" s="11"/>
      <c r="L1955" s="37"/>
    </row>
    <row r="1956" spans="1:12">
      <c r="A1956" s="27">
        <v>38479</v>
      </c>
      <c r="B1956" s="16">
        <v>54</v>
      </c>
      <c r="C1956" s="11">
        <f t="shared" si="200"/>
        <v>823.55</v>
      </c>
      <c r="D1956" s="16">
        <f t="shared" si="205"/>
        <v>1346</v>
      </c>
      <c r="E1956" s="16">
        <f t="shared" si="206"/>
        <v>1350.0379999999998</v>
      </c>
      <c r="F1956" s="11">
        <f t="shared" si="207"/>
        <v>4.0379999999997835</v>
      </c>
      <c r="G1956" s="11">
        <f t="shared" si="208"/>
        <v>827.58799999999974</v>
      </c>
      <c r="H1956" s="17"/>
      <c r="I1956" s="16"/>
      <c r="J1956" s="11"/>
      <c r="K1956" s="11"/>
      <c r="L1956" s="37"/>
    </row>
    <row r="1957" spans="1:12">
      <c r="A1957" s="27">
        <v>38480</v>
      </c>
      <c r="B1957" s="16">
        <v>59.27</v>
      </c>
      <c r="C1957" s="11">
        <f t="shared" si="200"/>
        <v>818.28</v>
      </c>
      <c r="D1957" s="16">
        <f t="shared" si="205"/>
        <v>1340.73</v>
      </c>
      <c r="E1957" s="16">
        <f t="shared" si="206"/>
        <v>1344.7521899999999</v>
      </c>
      <c r="F1957" s="11">
        <f t="shared" si="207"/>
        <v>4.0221899999999096</v>
      </c>
      <c r="G1957" s="11">
        <f t="shared" si="208"/>
        <v>822.30218999999988</v>
      </c>
      <c r="H1957" s="17"/>
      <c r="I1957" s="16"/>
      <c r="J1957" s="11"/>
      <c r="K1957" s="11"/>
      <c r="L1957" s="37"/>
    </row>
    <row r="1958" spans="1:12">
      <c r="A1958" s="27">
        <v>38481</v>
      </c>
      <c r="B1958" s="16">
        <v>64.069999999999993</v>
      </c>
      <c r="C1958" s="11">
        <f t="shared" si="200"/>
        <v>813.48</v>
      </c>
      <c r="D1958" s="16">
        <f t="shared" si="205"/>
        <v>1335.93</v>
      </c>
      <c r="E1958" s="16">
        <f t="shared" si="206"/>
        <v>1339.9377899999999</v>
      </c>
      <c r="F1958" s="11">
        <f t="shared" si="207"/>
        <v>4.0077899999998863</v>
      </c>
      <c r="G1958" s="11">
        <f t="shared" si="208"/>
        <v>817.4877899999999</v>
      </c>
      <c r="H1958" s="17"/>
      <c r="I1958" s="16"/>
      <c r="J1958" s="11"/>
      <c r="K1958" s="11"/>
      <c r="L1958" s="37"/>
    </row>
    <row r="1959" spans="1:12">
      <c r="A1959" s="27">
        <v>38482</v>
      </c>
      <c r="B1959" s="16">
        <v>68.39</v>
      </c>
      <c r="C1959" s="11">
        <f t="shared" si="200"/>
        <v>809.16</v>
      </c>
      <c r="D1959" s="16">
        <f t="shared" si="205"/>
        <v>1331.61</v>
      </c>
      <c r="E1959" s="16">
        <f t="shared" si="206"/>
        <v>1335.6048299999998</v>
      </c>
      <c r="F1959" s="11">
        <f t="shared" si="207"/>
        <v>3.9948299999998653</v>
      </c>
      <c r="G1959" s="11">
        <f t="shared" si="208"/>
        <v>813.15482999999983</v>
      </c>
      <c r="H1959" s="17"/>
      <c r="I1959" s="16"/>
      <c r="J1959" s="11"/>
      <c r="K1959" s="11"/>
      <c r="L1959" s="37"/>
    </row>
    <row r="1960" spans="1:12">
      <c r="A1960" s="27">
        <v>38483</v>
      </c>
      <c r="B1960" s="16">
        <v>72.31</v>
      </c>
      <c r="C1960" s="11">
        <f t="shared" si="200"/>
        <v>805.24</v>
      </c>
      <c r="D1960" s="16">
        <f t="shared" si="205"/>
        <v>1327.69</v>
      </c>
      <c r="E1960" s="16">
        <f t="shared" si="206"/>
        <v>1331.6730699999998</v>
      </c>
      <c r="F1960" s="11">
        <f t="shared" si="207"/>
        <v>3.9830699999997705</v>
      </c>
      <c r="G1960" s="11">
        <f t="shared" si="208"/>
        <v>809.22306999999978</v>
      </c>
      <c r="H1960" s="17"/>
      <c r="I1960" s="16"/>
      <c r="J1960" s="11"/>
      <c r="K1960" s="11"/>
      <c r="L1960" s="37"/>
    </row>
    <row r="1961" spans="1:12">
      <c r="A1961" s="27">
        <v>38484</v>
      </c>
      <c r="B1961" s="16">
        <v>74.27</v>
      </c>
      <c r="C1961" s="11">
        <f t="shared" si="200"/>
        <v>803.28</v>
      </c>
      <c r="D1961" s="16">
        <f t="shared" si="205"/>
        <v>1325.73</v>
      </c>
      <c r="E1961" s="16">
        <f t="shared" si="206"/>
        <v>1329.7071899999999</v>
      </c>
      <c r="F1961" s="11">
        <f t="shared" si="207"/>
        <v>3.9771899999998368</v>
      </c>
      <c r="G1961" s="11">
        <f t="shared" si="208"/>
        <v>807.25718999999981</v>
      </c>
      <c r="H1961" s="17"/>
      <c r="I1961" s="16"/>
      <c r="J1961" s="11"/>
      <c r="K1961" s="11"/>
      <c r="L1961" s="37"/>
    </row>
    <row r="1962" spans="1:12">
      <c r="A1962" s="27">
        <v>38485</v>
      </c>
      <c r="B1962" s="16">
        <v>72.48</v>
      </c>
      <c r="C1962" s="11">
        <f t="shared" si="200"/>
        <v>805.06999999999994</v>
      </c>
      <c r="D1962" s="16">
        <f t="shared" si="205"/>
        <v>1327.52</v>
      </c>
      <c r="E1962" s="16">
        <f t="shared" si="206"/>
        <v>1331.5025599999999</v>
      </c>
      <c r="F1962" s="11">
        <f t="shared" si="207"/>
        <v>3.9825599999999213</v>
      </c>
      <c r="G1962" s="11">
        <f t="shared" si="208"/>
        <v>809.05255999999986</v>
      </c>
      <c r="H1962" s="17"/>
      <c r="I1962" s="16"/>
      <c r="J1962" s="11"/>
      <c r="K1962" s="11"/>
      <c r="L1962" s="37"/>
    </row>
    <row r="1963" spans="1:12">
      <c r="A1963" s="27">
        <v>38486</v>
      </c>
      <c r="B1963" s="16">
        <v>70.430000000000007</v>
      </c>
      <c r="C1963" s="11">
        <f t="shared" si="200"/>
        <v>807.11999999999989</v>
      </c>
      <c r="D1963" s="16">
        <f t="shared" si="205"/>
        <v>1329.57</v>
      </c>
      <c r="E1963" s="16">
        <f t="shared" si="206"/>
        <v>1333.5587099999998</v>
      </c>
      <c r="F1963" s="11">
        <f t="shared" si="207"/>
        <v>3.9887099999998554</v>
      </c>
      <c r="G1963" s="11">
        <f t="shared" si="208"/>
        <v>811.10870999999975</v>
      </c>
      <c r="H1963" s="17"/>
      <c r="I1963" s="16"/>
      <c r="J1963" s="11"/>
      <c r="K1963" s="11"/>
      <c r="L1963" s="37"/>
    </row>
    <row r="1964" spans="1:12">
      <c r="A1964" s="27">
        <v>38487</v>
      </c>
      <c r="B1964" s="16">
        <v>68.489999999999995</v>
      </c>
      <c r="C1964" s="11">
        <f t="shared" si="200"/>
        <v>809.06</v>
      </c>
      <c r="D1964" s="16">
        <f t="shared" si="205"/>
        <v>1331.51</v>
      </c>
      <c r="E1964" s="16">
        <f t="shared" si="206"/>
        <v>1335.5045299999999</v>
      </c>
      <c r="F1964" s="11">
        <f t="shared" si="207"/>
        <v>3.9945299999999406</v>
      </c>
      <c r="G1964" s="11">
        <f t="shared" si="208"/>
        <v>813.05452999999989</v>
      </c>
      <c r="H1964" s="17"/>
      <c r="I1964" s="16"/>
      <c r="J1964" s="11"/>
      <c r="K1964" s="11"/>
      <c r="L1964" s="37"/>
    </row>
    <row r="1965" spans="1:12">
      <c r="A1965" s="27">
        <v>38488</v>
      </c>
      <c r="B1965" s="16">
        <v>66.64</v>
      </c>
      <c r="C1965" s="11">
        <f t="shared" si="200"/>
        <v>810.91</v>
      </c>
      <c r="D1965" s="16">
        <f t="shared" si="205"/>
        <v>1333.36</v>
      </c>
      <c r="E1965" s="16">
        <f t="shared" si="206"/>
        <v>1337.3600799999997</v>
      </c>
      <c r="F1965" s="11">
        <f t="shared" si="207"/>
        <v>4.000079999999798</v>
      </c>
      <c r="G1965" s="11">
        <f t="shared" si="208"/>
        <v>814.91007999999977</v>
      </c>
      <c r="H1965" s="17"/>
      <c r="I1965" s="16"/>
      <c r="J1965" s="11"/>
      <c r="K1965" s="11"/>
      <c r="L1965" s="37"/>
    </row>
    <row r="1966" spans="1:12">
      <c r="A1966" s="27">
        <v>38489</v>
      </c>
      <c r="B1966" s="16">
        <v>64.959999999999994</v>
      </c>
      <c r="C1966" s="11">
        <f t="shared" si="200"/>
        <v>812.58999999999992</v>
      </c>
      <c r="D1966" s="16">
        <f t="shared" si="205"/>
        <v>1335.04</v>
      </c>
      <c r="E1966" s="16">
        <f t="shared" si="206"/>
        <v>1339.0451199999998</v>
      </c>
      <c r="F1966" s="11">
        <f t="shared" si="207"/>
        <v>4.0051199999998062</v>
      </c>
      <c r="G1966" s="11">
        <f t="shared" si="208"/>
        <v>816.59511999999972</v>
      </c>
      <c r="H1966" s="17"/>
      <c r="I1966" s="16"/>
      <c r="J1966" s="11"/>
      <c r="K1966" s="11"/>
      <c r="L1966" s="37"/>
    </row>
    <row r="1967" spans="1:12">
      <c r="A1967" s="27">
        <v>38490</v>
      </c>
      <c r="B1967" s="16"/>
      <c r="C1967" s="15"/>
      <c r="D1967" s="16"/>
      <c r="E1967" s="16"/>
      <c r="F1967" s="15"/>
      <c r="G1967" s="15"/>
      <c r="H1967" s="17"/>
    </row>
    <row r="1968" spans="1:12">
      <c r="A1968" s="27">
        <v>38491</v>
      </c>
      <c r="B1968" s="16"/>
      <c r="C1968" s="15"/>
      <c r="D1968" s="16"/>
      <c r="E1968" s="16"/>
      <c r="F1968" s="15"/>
      <c r="G1968" s="15"/>
      <c r="H1968" s="17"/>
    </row>
    <row r="1969" spans="1:12">
      <c r="A1969" s="27">
        <v>38492</v>
      </c>
      <c r="B1969" s="16">
        <v>62.59</v>
      </c>
      <c r="C1969" s="11">
        <f t="shared" ref="C1969:C2032" si="209">877.55-B1969</f>
        <v>814.95999999999992</v>
      </c>
      <c r="D1969" s="16">
        <f t="shared" ref="D1969:D2032" si="210">1400-B1969</f>
        <v>1337.41</v>
      </c>
      <c r="E1969" s="16">
        <f t="shared" ref="E1969:E2032" si="211">D1969*1.003</f>
        <v>1341.4222299999999</v>
      </c>
      <c r="F1969" s="11">
        <f t="shared" ref="F1969:F2032" si="212">G1969-C1969</f>
        <v>4.0122299999998177</v>
      </c>
      <c r="G1969" s="11">
        <f t="shared" ref="G1969:G2032" si="213">C1969+(E1969-D1969)</f>
        <v>818.97222999999974</v>
      </c>
      <c r="H1969" s="17"/>
      <c r="I1969" s="16"/>
      <c r="J1969" s="11"/>
      <c r="K1969" s="11"/>
      <c r="L1969" s="37"/>
    </row>
    <row r="1970" spans="1:12">
      <c r="A1970" s="27">
        <v>38493</v>
      </c>
      <c r="B1970" s="16">
        <v>61.77</v>
      </c>
      <c r="C1970" s="11">
        <f t="shared" si="209"/>
        <v>815.78</v>
      </c>
      <c r="D1970" s="16">
        <f t="shared" si="210"/>
        <v>1338.23</v>
      </c>
      <c r="E1970" s="16">
        <f t="shared" si="211"/>
        <v>1342.2446899999998</v>
      </c>
      <c r="F1970" s="11">
        <f t="shared" si="212"/>
        <v>4.0146899999997459</v>
      </c>
      <c r="G1970" s="11">
        <f t="shared" si="213"/>
        <v>819.79468999999972</v>
      </c>
      <c r="H1970" s="17"/>
      <c r="I1970" s="16"/>
      <c r="J1970" s="11"/>
      <c r="K1970" s="11"/>
      <c r="L1970" s="37"/>
    </row>
    <row r="1971" spans="1:12">
      <c r="A1971" s="27">
        <v>38494</v>
      </c>
      <c r="B1971" s="16">
        <v>61.41</v>
      </c>
      <c r="C1971" s="11">
        <f t="shared" si="209"/>
        <v>816.14</v>
      </c>
      <c r="D1971" s="16">
        <f t="shared" si="210"/>
        <v>1338.59</v>
      </c>
      <c r="E1971" s="16">
        <f t="shared" si="211"/>
        <v>1342.6057699999997</v>
      </c>
      <c r="F1971" s="11">
        <f t="shared" si="212"/>
        <v>4.0157699999997476</v>
      </c>
      <c r="G1971" s="11">
        <f t="shared" si="213"/>
        <v>820.15576999999973</v>
      </c>
      <c r="H1971" s="17"/>
      <c r="I1971" s="16"/>
      <c r="J1971" s="11"/>
      <c r="K1971" s="11"/>
      <c r="L1971" s="37"/>
    </row>
    <row r="1972" spans="1:12">
      <c r="A1972" s="27">
        <v>38495</v>
      </c>
      <c r="B1972" s="16">
        <v>61.22</v>
      </c>
      <c r="C1972" s="11">
        <f t="shared" si="209"/>
        <v>816.32999999999993</v>
      </c>
      <c r="D1972" s="16">
        <f t="shared" si="210"/>
        <v>1338.78</v>
      </c>
      <c r="E1972" s="16">
        <f t="shared" si="211"/>
        <v>1342.7963399999999</v>
      </c>
      <c r="F1972" s="11">
        <f t="shared" si="212"/>
        <v>4.0163399999999001</v>
      </c>
      <c r="G1972" s="11">
        <f t="shared" si="213"/>
        <v>820.34633999999983</v>
      </c>
      <c r="H1972" s="17"/>
      <c r="I1972" s="16"/>
      <c r="J1972" s="11"/>
      <c r="K1972" s="11"/>
      <c r="L1972" s="37"/>
    </row>
    <row r="1973" spans="1:12">
      <c r="A1973" s="27">
        <v>38496</v>
      </c>
      <c r="B1973" s="16">
        <v>61.12</v>
      </c>
      <c r="C1973" s="11">
        <f t="shared" si="209"/>
        <v>816.43</v>
      </c>
      <c r="D1973" s="16">
        <f t="shared" si="210"/>
        <v>1338.88</v>
      </c>
      <c r="E1973" s="16">
        <f t="shared" si="211"/>
        <v>1342.8966399999999</v>
      </c>
      <c r="F1973" s="11">
        <f t="shared" si="212"/>
        <v>4.0166399999998248</v>
      </c>
      <c r="G1973" s="11">
        <f t="shared" si="213"/>
        <v>820.44663999999977</v>
      </c>
      <c r="H1973" s="17"/>
      <c r="I1973" s="16"/>
      <c r="J1973" s="11"/>
      <c r="K1973" s="11"/>
      <c r="L1973" s="37"/>
    </row>
    <row r="1974" spans="1:12">
      <c r="A1974" s="27">
        <v>38497</v>
      </c>
      <c r="B1974" s="16">
        <v>60.96</v>
      </c>
      <c r="C1974" s="11">
        <f t="shared" si="209"/>
        <v>816.58999999999992</v>
      </c>
      <c r="D1974" s="16">
        <f t="shared" si="210"/>
        <v>1339.04</v>
      </c>
      <c r="E1974" s="16">
        <f t="shared" si="211"/>
        <v>1343.0571199999997</v>
      </c>
      <c r="F1974" s="11">
        <f t="shared" si="212"/>
        <v>4.0171199999997498</v>
      </c>
      <c r="G1974" s="11">
        <f t="shared" si="213"/>
        <v>820.60711999999967</v>
      </c>
      <c r="H1974" s="17"/>
      <c r="I1974" s="16"/>
      <c r="J1974" s="11"/>
      <c r="K1974" s="11"/>
      <c r="L1974" s="37"/>
    </row>
    <row r="1975" spans="1:12">
      <c r="A1975" s="27">
        <v>38498</v>
      </c>
      <c r="B1975" s="16">
        <v>60.9</v>
      </c>
      <c r="C1975" s="11">
        <f t="shared" si="209"/>
        <v>816.65</v>
      </c>
      <c r="D1975" s="16">
        <f t="shared" si="210"/>
        <v>1339.1</v>
      </c>
      <c r="E1975" s="16">
        <f t="shared" si="211"/>
        <v>1343.1172999999997</v>
      </c>
      <c r="F1975" s="11">
        <f t="shared" si="212"/>
        <v>4.0172999999997501</v>
      </c>
      <c r="G1975" s="11">
        <f t="shared" si="213"/>
        <v>820.66729999999973</v>
      </c>
      <c r="H1975" s="17"/>
      <c r="I1975" s="16"/>
      <c r="J1975" s="11"/>
      <c r="K1975" s="11"/>
      <c r="L1975" s="37"/>
    </row>
    <row r="1976" spans="1:12">
      <c r="A1976" s="27">
        <v>38499</v>
      </c>
      <c r="B1976" s="16">
        <v>60.84</v>
      </c>
      <c r="C1976" s="11">
        <f t="shared" si="209"/>
        <v>816.70999999999992</v>
      </c>
      <c r="D1976" s="16">
        <f t="shared" si="210"/>
        <v>1339.16</v>
      </c>
      <c r="E1976" s="16">
        <f t="shared" si="211"/>
        <v>1343.1774799999998</v>
      </c>
      <c r="F1976" s="11">
        <f t="shared" si="212"/>
        <v>4.0174799999997504</v>
      </c>
      <c r="G1976" s="11">
        <f t="shared" si="213"/>
        <v>820.72747999999967</v>
      </c>
      <c r="H1976" s="17"/>
      <c r="I1976" s="16"/>
      <c r="J1976" s="11"/>
      <c r="K1976" s="11"/>
      <c r="L1976" s="37"/>
    </row>
    <row r="1977" spans="1:12">
      <c r="A1977" s="27">
        <v>38500</v>
      </c>
      <c r="B1977" s="16">
        <v>60.79</v>
      </c>
      <c r="C1977" s="11">
        <f t="shared" si="209"/>
        <v>816.76</v>
      </c>
      <c r="D1977" s="16">
        <f t="shared" si="210"/>
        <v>1339.21</v>
      </c>
      <c r="E1977" s="16">
        <f t="shared" si="211"/>
        <v>1343.2276299999999</v>
      </c>
      <c r="F1977" s="11">
        <f t="shared" si="212"/>
        <v>4.0176299999998264</v>
      </c>
      <c r="G1977" s="11">
        <f t="shared" si="213"/>
        <v>820.77762999999982</v>
      </c>
      <c r="H1977" s="17"/>
      <c r="I1977" s="16"/>
      <c r="J1977" s="11"/>
      <c r="K1977" s="11"/>
      <c r="L1977" s="37"/>
    </row>
    <row r="1978" spans="1:12">
      <c r="A1978" s="27">
        <v>38501</v>
      </c>
      <c r="B1978" s="16">
        <v>60.77</v>
      </c>
      <c r="C1978" s="11">
        <f t="shared" si="209"/>
        <v>816.78</v>
      </c>
      <c r="D1978" s="16">
        <f t="shared" si="210"/>
        <v>1339.23</v>
      </c>
      <c r="E1978" s="16">
        <f t="shared" si="211"/>
        <v>1343.2476899999999</v>
      </c>
      <c r="F1978" s="11">
        <f t="shared" si="212"/>
        <v>4.0176899999999023</v>
      </c>
      <c r="G1978" s="11">
        <f t="shared" si="213"/>
        <v>820.79768999999987</v>
      </c>
      <c r="H1978" s="17"/>
      <c r="I1978" s="16"/>
      <c r="J1978" s="11"/>
      <c r="K1978" s="11"/>
      <c r="L1978" s="37"/>
    </row>
    <row r="1979" spans="1:12">
      <c r="A1979" s="27">
        <v>38502</v>
      </c>
      <c r="B1979" s="16">
        <v>60.68</v>
      </c>
      <c r="C1979" s="11">
        <f t="shared" si="209"/>
        <v>816.87</v>
      </c>
      <c r="D1979" s="16">
        <f t="shared" si="210"/>
        <v>1339.32</v>
      </c>
      <c r="E1979" s="16">
        <f t="shared" si="211"/>
        <v>1343.3379599999998</v>
      </c>
      <c r="F1979" s="11">
        <f t="shared" si="212"/>
        <v>4.0179599999999027</v>
      </c>
      <c r="G1979" s="11">
        <f t="shared" si="213"/>
        <v>820.88795999999991</v>
      </c>
      <c r="H1979" s="17"/>
      <c r="I1979" s="16"/>
      <c r="J1979" s="11"/>
      <c r="K1979" s="11"/>
      <c r="L1979" s="37"/>
    </row>
    <row r="1980" spans="1:12">
      <c r="A1980" s="27">
        <v>38503</v>
      </c>
      <c r="B1980" s="16">
        <v>60.42</v>
      </c>
      <c r="C1980" s="11">
        <f t="shared" si="209"/>
        <v>817.13</v>
      </c>
      <c r="D1980" s="16">
        <f t="shared" si="210"/>
        <v>1339.58</v>
      </c>
      <c r="E1980" s="16">
        <f t="shared" si="211"/>
        <v>1343.5987399999997</v>
      </c>
      <c r="F1980" s="11">
        <f t="shared" si="212"/>
        <v>4.0187399999997524</v>
      </c>
      <c r="G1980" s="11">
        <f t="shared" si="213"/>
        <v>821.14873999999975</v>
      </c>
      <c r="H1980" s="17"/>
      <c r="I1980" s="16"/>
      <c r="J1980" s="11"/>
      <c r="K1980" s="11"/>
      <c r="L1980" s="37"/>
    </row>
    <row r="1981" spans="1:12">
      <c r="A1981" s="27">
        <v>38504</v>
      </c>
      <c r="B1981" s="16">
        <v>60.06</v>
      </c>
      <c r="C1981" s="11">
        <f t="shared" si="209"/>
        <v>817.49</v>
      </c>
      <c r="D1981" s="16">
        <f t="shared" si="210"/>
        <v>1339.94</v>
      </c>
      <c r="E1981" s="16">
        <f t="shared" si="211"/>
        <v>1343.9598199999998</v>
      </c>
      <c r="F1981" s="11">
        <f t="shared" si="212"/>
        <v>4.0198199999997541</v>
      </c>
      <c r="G1981" s="11">
        <f t="shared" si="213"/>
        <v>821.50981999999976</v>
      </c>
      <c r="H1981" s="17"/>
      <c r="I1981" s="16"/>
      <c r="J1981" s="11"/>
      <c r="K1981" s="11"/>
      <c r="L1981" s="37"/>
    </row>
    <row r="1982" spans="1:12">
      <c r="A1982" s="27">
        <v>38505</v>
      </c>
      <c r="B1982" s="16">
        <v>59.63</v>
      </c>
      <c r="C1982" s="11">
        <f t="shared" si="209"/>
        <v>817.92</v>
      </c>
      <c r="D1982" s="16">
        <f t="shared" si="210"/>
        <v>1340.37</v>
      </c>
      <c r="E1982" s="16">
        <f t="shared" si="211"/>
        <v>1344.3911099999998</v>
      </c>
      <c r="F1982" s="11">
        <f t="shared" si="212"/>
        <v>4.0211099999999078</v>
      </c>
      <c r="G1982" s="11">
        <f t="shared" si="213"/>
        <v>821.94110999999987</v>
      </c>
      <c r="H1982" s="17"/>
      <c r="I1982" s="16"/>
      <c r="J1982" s="11"/>
      <c r="K1982" s="11"/>
      <c r="L1982" s="37"/>
    </row>
    <row r="1983" spans="1:12">
      <c r="A1983" s="27">
        <v>38506</v>
      </c>
      <c r="B1983" s="16">
        <v>59.14</v>
      </c>
      <c r="C1983" s="11">
        <f t="shared" si="209"/>
        <v>818.41</v>
      </c>
      <c r="D1983" s="16">
        <f t="shared" si="210"/>
        <v>1340.86</v>
      </c>
      <c r="E1983" s="16">
        <f t="shared" si="211"/>
        <v>1344.8825799999997</v>
      </c>
      <c r="F1983" s="11">
        <f t="shared" si="212"/>
        <v>4.0225799999998344</v>
      </c>
      <c r="G1983" s="11">
        <f t="shared" si="213"/>
        <v>822.4325799999998</v>
      </c>
      <c r="H1983" s="17"/>
      <c r="I1983" s="16"/>
      <c r="J1983" s="11"/>
      <c r="K1983" s="11"/>
      <c r="L1983" s="37"/>
    </row>
    <row r="1984" spans="1:12">
      <c r="A1984" s="27">
        <v>38507</v>
      </c>
      <c r="B1984" s="16">
        <v>58.71</v>
      </c>
      <c r="C1984" s="11">
        <f t="shared" si="209"/>
        <v>818.83999999999992</v>
      </c>
      <c r="D1984" s="16">
        <f t="shared" si="210"/>
        <v>1341.29</v>
      </c>
      <c r="E1984" s="16">
        <f t="shared" si="211"/>
        <v>1345.3138699999997</v>
      </c>
      <c r="F1984" s="11">
        <f t="shared" si="212"/>
        <v>4.0238699999997607</v>
      </c>
      <c r="G1984" s="11">
        <f t="shared" si="213"/>
        <v>822.86386999999968</v>
      </c>
      <c r="H1984" s="17"/>
      <c r="I1984" s="16"/>
      <c r="J1984" s="11"/>
      <c r="K1984" s="11"/>
      <c r="L1984" s="37"/>
    </row>
    <row r="1985" spans="1:12">
      <c r="A1985" s="27">
        <v>38508</v>
      </c>
      <c r="B1985" s="16">
        <v>58.33</v>
      </c>
      <c r="C1985" s="11">
        <f t="shared" si="209"/>
        <v>819.21999999999991</v>
      </c>
      <c r="D1985" s="16">
        <f t="shared" si="210"/>
        <v>1341.67</v>
      </c>
      <c r="E1985" s="16">
        <f t="shared" si="211"/>
        <v>1345.6950099999999</v>
      </c>
      <c r="F1985" s="11">
        <f t="shared" si="212"/>
        <v>4.0250099999998383</v>
      </c>
      <c r="G1985" s="11">
        <f t="shared" si="213"/>
        <v>823.24500999999975</v>
      </c>
      <c r="H1985" s="17"/>
      <c r="I1985" s="16"/>
      <c r="J1985" s="11"/>
      <c r="K1985" s="11"/>
      <c r="L1985" s="37"/>
    </row>
    <row r="1986" spans="1:12">
      <c r="A1986" s="27">
        <v>38509</v>
      </c>
      <c r="B1986" s="16">
        <v>57.93</v>
      </c>
      <c r="C1986" s="11">
        <f t="shared" si="209"/>
        <v>819.62</v>
      </c>
      <c r="D1986" s="16">
        <f t="shared" si="210"/>
        <v>1342.07</v>
      </c>
      <c r="E1986" s="16">
        <f t="shared" si="211"/>
        <v>1346.0962099999997</v>
      </c>
      <c r="F1986" s="11">
        <f t="shared" si="212"/>
        <v>4.0262099999997645</v>
      </c>
      <c r="G1986" s="11">
        <f t="shared" si="213"/>
        <v>823.64620999999977</v>
      </c>
      <c r="H1986" s="17"/>
      <c r="I1986" s="16"/>
      <c r="J1986" s="11"/>
      <c r="K1986" s="11"/>
      <c r="L1986" s="37"/>
    </row>
    <row r="1987" spans="1:12">
      <c r="A1987" s="27">
        <v>38510</v>
      </c>
      <c r="B1987" s="16">
        <v>57.5</v>
      </c>
      <c r="C1987" s="11">
        <f t="shared" si="209"/>
        <v>820.05</v>
      </c>
      <c r="D1987" s="16">
        <f t="shared" si="210"/>
        <v>1342.5</v>
      </c>
      <c r="E1987" s="16">
        <f t="shared" si="211"/>
        <v>1346.5274999999999</v>
      </c>
      <c r="F1987" s="11">
        <f t="shared" si="212"/>
        <v>4.0274999999999181</v>
      </c>
      <c r="G1987" s="11">
        <f t="shared" si="213"/>
        <v>824.07749999999987</v>
      </c>
      <c r="H1987" s="17"/>
      <c r="I1987" s="16"/>
      <c r="J1987" s="11"/>
      <c r="K1987" s="11"/>
      <c r="L1987" s="37"/>
    </row>
    <row r="1988" spans="1:12">
      <c r="A1988" s="27">
        <v>38511</v>
      </c>
      <c r="B1988" s="16">
        <v>57.31</v>
      </c>
      <c r="C1988" s="11">
        <f t="shared" si="209"/>
        <v>820.24</v>
      </c>
      <c r="D1988" s="16">
        <f t="shared" si="210"/>
        <v>1342.69</v>
      </c>
      <c r="E1988" s="16">
        <f t="shared" si="211"/>
        <v>1346.7180699999999</v>
      </c>
      <c r="F1988" s="11">
        <f t="shared" si="212"/>
        <v>4.0280699999998433</v>
      </c>
      <c r="G1988" s="11">
        <f t="shared" si="213"/>
        <v>824.26806999999985</v>
      </c>
      <c r="H1988" s="17"/>
      <c r="I1988" s="16"/>
      <c r="J1988" s="11"/>
      <c r="K1988" s="11"/>
      <c r="L1988" s="37"/>
    </row>
    <row r="1989" spans="1:12">
      <c r="A1989" s="27">
        <v>38512</v>
      </c>
      <c r="B1989" s="16">
        <v>57.25</v>
      </c>
      <c r="C1989" s="11">
        <f t="shared" si="209"/>
        <v>820.3</v>
      </c>
      <c r="D1989" s="16">
        <f t="shared" si="210"/>
        <v>1342.75</v>
      </c>
      <c r="E1989" s="16">
        <f t="shared" si="211"/>
        <v>1346.7782499999998</v>
      </c>
      <c r="F1989" s="11">
        <f t="shared" si="212"/>
        <v>4.0282499999998436</v>
      </c>
      <c r="G1989" s="11">
        <f t="shared" si="213"/>
        <v>824.3282499999998</v>
      </c>
      <c r="H1989" s="17"/>
      <c r="I1989" s="16"/>
      <c r="J1989" s="11"/>
      <c r="K1989" s="11"/>
      <c r="L1989" s="37"/>
    </row>
    <row r="1990" spans="1:12">
      <c r="A1990" s="27">
        <v>38513</v>
      </c>
      <c r="B1990" s="16">
        <v>57.27</v>
      </c>
      <c r="C1990" s="11">
        <f t="shared" si="209"/>
        <v>820.28</v>
      </c>
      <c r="D1990" s="16">
        <f t="shared" si="210"/>
        <v>1342.73</v>
      </c>
      <c r="E1990" s="16">
        <f t="shared" si="211"/>
        <v>1346.7581899999998</v>
      </c>
      <c r="F1990" s="11">
        <f t="shared" si="212"/>
        <v>4.0281899999997677</v>
      </c>
      <c r="G1990" s="11">
        <f t="shared" si="213"/>
        <v>824.30818999999974</v>
      </c>
      <c r="H1990" s="17"/>
      <c r="I1990" s="16"/>
      <c r="J1990" s="11"/>
      <c r="K1990" s="11"/>
      <c r="L1990" s="37"/>
    </row>
    <row r="1991" spans="1:12">
      <c r="A1991" s="27">
        <v>38514</v>
      </c>
      <c r="B1991" s="16">
        <v>57.76</v>
      </c>
      <c r="C1991" s="11">
        <f t="shared" si="209"/>
        <v>819.79</v>
      </c>
      <c r="D1991" s="16">
        <f t="shared" si="210"/>
        <v>1342.24</v>
      </c>
      <c r="E1991" s="16">
        <f t="shared" si="211"/>
        <v>1346.2667199999999</v>
      </c>
      <c r="F1991" s="11">
        <f t="shared" si="212"/>
        <v>4.0267199999998411</v>
      </c>
      <c r="G1991" s="11">
        <f t="shared" si="213"/>
        <v>823.8167199999998</v>
      </c>
      <c r="H1991" s="17"/>
      <c r="I1991" s="16"/>
      <c r="J1991" s="11"/>
      <c r="K1991" s="11"/>
      <c r="L1991" s="37"/>
    </row>
    <row r="1992" spans="1:12">
      <c r="A1992" s="27">
        <v>38515</v>
      </c>
      <c r="B1992" s="16">
        <v>62.05</v>
      </c>
      <c r="C1992" s="11">
        <f t="shared" si="209"/>
        <v>815.5</v>
      </c>
      <c r="D1992" s="16">
        <f t="shared" si="210"/>
        <v>1337.95</v>
      </c>
      <c r="E1992" s="16">
        <f t="shared" si="211"/>
        <v>1341.9638499999999</v>
      </c>
      <c r="F1992" s="11">
        <f t="shared" si="212"/>
        <v>4.0138499999998203</v>
      </c>
      <c r="G1992" s="11">
        <f t="shared" si="213"/>
        <v>819.51384999999982</v>
      </c>
      <c r="H1992" s="17"/>
      <c r="I1992" s="16"/>
      <c r="J1992" s="11"/>
      <c r="K1992" s="11"/>
      <c r="L1992" s="37"/>
    </row>
    <row r="1993" spans="1:12">
      <c r="A1993" s="27">
        <v>38516</v>
      </c>
      <c r="B1993" s="16">
        <v>67.39</v>
      </c>
      <c r="C1993" s="11">
        <f t="shared" si="209"/>
        <v>810.16</v>
      </c>
      <c r="D1993" s="16">
        <f t="shared" si="210"/>
        <v>1332.61</v>
      </c>
      <c r="E1993" s="16">
        <f t="shared" si="211"/>
        <v>1336.6078299999997</v>
      </c>
      <c r="F1993" s="11">
        <f t="shared" si="212"/>
        <v>3.9978299999997944</v>
      </c>
      <c r="G1993" s="11">
        <f t="shared" si="213"/>
        <v>814.15782999999976</v>
      </c>
      <c r="H1993" s="17"/>
      <c r="I1993" s="16"/>
      <c r="J1993" s="11"/>
      <c r="K1993" s="11"/>
      <c r="L1993" s="37"/>
    </row>
    <row r="1994" spans="1:12">
      <c r="A1994" s="27">
        <v>38517</v>
      </c>
      <c r="B1994" s="16">
        <v>72.19</v>
      </c>
      <c r="C1994" s="11">
        <f t="shared" si="209"/>
        <v>805.3599999999999</v>
      </c>
      <c r="D1994" s="16">
        <f t="shared" si="210"/>
        <v>1327.81</v>
      </c>
      <c r="E1994" s="16">
        <f t="shared" si="211"/>
        <v>1331.7934299999997</v>
      </c>
      <c r="F1994" s="11">
        <f t="shared" si="212"/>
        <v>3.9834299999997711</v>
      </c>
      <c r="G1994" s="11">
        <f t="shared" si="213"/>
        <v>809.34342999999967</v>
      </c>
      <c r="H1994" s="17"/>
      <c r="I1994" s="16"/>
      <c r="J1994" s="11"/>
      <c r="K1994" s="11"/>
      <c r="L1994" s="37"/>
    </row>
    <row r="1995" spans="1:12">
      <c r="A1995" s="27">
        <v>38518</v>
      </c>
      <c r="B1995" s="16">
        <v>76.5</v>
      </c>
      <c r="C1995" s="11">
        <f t="shared" si="209"/>
        <v>801.05</v>
      </c>
      <c r="D1995" s="16">
        <f t="shared" si="210"/>
        <v>1323.5</v>
      </c>
      <c r="E1995" s="16">
        <f t="shared" si="211"/>
        <v>1327.4704999999999</v>
      </c>
      <c r="F1995" s="11">
        <f t="shared" si="212"/>
        <v>3.9704999999999018</v>
      </c>
      <c r="G1995" s="11">
        <f t="shared" si="213"/>
        <v>805.02049999999986</v>
      </c>
      <c r="H1995" s="17"/>
      <c r="I1995" s="16"/>
      <c r="J1995" s="11"/>
      <c r="K1995" s="11"/>
      <c r="L1995" s="37"/>
    </row>
    <row r="1996" spans="1:12">
      <c r="A1996" s="27">
        <v>38519</v>
      </c>
      <c r="B1996" s="16">
        <v>80.290000000000006</v>
      </c>
      <c r="C1996" s="11">
        <f t="shared" si="209"/>
        <v>797.26</v>
      </c>
      <c r="D1996" s="16">
        <f t="shared" si="210"/>
        <v>1319.71</v>
      </c>
      <c r="E1996" s="16">
        <f t="shared" si="211"/>
        <v>1323.66913</v>
      </c>
      <c r="F1996" s="11">
        <f t="shared" si="212"/>
        <v>3.9591299999999592</v>
      </c>
      <c r="G1996" s="11">
        <f t="shared" si="213"/>
        <v>801.21912999999995</v>
      </c>
      <c r="H1996" s="17"/>
      <c r="I1996" s="16"/>
      <c r="J1996" s="11"/>
      <c r="K1996" s="11"/>
      <c r="L1996" s="37"/>
    </row>
    <row r="1997" spans="1:12">
      <c r="A1997" s="27">
        <v>38520</v>
      </c>
      <c r="B1997" s="16">
        <v>83.24</v>
      </c>
      <c r="C1997" s="11">
        <f t="shared" si="209"/>
        <v>794.31</v>
      </c>
      <c r="D1997" s="16">
        <f t="shared" si="210"/>
        <v>1316.76</v>
      </c>
      <c r="E1997" s="16">
        <f t="shared" si="211"/>
        <v>1320.7102799999998</v>
      </c>
      <c r="F1997" s="11">
        <f t="shared" si="212"/>
        <v>3.9502799999997933</v>
      </c>
      <c r="G1997" s="11">
        <f t="shared" si="213"/>
        <v>798.26027999999974</v>
      </c>
      <c r="H1997" s="17"/>
      <c r="I1997" s="16"/>
      <c r="J1997" s="11"/>
      <c r="K1997" s="11"/>
      <c r="L1997" s="37"/>
    </row>
    <row r="1998" spans="1:12">
      <c r="A1998" s="27">
        <v>38521</v>
      </c>
      <c r="B1998" s="16">
        <v>82.23</v>
      </c>
      <c r="C1998" s="11">
        <f t="shared" si="209"/>
        <v>795.31999999999994</v>
      </c>
      <c r="D1998" s="16">
        <f t="shared" si="210"/>
        <v>1317.77</v>
      </c>
      <c r="E1998" s="16">
        <f t="shared" si="211"/>
        <v>1321.7233099999999</v>
      </c>
      <c r="F1998" s="11">
        <f t="shared" si="212"/>
        <v>3.953309999999874</v>
      </c>
      <c r="G1998" s="11">
        <f t="shared" si="213"/>
        <v>799.27330999999981</v>
      </c>
      <c r="H1998" s="17"/>
      <c r="I1998" s="16"/>
      <c r="J1998" s="11"/>
      <c r="K1998" s="11"/>
      <c r="L1998" s="37"/>
    </row>
    <row r="1999" spans="1:12">
      <c r="A1999" s="27">
        <v>38522</v>
      </c>
      <c r="B1999" s="16">
        <v>80.16</v>
      </c>
      <c r="C1999" s="11">
        <f t="shared" si="209"/>
        <v>797.39</v>
      </c>
      <c r="D1999" s="16">
        <f t="shared" si="210"/>
        <v>1319.84</v>
      </c>
      <c r="E1999" s="16">
        <f t="shared" si="211"/>
        <v>1323.7995199999998</v>
      </c>
      <c r="F1999" s="11">
        <f t="shared" si="212"/>
        <v>3.959519999999884</v>
      </c>
      <c r="G1999" s="11">
        <f t="shared" si="213"/>
        <v>801.34951999999987</v>
      </c>
      <c r="H1999" s="17"/>
      <c r="I1999" s="16"/>
      <c r="J1999" s="11"/>
      <c r="K1999" s="11"/>
      <c r="L1999" s="37"/>
    </row>
    <row r="2000" spans="1:12">
      <c r="A2000" s="27">
        <v>38523</v>
      </c>
      <c r="B2000" s="16">
        <v>78.77</v>
      </c>
      <c r="C2000" s="11">
        <f t="shared" si="209"/>
        <v>798.78</v>
      </c>
      <c r="D2000" s="16">
        <f t="shared" si="210"/>
        <v>1321.23</v>
      </c>
      <c r="E2000" s="16">
        <f t="shared" si="211"/>
        <v>1325.1936899999998</v>
      </c>
      <c r="F2000" s="11">
        <f t="shared" si="212"/>
        <v>3.963689999999815</v>
      </c>
      <c r="G2000" s="11">
        <f t="shared" si="213"/>
        <v>802.74368999999979</v>
      </c>
      <c r="H2000" s="17"/>
      <c r="I2000" s="16"/>
      <c r="J2000" s="11"/>
      <c r="K2000" s="11"/>
      <c r="L2000" s="37"/>
    </row>
    <row r="2001" spans="1:12">
      <c r="A2001" s="27">
        <v>38524</v>
      </c>
      <c r="B2001" s="16">
        <v>77.72</v>
      </c>
      <c r="C2001" s="11">
        <f t="shared" si="209"/>
        <v>799.82999999999993</v>
      </c>
      <c r="D2001" s="16">
        <f t="shared" si="210"/>
        <v>1322.28</v>
      </c>
      <c r="E2001" s="16">
        <f t="shared" si="211"/>
        <v>1326.2468399999998</v>
      </c>
      <c r="F2001" s="11">
        <f t="shared" si="212"/>
        <v>3.9668399999998201</v>
      </c>
      <c r="G2001" s="11">
        <f t="shared" si="213"/>
        <v>803.79683999999975</v>
      </c>
      <c r="H2001" s="17"/>
      <c r="I2001" s="16"/>
      <c r="J2001" s="11"/>
      <c r="K2001" s="11"/>
      <c r="L2001" s="37"/>
    </row>
    <row r="2002" spans="1:12">
      <c r="A2002" s="27">
        <v>38525</v>
      </c>
      <c r="B2002" s="16">
        <v>76.62</v>
      </c>
      <c r="C2002" s="11">
        <f t="shared" si="209"/>
        <v>800.93</v>
      </c>
      <c r="D2002" s="16">
        <f t="shared" si="210"/>
        <v>1323.38</v>
      </c>
      <c r="E2002" s="16">
        <f t="shared" si="211"/>
        <v>1327.35014</v>
      </c>
      <c r="F2002" s="11">
        <f t="shared" si="212"/>
        <v>3.9701399999999012</v>
      </c>
      <c r="G2002" s="11">
        <f t="shared" si="213"/>
        <v>804.90013999999985</v>
      </c>
      <c r="H2002" s="17"/>
      <c r="I2002" s="16"/>
      <c r="J2002" s="11"/>
      <c r="K2002" s="11"/>
      <c r="L2002" s="37"/>
    </row>
    <row r="2003" spans="1:12">
      <c r="A2003" s="27">
        <v>38526</v>
      </c>
      <c r="B2003" s="16">
        <v>76.05</v>
      </c>
      <c r="C2003" s="11">
        <f t="shared" si="209"/>
        <v>801.5</v>
      </c>
      <c r="D2003" s="16">
        <f t="shared" si="210"/>
        <v>1323.95</v>
      </c>
      <c r="E2003" s="16">
        <f t="shared" si="211"/>
        <v>1327.9218499999999</v>
      </c>
      <c r="F2003" s="11">
        <f t="shared" si="212"/>
        <v>3.971849999999904</v>
      </c>
      <c r="G2003" s="11">
        <f t="shared" si="213"/>
        <v>805.4718499999999</v>
      </c>
      <c r="H2003" s="17"/>
      <c r="I2003" s="16"/>
      <c r="J2003" s="11"/>
      <c r="K2003" s="11"/>
      <c r="L2003" s="37"/>
    </row>
    <row r="2004" spans="1:12">
      <c r="A2004" s="27">
        <v>38527</v>
      </c>
      <c r="B2004" s="16">
        <v>79.180000000000007</v>
      </c>
      <c r="C2004" s="11">
        <f t="shared" si="209"/>
        <v>798.36999999999989</v>
      </c>
      <c r="D2004" s="16">
        <f t="shared" si="210"/>
        <v>1320.82</v>
      </c>
      <c r="E2004" s="16">
        <f t="shared" si="211"/>
        <v>1324.7824599999999</v>
      </c>
      <c r="F2004" s="11">
        <f t="shared" si="212"/>
        <v>3.9624599999999646</v>
      </c>
      <c r="G2004" s="11">
        <f t="shared" si="213"/>
        <v>802.33245999999986</v>
      </c>
      <c r="H2004" s="17"/>
      <c r="I2004" s="16"/>
      <c r="J2004" s="11"/>
      <c r="K2004" s="11"/>
      <c r="L2004" s="37"/>
    </row>
    <row r="2005" spans="1:12">
      <c r="A2005" s="27">
        <v>38528</v>
      </c>
      <c r="B2005" s="16">
        <v>83.77</v>
      </c>
      <c r="C2005" s="11">
        <f t="shared" si="209"/>
        <v>793.78</v>
      </c>
      <c r="D2005" s="16">
        <f t="shared" si="210"/>
        <v>1316.23</v>
      </c>
      <c r="E2005" s="16">
        <f t="shared" si="211"/>
        <v>1320.17869</v>
      </c>
      <c r="F2005" s="11">
        <f t="shared" si="212"/>
        <v>3.9486899999999423</v>
      </c>
      <c r="G2005" s="11">
        <f t="shared" si="213"/>
        <v>797.72868999999992</v>
      </c>
      <c r="H2005" s="17"/>
      <c r="I2005" s="16"/>
      <c r="J2005" s="11"/>
      <c r="K2005" s="11"/>
      <c r="L2005" s="37"/>
    </row>
    <row r="2006" spans="1:12">
      <c r="A2006" s="27">
        <v>38529</v>
      </c>
      <c r="B2006" s="16">
        <v>88.1</v>
      </c>
      <c r="C2006" s="11">
        <f t="shared" si="209"/>
        <v>789.44999999999993</v>
      </c>
      <c r="D2006" s="16">
        <f t="shared" si="210"/>
        <v>1311.9</v>
      </c>
      <c r="E2006" s="16">
        <f t="shared" si="211"/>
        <v>1315.8356999999999</v>
      </c>
      <c r="F2006" s="11">
        <f t="shared" si="212"/>
        <v>3.9356999999997697</v>
      </c>
      <c r="G2006" s="11">
        <f t="shared" si="213"/>
        <v>793.3856999999997</v>
      </c>
      <c r="H2006" s="17"/>
      <c r="I2006" s="16"/>
      <c r="J2006" s="11"/>
      <c r="K2006" s="11"/>
      <c r="L2006" s="37"/>
    </row>
    <row r="2007" spans="1:12">
      <c r="A2007" s="27">
        <v>38530</v>
      </c>
      <c r="B2007" s="16">
        <v>92.24</v>
      </c>
      <c r="C2007" s="11">
        <f t="shared" si="209"/>
        <v>785.31</v>
      </c>
      <c r="D2007" s="16">
        <f t="shared" si="210"/>
        <v>1307.76</v>
      </c>
      <c r="E2007" s="16">
        <f t="shared" si="211"/>
        <v>1311.6832799999997</v>
      </c>
      <c r="F2007" s="11">
        <f t="shared" si="212"/>
        <v>3.9232799999997496</v>
      </c>
      <c r="G2007" s="11">
        <f t="shared" si="213"/>
        <v>789.2332799999997</v>
      </c>
      <c r="H2007" s="17"/>
      <c r="I2007" s="16"/>
      <c r="J2007" s="11"/>
      <c r="K2007" s="11"/>
      <c r="L2007" s="37"/>
    </row>
    <row r="2008" spans="1:12">
      <c r="A2008" s="27">
        <v>38531</v>
      </c>
      <c r="B2008" s="16">
        <v>96.1</v>
      </c>
      <c r="C2008" s="11">
        <f t="shared" si="209"/>
        <v>781.44999999999993</v>
      </c>
      <c r="D2008" s="16">
        <f t="shared" si="210"/>
        <v>1303.9000000000001</v>
      </c>
      <c r="E2008" s="16">
        <f t="shared" si="211"/>
        <v>1307.8117</v>
      </c>
      <c r="F2008" s="11">
        <f t="shared" si="212"/>
        <v>3.9116999999998825</v>
      </c>
      <c r="G2008" s="11">
        <f t="shared" si="213"/>
        <v>785.36169999999981</v>
      </c>
      <c r="H2008" s="17"/>
      <c r="I2008" s="16"/>
      <c r="J2008" s="11"/>
      <c r="K2008" s="11"/>
      <c r="L2008" s="37"/>
    </row>
    <row r="2009" spans="1:12">
      <c r="A2009" s="27">
        <v>38532</v>
      </c>
      <c r="B2009" s="16">
        <v>97.71</v>
      </c>
      <c r="C2009" s="11">
        <f t="shared" si="209"/>
        <v>779.83999999999992</v>
      </c>
      <c r="D2009" s="16">
        <f t="shared" si="210"/>
        <v>1302.29</v>
      </c>
      <c r="E2009" s="16">
        <f t="shared" si="211"/>
        <v>1306.1968699999998</v>
      </c>
      <c r="F2009" s="11">
        <f t="shared" si="212"/>
        <v>3.9068699999997989</v>
      </c>
      <c r="G2009" s="11">
        <f t="shared" si="213"/>
        <v>783.74686999999972</v>
      </c>
      <c r="H2009" s="17"/>
      <c r="I2009" s="16"/>
      <c r="J2009" s="11"/>
      <c r="K2009" s="11"/>
      <c r="L2009" s="37"/>
    </row>
    <row r="2010" spans="1:12">
      <c r="A2010" s="27">
        <v>38533</v>
      </c>
      <c r="B2010" s="16">
        <v>95.52</v>
      </c>
      <c r="C2010" s="11">
        <f t="shared" si="209"/>
        <v>782.03</v>
      </c>
      <c r="D2010" s="16">
        <f t="shared" si="210"/>
        <v>1304.48</v>
      </c>
      <c r="E2010" s="16">
        <f t="shared" si="211"/>
        <v>1308.3934399999998</v>
      </c>
      <c r="F2010" s="11">
        <f t="shared" si="212"/>
        <v>3.9134399999998095</v>
      </c>
      <c r="G2010" s="11">
        <f t="shared" si="213"/>
        <v>785.94343999999978</v>
      </c>
      <c r="H2010" s="17"/>
      <c r="I2010" s="16"/>
      <c r="J2010" s="11"/>
      <c r="K2010" s="11"/>
      <c r="L2010" s="37"/>
    </row>
    <row r="2011" spans="1:12">
      <c r="A2011" s="27">
        <v>38534</v>
      </c>
      <c r="B2011" s="16">
        <v>93.37</v>
      </c>
      <c r="C2011" s="11">
        <f t="shared" si="209"/>
        <v>784.18</v>
      </c>
      <c r="D2011" s="16">
        <f t="shared" si="210"/>
        <v>1306.6300000000001</v>
      </c>
      <c r="E2011" s="16">
        <f t="shared" si="211"/>
        <v>1310.54989</v>
      </c>
      <c r="F2011" s="11">
        <f t="shared" si="212"/>
        <v>3.9198899999998957</v>
      </c>
      <c r="G2011" s="11">
        <f t="shared" si="213"/>
        <v>788.09988999999985</v>
      </c>
      <c r="H2011" s="17"/>
      <c r="I2011" s="16"/>
      <c r="J2011" s="11"/>
      <c r="K2011" s="11"/>
      <c r="L2011" s="37"/>
    </row>
    <row r="2012" spans="1:12">
      <c r="A2012" s="27">
        <v>38535</v>
      </c>
      <c r="B2012" s="16">
        <v>91.78</v>
      </c>
      <c r="C2012" s="11">
        <f t="shared" si="209"/>
        <v>785.77</v>
      </c>
      <c r="D2012" s="16">
        <f t="shared" si="210"/>
        <v>1308.22</v>
      </c>
      <c r="E2012" s="16">
        <f t="shared" si="211"/>
        <v>1312.1446599999999</v>
      </c>
      <c r="F2012" s="11">
        <f t="shared" si="212"/>
        <v>3.9246599999999034</v>
      </c>
      <c r="G2012" s="11">
        <f t="shared" si="213"/>
        <v>789.69465999999989</v>
      </c>
      <c r="H2012" s="17"/>
      <c r="I2012" s="16"/>
      <c r="J2012" s="11"/>
      <c r="K2012" s="11"/>
      <c r="L2012" s="37"/>
    </row>
    <row r="2013" spans="1:12">
      <c r="A2013" s="27">
        <v>38536</v>
      </c>
      <c r="B2013" s="16">
        <v>90.56</v>
      </c>
      <c r="C2013" s="11">
        <f t="shared" si="209"/>
        <v>786.99</v>
      </c>
      <c r="D2013" s="16">
        <f t="shared" si="210"/>
        <v>1309.44</v>
      </c>
      <c r="E2013" s="16">
        <f t="shared" si="211"/>
        <v>1313.3683199999998</v>
      </c>
      <c r="F2013" s="11">
        <f t="shared" si="212"/>
        <v>3.9283199999997578</v>
      </c>
      <c r="G2013" s="11">
        <f t="shared" si="213"/>
        <v>790.91831999999977</v>
      </c>
      <c r="H2013" s="17"/>
      <c r="I2013" s="16"/>
      <c r="J2013" s="11"/>
      <c r="K2013" s="11"/>
      <c r="L2013" s="37"/>
    </row>
    <row r="2014" spans="1:12">
      <c r="A2014" s="27">
        <v>38537</v>
      </c>
      <c r="B2014" s="16">
        <v>89.57</v>
      </c>
      <c r="C2014" s="11">
        <f t="shared" si="209"/>
        <v>787.98</v>
      </c>
      <c r="D2014" s="16">
        <f t="shared" si="210"/>
        <v>1310.43</v>
      </c>
      <c r="E2014" s="16">
        <f t="shared" si="211"/>
        <v>1314.3612899999998</v>
      </c>
      <c r="F2014" s="11">
        <f t="shared" si="212"/>
        <v>3.9312899999997626</v>
      </c>
      <c r="G2014" s="11">
        <f t="shared" si="213"/>
        <v>791.91128999999978</v>
      </c>
      <c r="H2014" s="17"/>
      <c r="I2014" s="16"/>
      <c r="J2014" s="11"/>
      <c r="K2014" s="11"/>
      <c r="L2014" s="37"/>
    </row>
    <row r="2015" spans="1:12">
      <c r="A2015" s="27">
        <v>38538</v>
      </c>
      <c r="B2015" s="16">
        <v>88.69</v>
      </c>
      <c r="C2015" s="11">
        <f t="shared" si="209"/>
        <v>788.8599999999999</v>
      </c>
      <c r="D2015" s="16">
        <f t="shared" si="210"/>
        <v>1311.31</v>
      </c>
      <c r="E2015" s="16">
        <f t="shared" si="211"/>
        <v>1315.2439299999999</v>
      </c>
      <c r="F2015" s="11">
        <f t="shared" si="212"/>
        <v>3.9339299999999184</v>
      </c>
      <c r="G2015" s="11">
        <f t="shared" si="213"/>
        <v>792.79392999999982</v>
      </c>
      <c r="H2015" s="17"/>
      <c r="I2015" s="16"/>
      <c r="J2015" s="11"/>
      <c r="K2015" s="11"/>
      <c r="L2015" s="37"/>
    </row>
    <row r="2016" spans="1:12">
      <c r="A2016" s="27">
        <v>38539</v>
      </c>
      <c r="B2016" s="16">
        <v>87.9</v>
      </c>
      <c r="C2016" s="11">
        <f t="shared" si="209"/>
        <v>789.65</v>
      </c>
      <c r="D2016" s="16">
        <f t="shared" si="210"/>
        <v>1312.1</v>
      </c>
      <c r="E2016" s="16">
        <f t="shared" si="211"/>
        <v>1316.0362999999998</v>
      </c>
      <c r="F2016" s="11">
        <f t="shared" si="212"/>
        <v>3.9362999999998465</v>
      </c>
      <c r="G2016" s="11">
        <f t="shared" si="213"/>
        <v>793.58629999999982</v>
      </c>
      <c r="H2016" s="17"/>
      <c r="I2016" s="16"/>
      <c r="J2016" s="11"/>
      <c r="K2016" s="11"/>
      <c r="L2016" s="37"/>
    </row>
    <row r="2017" spans="1:12">
      <c r="A2017" s="27">
        <v>38540</v>
      </c>
      <c r="B2017" s="16">
        <v>87.33</v>
      </c>
      <c r="C2017" s="11">
        <f t="shared" si="209"/>
        <v>790.21999999999991</v>
      </c>
      <c r="D2017" s="16">
        <f t="shared" si="210"/>
        <v>1312.67</v>
      </c>
      <c r="E2017" s="16">
        <f t="shared" si="211"/>
        <v>1316.6080099999999</v>
      </c>
      <c r="F2017" s="11">
        <f t="shared" si="212"/>
        <v>3.9380099999998492</v>
      </c>
      <c r="G2017" s="11">
        <f t="shared" si="213"/>
        <v>794.15800999999976</v>
      </c>
      <c r="H2017" s="17"/>
      <c r="I2017" s="16"/>
      <c r="J2017" s="11"/>
      <c r="K2017" s="11"/>
      <c r="L2017" s="37"/>
    </row>
    <row r="2018" spans="1:12">
      <c r="A2018" s="27">
        <v>38541</v>
      </c>
      <c r="B2018" s="16">
        <v>87.01</v>
      </c>
      <c r="C2018" s="11">
        <f t="shared" si="209"/>
        <v>790.54</v>
      </c>
      <c r="D2018" s="16">
        <f t="shared" si="210"/>
        <v>1312.99</v>
      </c>
      <c r="E2018" s="16">
        <f t="shared" si="211"/>
        <v>1316.9289699999999</v>
      </c>
      <c r="F2018" s="11">
        <f t="shared" si="212"/>
        <v>3.9389699999999266</v>
      </c>
      <c r="G2018" s="11">
        <f t="shared" si="213"/>
        <v>794.47896999999989</v>
      </c>
      <c r="H2018" s="17"/>
      <c r="I2018" s="16"/>
      <c r="J2018" s="11"/>
      <c r="K2018" s="11"/>
      <c r="L2018" s="37"/>
    </row>
    <row r="2019" spans="1:12">
      <c r="A2019" s="27">
        <v>38542</v>
      </c>
      <c r="B2019" s="16">
        <v>87.22</v>
      </c>
      <c r="C2019" s="11">
        <f t="shared" si="209"/>
        <v>790.32999999999993</v>
      </c>
      <c r="D2019" s="16">
        <f t="shared" si="210"/>
        <v>1312.78</v>
      </c>
      <c r="E2019" s="16">
        <f t="shared" si="211"/>
        <v>1316.7183399999999</v>
      </c>
      <c r="F2019" s="11">
        <f t="shared" si="212"/>
        <v>3.9383399999999256</v>
      </c>
      <c r="G2019" s="11">
        <f t="shared" si="213"/>
        <v>794.26833999999985</v>
      </c>
      <c r="H2019" s="17"/>
      <c r="I2019" s="16"/>
      <c r="J2019" s="11"/>
      <c r="K2019" s="11"/>
      <c r="L2019" s="37"/>
    </row>
    <row r="2020" spans="1:12">
      <c r="A2020" s="27">
        <v>38543</v>
      </c>
      <c r="B2020" s="16">
        <v>88.45</v>
      </c>
      <c r="C2020" s="11">
        <f t="shared" si="209"/>
        <v>789.09999999999991</v>
      </c>
      <c r="D2020" s="16">
        <f t="shared" si="210"/>
        <v>1311.55</v>
      </c>
      <c r="E2020" s="16">
        <f t="shared" si="211"/>
        <v>1315.4846499999999</v>
      </c>
      <c r="F2020" s="11">
        <f t="shared" si="212"/>
        <v>3.9346499999999196</v>
      </c>
      <c r="G2020" s="11">
        <f t="shared" si="213"/>
        <v>793.03464999999983</v>
      </c>
      <c r="H2020" s="17"/>
      <c r="I2020" s="16"/>
      <c r="J2020" s="11"/>
      <c r="K2020" s="11"/>
      <c r="L2020" s="37"/>
    </row>
    <row r="2021" spans="1:12">
      <c r="A2021" s="27">
        <v>38544</v>
      </c>
      <c r="B2021" s="16">
        <v>87.8</v>
      </c>
      <c r="C2021" s="11">
        <f t="shared" si="209"/>
        <v>789.75</v>
      </c>
      <c r="D2021" s="16">
        <f t="shared" si="210"/>
        <v>1312.2</v>
      </c>
      <c r="E2021" s="16">
        <f t="shared" si="211"/>
        <v>1316.1365999999998</v>
      </c>
      <c r="F2021" s="11">
        <f t="shared" si="212"/>
        <v>3.9365999999997712</v>
      </c>
      <c r="G2021" s="11">
        <f t="shared" si="213"/>
        <v>793.68659999999977</v>
      </c>
      <c r="H2021" s="17"/>
      <c r="I2021" s="16"/>
      <c r="J2021" s="11"/>
      <c r="K2021" s="11"/>
      <c r="L2021" s="37"/>
    </row>
    <row r="2022" spans="1:12">
      <c r="A2022" s="27">
        <v>38545</v>
      </c>
      <c r="B2022" s="16">
        <v>86.82</v>
      </c>
      <c r="C2022" s="11">
        <f t="shared" si="209"/>
        <v>790.73</v>
      </c>
      <c r="D2022" s="16">
        <f t="shared" si="210"/>
        <v>1313.18</v>
      </c>
      <c r="E2022" s="16">
        <f t="shared" si="211"/>
        <v>1317.1195399999999</v>
      </c>
      <c r="F2022" s="11">
        <f t="shared" si="212"/>
        <v>3.9395399999998517</v>
      </c>
      <c r="G2022" s="11">
        <f t="shared" si="213"/>
        <v>794.66953999999987</v>
      </c>
      <c r="H2022" s="17"/>
      <c r="I2022" s="16"/>
      <c r="J2022" s="11"/>
      <c r="K2022" s="11"/>
      <c r="L2022" s="37"/>
    </row>
    <row r="2023" spans="1:12">
      <c r="A2023" s="27">
        <v>38546</v>
      </c>
      <c r="B2023" s="16">
        <v>85.71</v>
      </c>
      <c r="C2023" s="11">
        <f t="shared" si="209"/>
        <v>791.83999999999992</v>
      </c>
      <c r="D2023" s="16">
        <f t="shared" si="210"/>
        <v>1314.29</v>
      </c>
      <c r="E2023" s="16">
        <f t="shared" si="211"/>
        <v>1318.2328699999998</v>
      </c>
      <c r="F2023" s="11">
        <f t="shared" si="212"/>
        <v>3.9428699999998571</v>
      </c>
      <c r="G2023" s="11">
        <f t="shared" si="213"/>
        <v>795.78286999999978</v>
      </c>
      <c r="H2023" s="17"/>
      <c r="I2023" s="16"/>
      <c r="J2023" s="11"/>
      <c r="K2023" s="11"/>
      <c r="L2023" s="37"/>
    </row>
    <row r="2024" spans="1:12">
      <c r="A2024" s="27">
        <v>38547</v>
      </c>
      <c r="B2024" s="16">
        <v>84.81</v>
      </c>
      <c r="C2024" s="11">
        <f t="shared" si="209"/>
        <v>792.74</v>
      </c>
      <c r="D2024" s="16">
        <f t="shared" si="210"/>
        <v>1315.19</v>
      </c>
      <c r="E2024" s="16">
        <f t="shared" si="211"/>
        <v>1319.1355699999999</v>
      </c>
      <c r="F2024" s="11">
        <f t="shared" si="212"/>
        <v>3.9455699999998615</v>
      </c>
      <c r="G2024" s="11">
        <f t="shared" si="213"/>
        <v>796.68556999999987</v>
      </c>
      <c r="H2024" s="17"/>
      <c r="I2024" s="16"/>
      <c r="J2024" s="11"/>
      <c r="K2024" s="11"/>
      <c r="L2024" s="37"/>
    </row>
    <row r="2025" spans="1:12">
      <c r="A2025" s="27">
        <v>38548</v>
      </c>
      <c r="B2025" s="16">
        <v>84.26</v>
      </c>
      <c r="C2025" s="11">
        <f t="shared" si="209"/>
        <v>793.29</v>
      </c>
      <c r="D2025" s="16">
        <f t="shared" si="210"/>
        <v>1315.74</v>
      </c>
      <c r="E2025" s="16">
        <f t="shared" si="211"/>
        <v>1319.6872199999998</v>
      </c>
      <c r="F2025" s="11">
        <f t="shared" si="212"/>
        <v>3.9472199999997883</v>
      </c>
      <c r="G2025" s="11">
        <f t="shared" si="213"/>
        <v>797.23721999999975</v>
      </c>
      <c r="H2025" s="17"/>
      <c r="I2025" s="16"/>
      <c r="J2025" s="11"/>
      <c r="K2025" s="11"/>
      <c r="L2025" s="37"/>
    </row>
    <row r="2026" spans="1:12">
      <c r="A2026" s="27">
        <v>38549</v>
      </c>
      <c r="B2026" s="16">
        <v>83.95</v>
      </c>
      <c r="C2026" s="11">
        <f t="shared" si="209"/>
        <v>793.59999999999991</v>
      </c>
      <c r="D2026" s="16">
        <f t="shared" si="210"/>
        <v>1316.05</v>
      </c>
      <c r="E2026" s="16">
        <f t="shared" si="211"/>
        <v>1319.9981499999999</v>
      </c>
      <c r="F2026" s="11">
        <f t="shared" si="212"/>
        <v>3.9481499999999414</v>
      </c>
      <c r="G2026" s="11">
        <f t="shared" si="213"/>
        <v>797.54814999999985</v>
      </c>
      <c r="H2026" s="17"/>
      <c r="I2026" s="16"/>
      <c r="J2026" s="11"/>
      <c r="K2026" s="11"/>
      <c r="L2026" s="37"/>
    </row>
    <row r="2027" spans="1:12">
      <c r="A2027" s="27">
        <v>38550</v>
      </c>
      <c r="B2027" s="16">
        <v>83.6</v>
      </c>
      <c r="C2027" s="11">
        <f t="shared" si="209"/>
        <v>793.94999999999993</v>
      </c>
      <c r="D2027" s="16">
        <f t="shared" si="210"/>
        <v>1316.4</v>
      </c>
      <c r="E2027" s="16">
        <f t="shared" si="211"/>
        <v>1320.3491999999999</v>
      </c>
      <c r="F2027" s="11">
        <f t="shared" si="212"/>
        <v>3.9491999999997915</v>
      </c>
      <c r="G2027" s="11">
        <f t="shared" si="213"/>
        <v>797.89919999999972</v>
      </c>
      <c r="H2027" s="17"/>
      <c r="I2027" s="16"/>
      <c r="J2027" s="11"/>
      <c r="K2027" s="11"/>
      <c r="L2027" s="37"/>
    </row>
    <row r="2028" spans="1:12">
      <c r="A2028" s="27">
        <v>38551</v>
      </c>
      <c r="B2028" s="16">
        <v>82.96</v>
      </c>
      <c r="C2028" s="11">
        <f t="shared" si="209"/>
        <v>794.58999999999992</v>
      </c>
      <c r="D2028" s="16">
        <f t="shared" si="210"/>
        <v>1317.04</v>
      </c>
      <c r="E2028" s="16">
        <f t="shared" si="211"/>
        <v>1320.9911199999999</v>
      </c>
      <c r="F2028" s="11">
        <f t="shared" si="212"/>
        <v>3.9511199999999462</v>
      </c>
      <c r="G2028" s="11">
        <f t="shared" si="213"/>
        <v>798.54111999999986</v>
      </c>
      <c r="H2028" s="17"/>
      <c r="I2028" s="16"/>
      <c r="J2028" s="11"/>
      <c r="K2028" s="11"/>
      <c r="L2028" s="37"/>
    </row>
    <row r="2029" spans="1:12">
      <c r="A2029" s="27">
        <v>38552</v>
      </c>
      <c r="B2029" s="16">
        <v>82.11</v>
      </c>
      <c r="C2029" s="11">
        <f t="shared" si="209"/>
        <v>795.43999999999994</v>
      </c>
      <c r="D2029" s="16">
        <f t="shared" si="210"/>
        <v>1317.89</v>
      </c>
      <c r="E2029" s="16">
        <f t="shared" si="211"/>
        <v>1321.84367</v>
      </c>
      <c r="F2029" s="11">
        <f t="shared" si="212"/>
        <v>3.9536699999998746</v>
      </c>
      <c r="G2029" s="11">
        <f t="shared" si="213"/>
        <v>799.39366999999982</v>
      </c>
      <c r="H2029" s="17"/>
      <c r="I2029" s="16"/>
      <c r="J2029" s="11"/>
      <c r="K2029" s="11"/>
      <c r="L2029" s="37"/>
    </row>
    <row r="2030" spans="1:12">
      <c r="A2030" s="27">
        <v>38553</v>
      </c>
      <c r="B2030" s="16">
        <v>81.17</v>
      </c>
      <c r="C2030" s="11">
        <f t="shared" si="209"/>
        <v>796.38</v>
      </c>
      <c r="D2030" s="16">
        <f t="shared" si="210"/>
        <v>1318.83</v>
      </c>
      <c r="E2030" s="16">
        <f t="shared" si="211"/>
        <v>1322.7864899999997</v>
      </c>
      <c r="F2030" s="11">
        <f t="shared" si="212"/>
        <v>3.9564899999998033</v>
      </c>
      <c r="G2030" s="11">
        <f t="shared" si="213"/>
        <v>800.3364899999998</v>
      </c>
      <c r="H2030" s="17"/>
      <c r="I2030" s="16"/>
      <c r="J2030" s="11"/>
      <c r="K2030" s="11"/>
      <c r="L2030" s="37"/>
    </row>
    <row r="2031" spans="1:12">
      <c r="A2031" s="27">
        <v>38554</v>
      </c>
      <c r="B2031" s="16">
        <v>80.34</v>
      </c>
      <c r="C2031" s="11">
        <f t="shared" si="209"/>
        <v>797.20999999999992</v>
      </c>
      <c r="D2031" s="16">
        <f t="shared" si="210"/>
        <v>1319.66</v>
      </c>
      <c r="E2031" s="16">
        <f t="shared" si="211"/>
        <v>1323.61898</v>
      </c>
      <c r="F2031" s="11">
        <f t="shared" si="212"/>
        <v>3.9589799999998831</v>
      </c>
      <c r="G2031" s="11">
        <f t="shared" si="213"/>
        <v>801.16897999999981</v>
      </c>
      <c r="H2031" s="17"/>
      <c r="I2031" s="16"/>
      <c r="J2031" s="11"/>
      <c r="K2031" s="11"/>
      <c r="L2031" s="37"/>
    </row>
    <row r="2032" spans="1:12">
      <c r="A2032" s="27">
        <v>38555</v>
      </c>
      <c r="B2032" s="16">
        <v>79.69</v>
      </c>
      <c r="C2032" s="11">
        <f t="shared" si="209"/>
        <v>797.8599999999999</v>
      </c>
      <c r="D2032" s="16">
        <f t="shared" si="210"/>
        <v>1320.31</v>
      </c>
      <c r="E2032" s="16">
        <f t="shared" si="211"/>
        <v>1324.2709299999999</v>
      </c>
      <c r="F2032" s="11">
        <f t="shared" si="212"/>
        <v>3.9609299999999621</v>
      </c>
      <c r="G2032" s="11">
        <f t="shared" si="213"/>
        <v>801.82092999999986</v>
      </c>
      <c r="H2032" s="17"/>
      <c r="I2032" s="16"/>
      <c r="J2032" s="11"/>
      <c r="K2032" s="11"/>
      <c r="L2032" s="37"/>
    </row>
    <row r="2033" spans="1:12">
      <c r="A2033" s="27">
        <v>38556</v>
      </c>
      <c r="B2033" s="16">
        <v>79.290000000000006</v>
      </c>
      <c r="C2033" s="11">
        <f t="shared" ref="C2033:C2096" si="214">877.55-B2033</f>
        <v>798.26</v>
      </c>
      <c r="D2033" s="16">
        <f t="shared" ref="D2033:D2096" si="215">1400-B2033</f>
        <v>1320.71</v>
      </c>
      <c r="E2033" s="16">
        <f t="shared" ref="E2033:E2096" si="216">D2033*1.003</f>
        <v>1324.6721299999999</v>
      </c>
      <c r="F2033" s="11">
        <f t="shared" ref="F2033:F2096" si="217">G2033-C2033</f>
        <v>3.9621299999998882</v>
      </c>
      <c r="G2033" s="11">
        <f t="shared" ref="G2033:G2096" si="218">C2033+(E2033-D2033)</f>
        <v>802.22212999999988</v>
      </c>
      <c r="H2033" s="17"/>
      <c r="I2033" s="16"/>
      <c r="J2033" s="11"/>
      <c r="K2033" s="11"/>
      <c r="L2033" s="37"/>
    </row>
    <row r="2034" spans="1:12">
      <c r="A2034" s="27">
        <v>38557</v>
      </c>
      <c r="B2034" s="16">
        <v>79.209999999999994</v>
      </c>
      <c r="C2034" s="11">
        <f t="shared" si="214"/>
        <v>798.33999999999992</v>
      </c>
      <c r="D2034" s="16">
        <f t="shared" si="215"/>
        <v>1320.79</v>
      </c>
      <c r="E2034" s="16">
        <f t="shared" si="216"/>
        <v>1324.7523699999999</v>
      </c>
      <c r="F2034" s="11">
        <f t="shared" si="217"/>
        <v>3.9623699999999644</v>
      </c>
      <c r="G2034" s="11">
        <f t="shared" si="218"/>
        <v>802.30236999999988</v>
      </c>
      <c r="H2034" s="17"/>
      <c r="I2034" s="16"/>
      <c r="J2034" s="11"/>
      <c r="K2034" s="11"/>
      <c r="L2034" s="37"/>
    </row>
    <row r="2035" spans="1:12">
      <c r="A2035" s="27">
        <v>38558</v>
      </c>
      <c r="B2035" s="16">
        <v>79.22</v>
      </c>
      <c r="C2035" s="11">
        <f t="shared" si="214"/>
        <v>798.32999999999993</v>
      </c>
      <c r="D2035" s="16">
        <f t="shared" si="215"/>
        <v>1320.78</v>
      </c>
      <c r="E2035" s="16">
        <f t="shared" si="216"/>
        <v>1324.7423399999998</v>
      </c>
      <c r="F2035" s="11">
        <f t="shared" si="217"/>
        <v>3.9623399999998128</v>
      </c>
      <c r="G2035" s="11">
        <f t="shared" si="218"/>
        <v>802.29233999999974</v>
      </c>
      <c r="H2035" s="17"/>
      <c r="I2035" s="16"/>
      <c r="J2035" s="11"/>
      <c r="K2035" s="11"/>
      <c r="L2035" s="37"/>
    </row>
    <row r="2036" spans="1:12">
      <c r="A2036" s="27">
        <v>38559</v>
      </c>
      <c r="B2036" s="16">
        <v>79.23</v>
      </c>
      <c r="C2036" s="11">
        <f t="shared" si="214"/>
        <v>798.31999999999994</v>
      </c>
      <c r="D2036" s="16">
        <f t="shared" si="215"/>
        <v>1320.77</v>
      </c>
      <c r="E2036" s="16">
        <f t="shared" si="216"/>
        <v>1324.7323099999999</v>
      </c>
      <c r="F2036" s="11">
        <f t="shared" si="217"/>
        <v>3.9623099999998885</v>
      </c>
      <c r="G2036" s="11">
        <f t="shared" si="218"/>
        <v>802.28230999999982</v>
      </c>
      <c r="H2036" s="17"/>
      <c r="I2036" s="16"/>
      <c r="J2036" s="11"/>
      <c r="K2036" s="11"/>
      <c r="L2036" s="37"/>
    </row>
    <row r="2037" spans="1:12">
      <c r="A2037" s="27">
        <v>38560</v>
      </c>
      <c r="B2037" s="16">
        <v>79.209999999999994</v>
      </c>
      <c r="C2037" s="11">
        <f t="shared" si="214"/>
        <v>798.33999999999992</v>
      </c>
      <c r="D2037" s="16">
        <f t="shared" si="215"/>
        <v>1320.79</v>
      </c>
      <c r="E2037" s="16">
        <f t="shared" si="216"/>
        <v>1324.7523699999999</v>
      </c>
      <c r="F2037" s="11">
        <f t="shared" si="217"/>
        <v>3.9623699999999644</v>
      </c>
      <c r="G2037" s="11">
        <f t="shared" si="218"/>
        <v>802.30236999999988</v>
      </c>
      <c r="H2037" s="17"/>
      <c r="I2037" s="16"/>
      <c r="J2037" s="11"/>
      <c r="K2037" s="11"/>
      <c r="L2037" s="37"/>
    </row>
    <row r="2038" spans="1:12">
      <c r="A2038" s="27">
        <v>38561</v>
      </c>
      <c r="B2038" s="16">
        <v>78.94</v>
      </c>
      <c r="C2038" s="11">
        <f t="shared" si="214"/>
        <v>798.6099999999999</v>
      </c>
      <c r="D2038" s="16">
        <f t="shared" si="215"/>
        <v>1321.06</v>
      </c>
      <c r="E2038" s="16">
        <f t="shared" si="216"/>
        <v>1325.0231799999999</v>
      </c>
      <c r="F2038" s="11">
        <f t="shared" si="217"/>
        <v>3.9631799999999657</v>
      </c>
      <c r="G2038" s="11">
        <f t="shared" si="218"/>
        <v>802.57317999999987</v>
      </c>
      <c r="H2038" s="17"/>
      <c r="I2038" s="16"/>
      <c r="J2038" s="11"/>
      <c r="K2038" s="11"/>
      <c r="L2038" s="37"/>
    </row>
    <row r="2039" spans="1:12">
      <c r="A2039" s="27">
        <v>38562</v>
      </c>
      <c r="B2039" s="16">
        <v>78.48</v>
      </c>
      <c r="C2039" s="11">
        <f t="shared" si="214"/>
        <v>799.06999999999994</v>
      </c>
      <c r="D2039" s="16">
        <f t="shared" si="215"/>
        <v>1321.52</v>
      </c>
      <c r="E2039" s="16">
        <f t="shared" si="216"/>
        <v>1325.4845599999999</v>
      </c>
      <c r="F2039" s="11">
        <f t="shared" si="217"/>
        <v>3.9645599999998922</v>
      </c>
      <c r="G2039" s="11">
        <f t="shared" si="218"/>
        <v>803.03455999999983</v>
      </c>
      <c r="H2039" s="17"/>
      <c r="I2039" s="16"/>
      <c r="J2039" s="11"/>
      <c r="K2039" s="11"/>
      <c r="L2039" s="37"/>
    </row>
    <row r="2040" spans="1:12">
      <c r="A2040" s="27">
        <v>38563</v>
      </c>
      <c r="B2040" s="16">
        <v>77.84</v>
      </c>
      <c r="C2040" s="11">
        <f t="shared" si="214"/>
        <v>799.70999999999992</v>
      </c>
      <c r="D2040" s="16">
        <f t="shared" si="215"/>
        <v>1322.16</v>
      </c>
      <c r="E2040" s="16">
        <f t="shared" si="216"/>
        <v>1326.1264799999999</v>
      </c>
      <c r="F2040" s="11">
        <f t="shared" si="217"/>
        <v>3.9664799999998195</v>
      </c>
      <c r="G2040" s="11">
        <f t="shared" si="218"/>
        <v>803.67647999999974</v>
      </c>
      <c r="H2040" s="17"/>
      <c r="I2040" s="16"/>
      <c r="J2040" s="11"/>
      <c r="K2040" s="11"/>
      <c r="L2040" s="37"/>
    </row>
    <row r="2041" spans="1:12">
      <c r="A2041" s="27">
        <v>38564</v>
      </c>
      <c r="B2041" s="16">
        <v>77.14</v>
      </c>
      <c r="C2041" s="11">
        <f t="shared" si="214"/>
        <v>800.41</v>
      </c>
      <c r="D2041" s="16">
        <f t="shared" si="215"/>
        <v>1322.86</v>
      </c>
      <c r="E2041" s="16">
        <f t="shared" si="216"/>
        <v>1326.8285799999996</v>
      </c>
      <c r="F2041" s="11">
        <f t="shared" si="217"/>
        <v>3.9685799999997471</v>
      </c>
      <c r="G2041" s="11">
        <f t="shared" si="218"/>
        <v>804.37857999999972</v>
      </c>
      <c r="H2041" s="17"/>
      <c r="I2041" s="16"/>
      <c r="J2041" s="11"/>
      <c r="K2041" s="11"/>
      <c r="L2041" s="37"/>
    </row>
    <row r="2042" spans="1:12">
      <c r="A2042" s="27">
        <v>38565</v>
      </c>
      <c r="B2042" s="16">
        <v>76.459999999999994</v>
      </c>
      <c r="C2042" s="11">
        <f t="shared" si="214"/>
        <v>801.08999999999992</v>
      </c>
      <c r="D2042" s="16">
        <f t="shared" si="215"/>
        <v>1323.54</v>
      </c>
      <c r="E2042" s="16">
        <f t="shared" si="216"/>
        <v>1327.5106199999998</v>
      </c>
      <c r="F2042" s="11">
        <f t="shared" si="217"/>
        <v>3.9706199999998262</v>
      </c>
      <c r="G2042" s="11">
        <f t="shared" si="218"/>
        <v>805.06061999999974</v>
      </c>
      <c r="H2042" s="17"/>
      <c r="I2042" s="16"/>
      <c r="J2042" s="11"/>
      <c r="K2042" s="11"/>
      <c r="L2042" s="37"/>
    </row>
    <row r="2043" spans="1:12">
      <c r="A2043" s="27">
        <v>38566</v>
      </c>
      <c r="B2043" s="16">
        <v>75.84</v>
      </c>
      <c r="C2043" s="11">
        <f t="shared" si="214"/>
        <v>801.70999999999992</v>
      </c>
      <c r="D2043" s="16">
        <f t="shared" si="215"/>
        <v>1324.16</v>
      </c>
      <c r="E2043" s="16">
        <f t="shared" si="216"/>
        <v>1328.13248</v>
      </c>
      <c r="F2043" s="11">
        <f t="shared" si="217"/>
        <v>3.972479999999905</v>
      </c>
      <c r="G2043" s="11">
        <f t="shared" si="218"/>
        <v>805.68247999999983</v>
      </c>
      <c r="H2043" s="17"/>
      <c r="I2043" s="16"/>
      <c r="J2043" s="11"/>
      <c r="K2043" s="11"/>
      <c r="L2043" s="37"/>
    </row>
    <row r="2044" spans="1:12">
      <c r="A2044" s="27">
        <v>38567</v>
      </c>
      <c r="B2044" s="16">
        <v>75.31</v>
      </c>
      <c r="C2044" s="11">
        <f t="shared" si="214"/>
        <v>802.24</v>
      </c>
      <c r="D2044" s="16">
        <f t="shared" si="215"/>
        <v>1324.69</v>
      </c>
      <c r="E2044" s="16">
        <f t="shared" si="216"/>
        <v>1328.6640699999998</v>
      </c>
      <c r="F2044" s="11">
        <f t="shared" si="217"/>
        <v>3.974069999999756</v>
      </c>
      <c r="G2044" s="11">
        <f t="shared" si="218"/>
        <v>806.21406999999977</v>
      </c>
      <c r="H2044" s="17"/>
      <c r="I2044" s="16"/>
      <c r="J2044" s="11"/>
      <c r="K2044" s="11"/>
      <c r="L2044" s="37"/>
    </row>
    <row r="2045" spans="1:12">
      <c r="A2045" s="27">
        <v>38568</v>
      </c>
      <c r="B2045" s="16">
        <v>74.86</v>
      </c>
      <c r="C2045" s="11">
        <f t="shared" si="214"/>
        <v>802.68999999999994</v>
      </c>
      <c r="D2045" s="16">
        <f t="shared" si="215"/>
        <v>1325.14</v>
      </c>
      <c r="E2045" s="16">
        <f t="shared" si="216"/>
        <v>1329.1154199999999</v>
      </c>
      <c r="F2045" s="11">
        <f t="shared" si="217"/>
        <v>3.9754199999997581</v>
      </c>
      <c r="G2045" s="11">
        <f t="shared" si="218"/>
        <v>806.6654199999997</v>
      </c>
      <c r="H2045" s="17"/>
      <c r="I2045" s="16"/>
      <c r="J2045" s="11"/>
      <c r="K2045" s="11"/>
      <c r="L2045" s="37"/>
    </row>
    <row r="2046" spans="1:12">
      <c r="A2046" s="27">
        <v>38569</v>
      </c>
      <c r="B2046" s="16">
        <v>74.38</v>
      </c>
      <c r="C2046" s="11">
        <f t="shared" si="214"/>
        <v>803.17</v>
      </c>
      <c r="D2046" s="16">
        <f t="shared" si="215"/>
        <v>1325.62</v>
      </c>
      <c r="E2046" s="16">
        <f t="shared" si="216"/>
        <v>1329.5968599999997</v>
      </c>
      <c r="F2046" s="11">
        <f t="shared" si="217"/>
        <v>3.9768599999997605</v>
      </c>
      <c r="G2046" s="11">
        <f t="shared" si="218"/>
        <v>807.14685999999972</v>
      </c>
      <c r="H2046" s="17"/>
      <c r="I2046" s="16"/>
      <c r="J2046" s="11"/>
      <c r="K2046" s="11"/>
      <c r="L2046" s="37"/>
    </row>
    <row r="2047" spans="1:12">
      <c r="A2047" s="27">
        <v>38570</v>
      </c>
      <c r="B2047" s="16">
        <v>73.83</v>
      </c>
      <c r="C2047" s="11">
        <f t="shared" si="214"/>
        <v>803.71999999999991</v>
      </c>
      <c r="D2047" s="16">
        <f t="shared" si="215"/>
        <v>1326.17</v>
      </c>
      <c r="E2047" s="16">
        <f t="shared" si="216"/>
        <v>1330.14851</v>
      </c>
      <c r="F2047" s="11">
        <f t="shared" si="217"/>
        <v>3.9785099999999147</v>
      </c>
      <c r="G2047" s="11">
        <f t="shared" si="218"/>
        <v>807.69850999999983</v>
      </c>
      <c r="H2047" s="17"/>
      <c r="I2047" s="16"/>
      <c r="J2047" s="11"/>
      <c r="K2047" s="11"/>
      <c r="L2047" s="37"/>
    </row>
    <row r="2048" spans="1:12">
      <c r="A2048" s="27">
        <v>38571</v>
      </c>
      <c r="B2048" s="16">
        <v>73.27</v>
      </c>
      <c r="C2048" s="11">
        <f t="shared" si="214"/>
        <v>804.28</v>
      </c>
      <c r="D2048" s="16">
        <f t="shared" si="215"/>
        <v>1326.73</v>
      </c>
      <c r="E2048" s="16">
        <f t="shared" si="216"/>
        <v>1330.7101899999998</v>
      </c>
      <c r="F2048" s="11">
        <f t="shared" si="217"/>
        <v>3.9801899999997659</v>
      </c>
      <c r="G2048" s="11">
        <f t="shared" si="218"/>
        <v>808.26018999999974</v>
      </c>
      <c r="H2048" s="17"/>
      <c r="I2048" s="16"/>
      <c r="J2048" s="11"/>
      <c r="K2048" s="11"/>
      <c r="L2048" s="37"/>
    </row>
    <row r="2049" spans="1:12">
      <c r="A2049" s="27">
        <v>38572</v>
      </c>
      <c r="B2049" s="16">
        <v>72.75</v>
      </c>
      <c r="C2049" s="11">
        <f t="shared" si="214"/>
        <v>804.8</v>
      </c>
      <c r="D2049" s="16">
        <f t="shared" si="215"/>
        <v>1327.25</v>
      </c>
      <c r="E2049" s="16">
        <f t="shared" si="216"/>
        <v>1331.2317499999999</v>
      </c>
      <c r="F2049" s="11">
        <f t="shared" si="217"/>
        <v>3.98174999999992</v>
      </c>
      <c r="G2049" s="11">
        <f t="shared" si="218"/>
        <v>808.78174999999987</v>
      </c>
      <c r="H2049" s="17"/>
      <c r="I2049" s="16"/>
      <c r="J2049" s="11"/>
      <c r="K2049" s="11"/>
      <c r="L2049" s="37"/>
    </row>
    <row r="2050" spans="1:12">
      <c r="A2050" s="27">
        <v>38573</v>
      </c>
      <c r="B2050" s="16">
        <v>72.31</v>
      </c>
      <c r="C2050" s="11">
        <f t="shared" si="214"/>
        <v>805.24</v>
      </c>
      <c r="D2050" s="16">
        <f t="shared" si="215"/>
        <v>1327.69</v>
      </c>
      <c r="E2050" s="16">
        <f t="shared" si="216"/>
        <v>1331.6730699999998</v>
      </c>
      <c r="F2050" s="11">
        <f t="shared" si="217"/>
        <v>3.9830699999997705</v>
      </c>
      <c r="G2050" s="11">
        <f t="shared" si="218"/>
        <v>809.22306999999978</v>
      </c>
      <c r="H2050" s="17"/>
      <c r="I2050" s="16"/>
      <c r="J2050" s="11"/>
      <c r="K2050" s="11"/>
      <c r="L2050" s="37"/>
    </row>
    <row r="2051" spans="1:12">
      <c r="A2051" s="27">
        <v>38574</v>
      </c>
      <c r="B2051" s="16">
        <v>71.959999999999994</v>
      </c>
      <c r="C2051" s="11">
        <f t="shared" si="214"/>
        <v>805.58999999999992</v>
      </c>
      <c r="D2051" s="16">
        <f t="shared" si="215"/>
        <v>1328.04</v>
      </c>
      <c r="E2051" s="16">
        <f t="shared" si="216"/>
        <v>1332.0241199999998</v>
      </c>
      <c r="F2051" s="11">
        <f t="shared" si="217"/>
        <v>3.984119999999848</v>
      </c>
      <c r="G2051" s="11">
        <f t="shared" si="218"/>
        <v>809.57411999999977</v>
      </c>
      <c r="H2051" s="17"/>
      <c r="I2051" s="16"/>
      <c r="J2051" s="11"/>
      <c r="K2051" s="11"/>
      <c r="L2051" s="37"/>
    </row>
    <row r="2052" spans="1:12">
      <c r="A2052" s="27">
        <v>38575</v>
      </c>
      <c r="B2052" s="16">
        <v>71.599999999999994</v>
      </c>
      <c r="C2052" s="11">
        <f t="shared" si="214"/>
        <v>805.94999999999993</v>
      </c>
      <c r="D2052" s="16">
        <f t="shared" si="215"/>
        <v>1328.4</v>
      </c>
      <c r="E2052" s="16">
        <f t="shared" si="216"/>
        <v>1332.3851999999999</v>
      </c>
      <c r="F2052" s="11">
        <f t="shared" si="217"/>
        <v>3.9851999999998498</v>
      </c>
      <c r="G2052" s="11">
        <f t="shared" si="218"/>
        <v>809.93519999999978</v>
      </c>
      <c r="H2052" s="17"/>
      <c r="I2052" s="16"/>
      <c r="J2052" s="11"/>
      <c r="K2052" s="11"/>
      <c r="L2052" s="37"/>
    </row>
    <row r="2053" spans="1:12">
      <c r="A2053" s="27">
        <v>38576</v>
      </c>
      <c r="B2053" s="16">
        <v>71.209999999999994</v>
      </c>
      <c r="C2053" s="11">
        <f t="shared" si="214"/>
        <v>806.33999999999992</v>
      </c>
      <c r="D2053" s="16">
        <f t="shared" si="215"/>
        <v>1328.79</v>
      </c>
      <c r="E2053" s="16">
        <f t="shared" si="216"/>
        <v>1332.7763699999998</v>
      </c>
      <c r="F2053" s="11">
        <f t="shared" si="217"/>
        <v>3.9863699999998516</v>
      </c>
      <c r="G2053" s="11">
        <f t="shared" si="218"/>
        <v>810.32636999999977</v>
      </c>
      <c r="H2053" s="17"/>
      <c r="I2053" s="16"/>
      <c r="J2053" s="11"/>
      <c r="K2053" s="11"/>
      <c r="L2053" s="37"/>
    </row>
    <row r="2054" spans="1:12">
      <c r="A2054" s="27">
        <v>38577</v>
      </c>
      <c r="B2054" s="16">
        <v>70.8</v>
      </c>
      <c r="C2054" s="11">
        <f t="shared" si="214"/>
        <v>806.75</v>
      </c>
      <c r="D2054" s="16">
        <f t="shared" si="215"/>
        <v>1329.2</v>
      </c>
      <c r="E2054" s="16">
        <f t="shared" si="216"/>
        <v>1333.1876</v>
      </c>
      <c r="F2054" s="11">
        <f t="shared" si="217"/>
        <v>3.9875999999999294</v>
      </c>
      <c r="G2054" s="11">
        <f t="shared" si="218"/>
        <v>810.73759999999993</v>
      </c>
      <c r="H2054" s="17"/>
      <c r="I2054" s="16"/>
      <c r="J2054" s="11"/>
      <c r="K2054" s="11"/>
      <c r="L2054" s="37"/>
    </row>
    <row r="2055" spans="1:12">
      <c r="A2055" s="27">
        <v>38578</v>
      </c>
      <c r="B2055" s="16">
        <v>70.41</v>
      </c>
      <c r="C2055" s="11">
        <f t="shared" si="214"/>
        <v>807.14</v>
      </c>
      <c r="D2055" s="16">
        <f t="shared" si="215"/>
        <v>1329.59</v>
      </c>
      <c r="E2055" s="16">
        <f t="shared" si="216"/>
        <v>1333.5787699999998</v>
      </c>
      <c r="F2055" s="11">
        <f t="shared" si="217"/>
        <v>3.9887699999999313</v>
      </c>
      <c r="G2055" s="11">
        <f t="shared" si="218"/>
        <v>811.12876999999992</v>
      </c>
      <c r="H2055" s="17"/>
      <c r="I2055" s="16"/>
      <c r="J2055" s="11"/>
      <c r="K2055" s="11"/>
      <c r="L2055" s="37"/>
    </row>
    <row r="2056" spans="1:12">
      <c r="A2056" s="27">
        <v>38579</v>
      </c>
      <c r="B2056" s="16">
        <v>70.099999999999994</v>
      </c>
      <c r="C2056" s="11">
        <f t="shared" si="214"/>
        <v>807.44999999999993</v>
      </c>
      <c r="D2056" s="16">
        <f t="shared" si="215"/>
        <v>1329.9</v>
      </c>
      <c r="E2056" s="16">
        <f t="shared" si="216"/>
        <v>1333.8896999999999</v>
      </c>
      <c r="F2056" s="11">
        <f t="shared" si="217"/>
        <v>3.989699999999857</v>
      </c>
      <c r="G2056" s="11">
        <f t="shared" si="218"/>
        <v>811.43969999999979</v>
      </c>
      <c r="H2056" s="17"/>
      <c r="I2056" s="16"/>
      <c r="J2056" s="11"/>
      <c r="K2056" s="11"/>
      <c r="L2056" s="37"/>
    </row>
    <row r="2057" spans="1:12">
      <c r="A2057" s="27">
        <v>38580</v>
      </c>
      <c r="B2057" s="16">
        <v>69.760000000000005</v>
      </c>
      <c r="C2057" s="11">
        <f t="shared" si="214"/>
        <v>807.79</v>
      </c>
      <c r="D2057" s="16">
        <f t="shared" si="215"/>
        <v>1330.24</v>
      </c>
      <c r="E2057" s="16">
        <f t="shared" si="216"/>
        <v>1334.2307199999998</v>
      </c>
      <c r="F2057" s="11">
        <f t="shared" si="217"/>
        <v>3.9907199999997829</v>
      </c>
      <c r="G2057" s="11">
        <f t="shared" si="218"/>
        <v>811.78071999999975</v>
      </c>
      <c r="H2057" s="17"/>
      <c r="I2057" s="16"/>
      <c r="J2057" s="11"/>
      <c r="K2057" s="11"/>
      <c r="L2057" s="37"/>
    </row>
    <row r="2058" spans="1:12">
      <c r="A2058" s="27">
        <v>38581</v>
      </c>
      <c r="B2058" s="16">
        <v>69.34</v>
      </c>
      <c r="C2058" s="11">
        <f t="shared" si="214"/>
        <v>808.20999999999992</v>
      </c>
      <c r="D2058" s="16">
        <f t="shared" si="215"/>
        <v>1330.66</v>
      </c>
      <c r="E2058" s="16">
        <f t="shared" si="216"/>
        <v>1334.6519799999999</v>
      </c>
      <c r="F2058" s="11">
        <f t="shared" si="217"/>
        <v>3.9919799999997849</v>
      </c>
      <c r="G2058" s="11">
        <f t="shared" si="218"/>
        <v>812.20197999999971</v>
      </c>
      <c r="H2058" s="17"/>
      <c r="I2058" s="16"/>
      <c r="J2058" s="11"/>
      <c r="K2058" s="11"/>
      <c r="L2058" s="37"/>
    </row>
    <row r="2059" spans="1:12">
      <c r="A2059" s="27">
        <v>38582</v>
      </c>
      <c r="B2059" s="16">
        <v>69</v>
      </c>
      <c r="C2059" s="11">
        <f t="shared" si="214"/>
        <v>808.55</v>
      </c>
      <c r="D2059" s="16">
        <f t="shared" si="215"/>
        <v>1331</v>
      </c>
      <c r="E2059" s="16">
        <f t="shared" si="216"/>
        <v>1334.9929999999999</v>
      </c>
      <c r="F2059" s="11">
        <f t="shared" si="217"/>
        <v>3.9929999999999382</v>
      </c>
      <c r="G2059" s="11">
        <f t="shared" si="218"/>
        <v>812.54299999999989</v>
      </c>
      <c r="H2059" s="17"/>
      <c r="I2059" s="16"/>
      <c r="J2059" s="11"/>
      <c r="K2059" s="11"/>
      <c r="L2059" s="37"/>
    </row>
    <row r="2060" spans="1:12">
      <c r="A2060" s="27">
        <v>38583</v>
      </c>
      <c r="B2060" s="16">
        <v>68.900000000000006</v>
      </c>
      <c r="C2060" s="11">
        <f t="shared" si="214"/>
        <v>808.65</v>
      </c>
      <c r="D2060" s="16">
        <f t="shared" si="215"/>
        <v>1331.1</v>
      </c>
      <c r="E2060" s="16">
        <f t="shared" si="216"/>
        <v>1335.0932999999998</v>
      </c>
      <c r="F2060" s="11">
        <f t="shared" si="217"/>
        <v>3.9932999999998628</v>
      </c>
      <c r="G2060" s="11">
        <f t="shared" si="218"/>
        <v>812.64329999999984</v>
      </c>
      <c r="H2060" s="17"/>
      <c r="I2060" s="16"/>
      <c r="J2060" s="11"/>
      <c r="K2060" s="11"/>
      <c r="L2060" s="37"/>
    </row>
    <row r="2061" spans="1:12">
      <c r="A2061" s="27">
        <v>38584</v>
      </c>
      <c r="B2061" s="16">
        <v>68.94</v>
      </c>
      <c r="C2061" s="11">
        <f t="shared" si="214"/>
        <v>808.6099999999999</v>
      </c>
      <c r="D2061" s="16">
        <f t="shared" si="215"/>
        <v>1331.06</v>
      </c>
      <c r="E2061" s="16">
        <f t="shared" si="216"/>
        <v>1335.0531799999999</v>
      </c>
      <c r="F2061" s="11">
        <f t="shared" si="217"/>
        <v>3.9931799999999384</v>
      </c>
      <c r="G2061" s="11">
        <f t="shared" si="218"/>
        <v>812.60317999999984</v>
      </c>
      <c r="H2061" s="17"/>
      <c r="I2061" s="16"/>
      <c r="J2061" s="11"/>
      <c r="K2061" s="11"/>
      <c r="L2061" s="37"/>
    </row>
    <row r="2062" spans="1:12">
      <c r="A2062" s="27">
        <v>38585</v>
      </c>
      <c r="B2062" s="16">
        <v>68.930000000000007</v>
      </c>
      <c r="C2062" s="11">
        <f t="shared" si="214"/>
        <v>808.61999999999989</v>
      </c>
      <c r="D2062" s="16">
        <f t="shared" si="215"/>
        <v>1331.07</v>
      </c>
      <c r="E2062" s="16">
        <f t="shared" si="216"/>
        <v>1335.0632099999998</v>
      </c>
      <c r="F2062" s="11">
        <f t="shared" si="217"/>
        <v>3.9932099999998627</v>
      </c>
      <c r="G2062" s="11">
        <f t="shared" si="218"/>
        <v>812.61320999999975</v>
      </c>
      <c r="H2062" s="17"/>
      <c r="I2062" s="16"/>
      <c r="J2062" s="11"/>
      <c r="K2062" s="11"/>
      <c r="L2062" s="37"/>
    </row>
    <row r="2063" spans="1:12">
      <c r="A2063" s="27">
        <v>38586</v>
      </c>
      <c r="B2063" s="16">
        <v>68.77</v>
      </c>
      <c r="C2063" s="11">
        <f t="shared" si="214"/>
        <v>808.78</v>
      </c>
      <c r="D2063" s="16">
        <f t="shared" si="215"/>
        <v>1331.23</v>
      </c>
      <c r="E2063" s="16">
        <f t="shared" si="216"/>
        <v>1335.2236899999998</v>
      </c>
      <c r="F2063" s="11">
        <f t="shared" si="217"/>
        <v>3.9936899999997877</v>
      </c>
      <c r="G2063" s="11">
        <f t="shared" si="218"/>
        <v>812.77368999999976</v>
      </c>
      <c r="H2063" s="17"/>
      <c r="I2063" s="16"/>
      <c r="J2063" s="11"/>
      <c r="K2063" s="11"/>
      <c r="L2063" s="37"/>
    </row>
    <row r="2064" spans="1:12">
      <c r="A2064" s="27">
        <v>38587</v>
      </c>
      <c r="B2064" s="16">
        <v>68.64</v>
      </c>
      <c r="C2064" s="11">
        <f t="shared" si="214"/>
        <v>808.91</v>
      </c>
      <c r="D2064" s="16">
        <f t="shared" si="215"/>
        <v>1331.36</v>
      </c>
      <c r="E2064" s="16">
        <f t="shared" si="216"/>
        <v>1335.3540799999998</v>
      </c>
      <c r="F2064" s="11">
        <f t="shared" si="217"/>
        <v>3.9940799999999399</v>
      </c>
      <c r="G2064" s="11">
        <f t="shared" si="218"/>
        <v>812.90407999999991</v>
      </c>
      <c r="H2064" s="17"/>
      <c r="I2064" s="16"/>
      <c r="J2064" s="11"/>
      <c r="K2064" s="11"/>
      <c r="L2064" s="37"/>
    </row>
    <row r="2065" spans="1:12">
      <c r="A2065" s="27">
        <v>38588</v>
      </c>
      <c r="B2065" s="16">
        <v>68.56</v>
      </c>
      <c r="C2065" s="11">
        <f t="shared" si="214"/>
        <v>808.99</v>
      </c>
      <c r="D2065" s="16">
        <f t="shared" si="215"/>
        <v>1331.44</v>
      </c>
      <c r="E2065" s="16">
        <f t="shared" si="216"/>
        <v>1335.4343199999998</v>
      </c>
      <c r="F2065" s="11">
        <f t="shared" si="217"/>
        <v>3.9943199999997887</v>
      </c>
      <c r="G2065" s="11">
        <f t="shared" si="218"/>
        <v>812.9843199999998</v>
      </c>
      <c r="H2065" s="17"/>
      <c r="I2065" s="16"/>
      <c r="J2065" s="11"/>
      <c r="K2065" s="11"/>
      <c r="L2065" s="37"/>
    </row>
    <row r="2066" spans="1:12">
      <c r="A2066" s="27">
        <v>38589</v>
      </c>
      <c r="B2066" s="16">
        <v>71.84</v>
      </c>
      <c r="C2066" s="11">
        <f t="shared" si="214"/>
        <v>805.70999999999992</v>
      </c>
      <c r="D2066" s="16">
        <f t="shared" si="215"/>
        <v>1328.16</v>
      </c>
      <c r="E2066" s="16">
        <f t="shared" si="216"/>
        <v>1332.1444799999999</v>
      </c>
      <c r="F2066" s="11">
        <f t="shared" si="217"/>
        <v>3.9844799999998486</v>
      </c>
      <c r="G2066" s="11">
        <f t="shared" si="218"/>
        <v>809.69447999999977</v>
      </c>
      <c r="H2066" s="17"/>
      <c r="I2066" s="16"/>
      <c r="J2066" s="11"/>
      <c r="K2066" s="11"/>
      <c r="L2066" s="37"/>
    </row>
    <row r="2067" spans="1:12">
      <c r="A2067" s="27">
        <v>38590</v>
      </c>
      <c r="B2067" s="16">
        <v>76.849999999999994</v>
      </c>
      <c r="C2067" s="11">
        <f t="shared" si="214"/>
        <v>800.69999999999993</v>
      </c>
      <c r="D2067" s="16">
        <f t="shared" si="215"/>
        <v>1323.15</v>
      </c>
      <c r="E2067" s="16">
        <f t="shared" si="216"/>
        <v>1327.1194499999999</v>
      </c>
      <c r="F2067" s="11">
        <f t="shared" si="217"/>
        <v>3.9694499999998243</v>
      </c>
      <c r="G2067" s="11">
        <f t="shared" si="218"/>
        <v>804.66944999999976</v>
      </c>
      <c r="H2067" s="17"/>
      <c r="I2067" s="16"/>
      <c r="J2067" s="11"/>
      <c r="K2067" s="11"/>
      <c r="L2067" s="37"/>
    </row>
    <row r="2068" spans="1:12">
      <c r="A2068" s="27">
        <v>38591</v>
      </c>
      <c r="B2068" s="16">
        <v>81.290000000000006</v>
      </c>
      <c r="C2068" s="11">
        <f t="shared" si="214"/>
        <v>796.26</v>
      </c>
      <c r="D2068" s="16">
        <f t="shared" si="215"/>
        <v>1318.71</v>
      </c>
      <c r="E2068" s="16">
        <f t="shared" si="216"/>
        <v>1322.6661299999998</v>
      </c>
      <c r="F2068" s="11">
        <f t="shared" si="217"/>
        <v>3.9561299999998027</v>
      </c>
      <c r="G2068" s="11">
        <f t="shared" si="218"/>
        <v>800.21612999999979</v>
      </c>
      <c r="H2068" s="17"/>
      <c r="I2068" s="16"/>
      <c r="J2068" s="11"/>
      <c r="K2068" s="11"/>
      <c r="L2068" s="37"/>
    </row>
    <row r="2069" spans="1:12">
      <c r="A2069" s="27">
        <v>38592</v>
      </c>
      <c r="B2069" s="16">
        <v>85.35</v>
      </c>
      <c r="C2069" s="11">
        <f t="shared" si="214"/>
        <v>792.19999999999993</v>
      </c>
      <c r="D2069" s="16">
        <f t="shared" si="215"/>
        <v>1314.65</v>
      </c>
      <c r="E2069" s="16">
        <f t="shared" si="216"/>
        <v>1318.5939499999999</v>
      </c>
      <c r="F2069" s="11">
        <f t="shared" si="217"/>
        <v>3.9439499999998588</v>
      </c>
      <c r="G2069" s="11">
        <f t="shared" si="218"/>
        <v>796.14394999999979</v>
      </c>
      <c r="H2069" s="17"/>
      <c r="I2069" s="16"/>
      <c r="J2069" s="11"/>
      <c r="K2069" s="11"/>
      <c r="L2069" s="37"/>
    </row>
    <row r="2070" spans="1:12">
      <c r="A2070" s="27">
        <v>38593</v>
      </c>
      <c r="B2070" s="16">
        <v>88.97</v>
      </c>
      <c r="C2070" s="11">
        <f t="shared" si="214"/>
        <v>788.57999999999993</v>
      </c>
      <c r="D2070" s="16">
        <f t="shared" si="215"/>
        <v>1311.03</v>
      </c>
      <c r="E2070" s="16">
        <f t="shared" si="216"/>
        <v>1314.9630899999997</v>
      </c>
      <c r="F2070" s="11">
        <f t="shared" si="217"/>
        <v>3.9330899999997655</v>
      </c>
      <c r="G2070" s="11">
        <f t="shared" si="218"/>
        <v>792.51308999999969</v>
      </c>
      <c r="H2070" s="17"/>
      <c r="I2070" s="16"/>
      <c r="J2070" s="11"/>
      <c r="K2070" s="11"/>
      <c r="L2070" s="37"/>
    </row>
    <row r="2071" spans="1:12">
      <c r="A2071" s="27">
        <v>38594</v>
      </c>
      <c r="B2071" s="16">
        <v>92.22</v>
      </c>
      <c r="C2071" s="11">
        <f t="shared" si="214"/>
        <v>785.32999999999993</v>
      </c>
      <c r="D2071" s="16">
        <f t="shared" si="215"/>
        <v>1307.78</v>
      </c>
      <c r="E2071" s="16">
        <f t="shared" si="216"/>
        <v>1311.7033399999998</v>
      </c>
      <c r="F2071" s="11">
        <f t="shared" si="217"/>
        <v>3.9233399999998255</v>
      </c>
      <c r="G2071" s="11">
        <f t="shared" si="218"/>
        <v>789.25333999999975</v>
      </c>
      <c r="H2071" s="17"/>
      <c r="I2071" s="16"/>
      <c r="J2071" s="11"/>
      <c r="K2071" s="11"/>
      <c r="L2071" s="37"/>
    </row>
    <row r="2072" spans="1:12">
      <c r="A2072" s="27">
        <v>38595</v>
      </c>
      <c r="B2072" s="16">
        <v>92.19</v>
      </c>
      <c r="C2072" s="11">
        <f t="shared" si="214"/>
        <v>785.3599999999999</v>
      </c>
      <c r="D2072" s="16">
        <f t="shared" si="215"/>
        <v>1307.81</v>
      </c>
      <c r="E2072" s="16">
        <f t="shared" si="216"/>
        <v>1311.7334299999998</v>
      </c>
      <c r="F2072" s="11">
        <f t="shared" si="217"/>
        <v>3.9234299999998257</v>
      </c>
      <c r="G2072" s="11">
        <f t="shared" si="218"/>
        <v>789.28342999999973</v>
      </c>
      <c r="H2072" s="17"/>
      <c r="I2072" s="16"/>
      <c r="J2072" s="11"/>
      <c r="K2072" s="11"/>
      <c r="L2072" s="37"/>
    </row>
    <row r="2073" spans="1:12">
      <c r="A2073" s="27">
        <v>38596</v>
      </c>
      <c r="B2073" s="16">
        <v>89.19</v>
      </c>
      <c r="C2073" s="11">
        <f t="shared" si="214"/>
        <v>788.3599999999999</v>
      </c>
      <c r="D2073" s="16">
        <f t="shared" si="215"/>
        <v>1310.81</v>
      </c>
      <c r="E2073" s="16">
        <f t="shared" si="216"/>
        <v>1314.7424299999998</v>
      </c>
      <c r="F2073" s="11">
        <f t="shared" si="217"/>
        <v>3.9324299999998402</v>
      </c>
      <c r="G2073" s="11">
        <f t="shared" si="218"/>
        <v>792.29242999999974</v>
      </c>
      <c r="H2073" s="17"/>
      <c r="I2073" s="16"/>
      <c r="J2073" s="11"/>
      <c r="K2073" s="11"/>
      <c r="L2073" s="37"/>
    </row>
    <row r="2074" spans="1:12">
      <c r="A2074" s="27">
        <v>38597</v>
      </c>
      <c r="B2074" s="16">
        <v>86.49</v>
      </c>
      <c r="C2074" s="11">
        <f t="shared" si="214"/>
        <v>791.06</v>
      </c>
      <c r="D2074" s="16">
        <f t="shared" si="215"/>
        <v>1313.51</v>
      </c>
      <c r="E2074" s="16">
        <f t="shared" si="216"/>
        <v>1317.4505299999998</v>
      </c>
      <c r="F2074" s="11">
        <f t="shared" si="217"/>
        <v>3.9405299999998533</v>
      </c>
      <c r="G2074" s="11">
        <f t="shared" si="218"/>
        <v>795.0005299999998</v>
      </c>
      <c r="H2074" s="17"/>
      <c r="I2074" s="16"/>
      <c r="J2074" s="11"/>
      <c r="K2074" s="11"/>
      <c r="L2074" s="37"/>
    </row>
    <row r="2075" spans="1:12">
      <c r="A2075" s="27">
        <v>38598</v>
      </c>
      <c r="B2075" s="16">
        <v>84.22</v>
      </c>
      <c r="C2075" s="11">
        <f t="shared" si="214"/>
        <v>793.32999999999993</v>
      </c>
      <c r="D2075" s="16">
        <f t="shared" si="215"/>
        <v>1315.78</v>
      </c>
      <c r="E2075" s="16">
        <f t="shared" si="216"/>
        <v>1319.7273399999999</v>
      </c>
      <c r="F2075" s="11">
        <f t="shared" si="217"/>
        <v>3.9473399999999401</v>
      </c>
      <c r="G2075" s="11">
        <f t="shared" si="218"/>
        <v>797.27733999999987</v>
      </c>
      <c r="H2075" s="17"/>
      <c r="I2075" s="16"/>
      <c r="J2075" s="11"/>
      <c r="K2075" s="11"/>
      <c r="L2075" s="37"/>
    </row>
    <row r="2076" spans="1:12">
      <c r="A2076" s="27">
        <v>38599</v>
      </c>
      <c r="B2076" s="16">
        <v>82.27</v>
      </c>
      <c r="C2076" s="11">
        <f t="shared" si="214"/>
        <v>795.28</v>
      </c>
      <c r="D2076" s="16">
        <f t="shared" si="215"/>
        <v>1317.73</v>
      </c>
      <c r="E2076" s="16">
        <f t="shared" si="216"/>
        <v>1321.68319</v>
      </c>
      <c r="F2076" s="11">
        <f t="shared" si="217"/>
        <v>3.9531899999999496</v>
      </c>
      <c r="G2076" s="11">
        <f t="shared" si="218"/>
        <v>799.23318999999992</v>
      </c>
      <c r="H2076" s="17"/>
      <c r="I2076" s="16"/>
      <c r="J2076" s="11"/>
      <c r="K2076" s="11"/>
      <c r="L2076" s="37"/>
    </row>
    <row r="2077" spans="1:12">
      <c r="A2077" s="27">
        <v>38600</v>
      </c>
      <c r="B2077" s="16">
        <v>80.64</v>
      </c>
      <c r="C2077" s="11">
        <f t="shared" si="214"/>
        <v>796.91</v>
      </c>
      <c r="D2077" s="16">
        <f t="shared" si="215"/>
        <v>1319.36</v>
      </c>
      <c r="E2077" s="16">
        <f t="shared" si="216"/>
        <v>1323.3180799999998</v>
      </c>
      <c r="F2077" s="11">
        <f t="shared" si="217"/>
        <v>3.9580799999998817</v>
      </c>
      <c r="G2077" s="11">
        <f t="shared" si="218"/>
        <v>800.86807999999985</v>
      </c>
      <c r="H2077" s="17"/>
      <c r="I2077" s="16"/>
      <c r="J2077" s="11"/>
      <c r="K2077" s="11"/>
      <c r="L2077" s="37"/>
    </row>
    <row r="2078" spans="1:12">
      <c r="A2078" s="27">
        <v>38601</v>
      </c>
      <c r="B2078" s="16">
        <v>79.36</v>
      </c>
      <c r="C2078" s="11">
        <f t="shared" si="214"/>
        <v>798.18999999999994</v>
      </c>
      <c r="D2078" s="16">
        <f t="shared" si="215"/>
        <v>1320.64</v>
      </c>
      <c r="E2078" s="16">
        <f t="shared" si="216"/>
        <v>1324.6019200000001</v>
      </c>
      <c r="F2078" s="11">
        <f t="shared" si="217"/>
        <v>3.9619199999999637</v>
      </c>
      <c r="G2078" s="11">
        <f t="shared" si="218"/>
        <v>802.1519199999999</v>
      </c>
      <c r="H2078" s="17"/>
      <c r="I2078" s="16"/>
      <c r="J2078" s="11"/>
      <c r="K2078" s="11"/>
      <c r="L2078" s="37"/>
    </row>
    <row r="2079" spans="1:12">
      <c r="A2079" s="27">
        <v>38602</v>
      </c>
      <c r="B2079" s="16">
        <v>78.45</v>
      </c>
      <c r="C2079" s="11">
        <f t="shared" si="214"/>
        <v>799.09999999999991</v>
      </c>
      <c r="D2079" s="16">
        <f t="shared" si="215"/>
        <v>1321.55</v>
      </c>
      <c r="E2079" s="16">
        <f t="shared" si="216"/>
        <v>1325.5146499999998</v>
      </c>
      <c r="F2079" s="11">
        <f t="shared" si="217"/>
        <v>3.9646499999998923</v>
      </c>
      <c r="G2079" s="11">
        <f t="shared" si="218"/>
        <v>803.0646499999998</v>
      </c>
      <c r="H2079" s="17"/>
      <c r="I2079" s="16"/>
      <c r="J2079" s="11"/>
      <c r="K2079" s="11"/>
      <c r="L2079" s="37"/>
    </row>
    <row r="2080" spans="1:12">
      <c r="A2080" s="27">
        <v>38603</v>
      </c>
      <c r="B2080" s="16">
        <v>77.78</v>
      </c>
      <c r="C2080" s="11">
        <f t="shared" si="214"/>
        <v>799.77</v>
      </c>
      <c r="D2080" s="16">
        <f t="shared" si="215"/>
        <v>1322.22</v>
      </c>
      <c r="E2080" s="16">
        <f t="shared" si="216"/>
        <v>1326.1866599999998</v>
      </c>
      <c r="F2080" s="11">
        <f t="shared" si="217"/>
        <v>3.9666599999998198</v>
      </c>
      <c r="G2080" s="11">
        <f t="shared" si="218"/>
        <v>803.7366599999998</v>
      </c>
      <c r="H2080" s="17"/>
      <c r="I2080" s="16"/>
      <c r="J2080" s="11"/>
      <c r="K2080" s="11"/>
      <c r="L2080" s="37"/>
    </row>
    <row r="2081" spans="1:12">
      <c r="A2081" s="27">
        <v>38604</v>
      </c>
      <c r="B2081" s="16">
        <v>77.260000000000005</v>
      </c>
      <c r="C2081" s="11">
        <f t="shared" si="214"/>
        <v>800.29</v>
      </c>
      <c r="D2081" s="16">
        <f t="shared" si="215"/>
        <v>1322.74</v>
      </c>
      <c r="E2081" s="16">
        <f t="shared" si="216"/>
        <v>1326.7082199999998</v>
      </c>
      <c r="F2081" s="11">
        <f t="shared" si="217"/>
        <v>3.9682199999997465</v>
      </c>
      <c r="G2081" s="11">
        <f t="shared" si="218"/>
        <v>804.25821999999971</v>
      </c>
      <c r="H2081" s="17"/>
      <c r="I2081" s="16"/>
      <c r="J2081" s="11"/>
      <c r="K2081" s="11"/>
      <c r="L2081" s="37"/>
    </row>
    <row r="2082" spans="1:12">
      <c r="A2082" s="27">
        <v>38605</v>
      </c>
      <c r="B2082" s="16">
        <v>76.81</v>
      </c>
      <c r="C2082" s="11">
        <f t="shared" si="214"/>
        <v>800.74</v>
      </c>
      <c r="D2082" s="16">
        <f t="shared" si="215"/>
        <v>1323.19</v>
      </c>
      <c r="E2082" s="16">
        <f t="shared" si="216"/>
        <v>1327.1595699999998</v>
      </c>
      <c r="F2082" s="11">
        <f t="shared" si="217"/>
        <v>3.9695699999997487</v>
      </c>
      <c r="G2082" s="11">
        <f t="shared" si="218"/>
        <v>804.70956999999976</v>
      </c>
      <c r="H2082" s="17"/>
      <c r="I2082" s="16"/>
      <c r="J2082" s="11"/>
      <c r="K2082" s="11"/>
      <c r="L2082" s="37"/>
    </row>
    <row r="2083" spans="1:12">
      <c r="A2083" s="27">
        <v>38606</v>
      </c>
      <c r="B2083" s="16">
        <v>76.489999999999995</v>
      </c>
      <c r="C2083" s="11">
        <f t="shared" si="214"/>
        <v>801.06</v>
      </c>
      <c r="D2083" s="16">
        <f t="shared" si="215"/>
        <v>1323.51</v>
      </c>
      <c r="E2083" s="16">
        <f t="shared" si="216"/>
        <v>1327.4805299999998</v>
      </c>
      <c r="F2083" s="11">
        <f t="shared" si="217"/>
        <v>3.970529999999826</v>
      </c>
      <c r="G2083" s="11">
        <f t="shared" si="218"/>
        <v>805.03052999999977</v>
      </c>
      <c r="H2083" s="17"/>
      <c r="I2083" s="16"/>
      <c r="J2083" s="11"/>
      <c r="K2083" s="11"/>
      <c r="L2083" s="37"/>
    </row>
    <row r="2084" spans="1:12">
      <c r="A2084" s="27">
        <v>38607</v>
      </c>
      <c r="B2084" s="16">
        <v>76.19</v>
      </c>
      <c r="C2084" s="11">
        <f t="shared" si="214"/>
        <v>801.3599999999999</v>
      </c>
      <c r="D2084" s="16">
        <f t="shared" si="215"/>
        <v>1323.81</v>
      </c>
      <c r="E2084" s="16">
        <f t="shared" si="216"/>
        <v>1327.7814299999998</v>
      </c>
      <c r="F2084" s="11">
        <f t="shared" si="217"/>
        <v>3.9714299999998275</v>
      </c>
      <c r="G2084" s="11">
        <f t="shared" si="218"/>
        <v>805.33142999999973</v>
      </c>
      <c r="H2084" s="17"/>
      <c r="I2084" s="16"/>
      <c r="J2084" s="11"/>
      <c r="K2084" s="11"/>
      <c r="L2084" s="37"/>
    </row>
    <row r="2085" spans="1:12">
      <c r="A2085" s="27">
        <v>38608</v>
      </c>
      <c r="B2085" s="16">
        <v>75.73</v>
      </c>
      <c r="C2085" s="11">
        <f t="shared" si="214"/>
        <v>801.81999999999994</v>
      </c>
      <c r="D2085" s="16">
        <f t="shared" si="215"/>
        <v>1324.27</v>
      </c>
      <c r="E2085" s="16">
        <f t="shared" si="216"/>
        <v>1328.2428099999997</v>
      </c>
      <c r="F2085" s="11">
        <f t="shared" si="217"/>
        <v>3.9728099999997539</v>
      </c>
      <c r="G2085" s="11">
        <f t="shared" si="218"/>
        <v>805.79280999999969</v>
      </c>
      <c r="H2085" s="17"/>
      <c r="I2085" s="16"/>
      <c r="J2085" s="11"/>
      <c r="K2085" s="11"/>
      <c r="L2085" s="37"/>
    </row>
    <row r="2086" spans="1:12">
      <c r="A2086" s="27">
        <v>38609</v>
      </c>
      <c r="B2086" s="16">
        <v>75.17</v>
      </c>
      <c r="C2086" s="11">
        <f t="shared" si="214"/>
        <v>802.38</v>
      </c>
      <c r="D2086" s="16">
        <f t="shared" si="215"/>
        <v>1324.83</v>
      </c>
      <c r="E2086" s="16">
        <f t="shared" si="216"/>
        <v>1328.8044899999998</v>
      </c>
      <c r="F2086" s="11">
        <f t="shared" si="217"/>
        <v>3.9744899999998324</v>
      </c>
      <c r="G2086" s="11">
        <f t="shared" si="218"/>
        <v>806.35448999999983</v>
      </c>
      <c r="H2086" s="17"/>
      <c r="I2086" s="16"/>
      <c r="J2086" s="11"/>
      <c r="K2086" s="11"/>
      <c r="L2086" s="37"/>
    </row>
    <row r="2087" spans="1:12">
      <c r="A2087" s="27">
        <v>38610</v>
      </c>
      <c r="B2087" s="16">
        <v>74.819999999999993</v>
      </c>
      <c r="C2087" s="11">
        <f t="shared" si="214"/>
        <v>802.73</v>
      </c>
      <c r="D2087" s="16">
        <f t="shared" si="215"/>
        <v>1325.18</v>
      </c>
      <c r="E2087" s="16">
        <f t="shared" si="216"/>
        <v>1329.15554</v>
      </c>
      <c r="F2087" s="11">
        <f t="shared" si="217"/>
        <v>3.9755399999999099</v>
      </c>
      <c r="G2087" s="11">
        <f t="shared" si="218"/>
        <v>806.70553999999993</v>
      </c>
      <c r="H2087" s="17"/>
      <c r="I2087" s="16"/>
      <c r="J2087" s="11"/>
      <c r="K2087" s="11"/>
      <c r="L2087" s="37"/>
    </row>
    <row r="2088" spans="1:12">
      <c r="A2088" s="27">
        <v>38611</v>
      </c>
      <c r="B2088" s="16">
        <v>78.14</v>
      </c>
      <c r="C2088" s="11">
        <f t="shared" si="214"/>
        <v>799.41</v>
      </c>
      <c r="D2088" s="16">
        <f t="shared" si="215"/>
        <v>1321.86</v>
      </c>
      <c r="E2088" s="16">
        <f t="shared" si="216"/>
        <v>1325.8255799999997</v>
      </c>
      <c r="F2088" s="11">
        <f t="shared" si="217"/>
        <v>3.965579999999818</v>
      </c>
      <c r="G2088" s="11">
        <f t="shared" si="218"/>
        <v>803.37557999999979</v>
      </c>
      <c r="H2088" s="17"/>
      <c r="I2088" s="16"/>
      <c r="J2088" s="11"/>
      <c r="K2088" s="11"/>
      <c r="L2088" s="37"/>
    </row>
    <row r="2089" spans="1:12">
      <c r="A2089" s="27">
        <v>38612</v>
      </c>
      <c r="B2089" s="16">
        <v>82.88</v>
      </c>
      <c r="C2089" s="11">
        <f t="shared" si="214"/>
        <v>794.67</v>
      </c>
      <c r="D2089" s="16">
        <f t="shared" si="215"/>
        <v>1317.12</v>
      </c>
      <c r="E2089" s="16">
        <f t="shared" si="216"/>
        <v>1321.0713599999997</v>
      </c>
      <c r="F2089" s="11">
        <f t="shared" si="217"/>
        <v>3.951359999999795</v>
      </c>
      <c r="G2089" s="11">
        <f t="shared" si="218"/>
        <v>798.62135999999975</v>
      </c>
      <c r="H2089" s="17"/>
      <c r="I2089" s="16"/>
      <c r="J2089" s="11"/>
      <c r="K2089" s="11"/>
      <c r="L2089" s="37"/>
    </row>
    <row r="2090" spans="1:12">
      <c r="A2090" s="27">
        <v>38613</v>
      </c>
      <c r="B2090" s="16">
        <v>87.27</v>
      </c>
      <c r="C2090" s="11">
        <f t="shared" si="214"/>
        <v>790.28</v>
      </c>
      <c r="D2090" s="16">
        <f t="shared" si="215"/>
        <v>1312.73</v>
      </c>
      <c r="E2090" s="16">
        <f t="shared" si="216"/>
        <v>1316.6681899999999</v>
      </c>
      <c r="F2090" s="11">
        <f t="shared" si="217"/>
        <v>3.9381899999998495</v>
      </c>
      <c r="G2090" s="11">
        <f t="shared" si="218"/>
        <v>794.21818999999982</v>
      </c>
      <c r="H2090" s="17"/>
      <c r="I2090" s="16"/>
      <c r="J2090" s="11"/>
      <c r="K2090" s="11"/>
      <c r="L2090" s="37"/>
    </row>
    <row r="2091" spans="1:12">
      <c r="A2091" s="27">
        <v>38614</v>
      </c>
      <c r="B2091" s="16">
        <v>91.36</v>
      </c>
      <c r="C2091" s="11">
        <f t="shared" si="214"/>
        <v>786.18999999999994</v>
      </c>
      <c r="D2091" s="16">
        <f t="shared" si="215"/>
        <v>1308.6400000000001</v>
      </c>
      <c r="E2091" s="16">
        <f t="shared" si="216"/>
        <v>1312.56592</v>
      </c>
      <c r="F2091" s="11">
        <f t="shared" si="217"/>
        <v>3.9259199999999055</v>
      </c>
      <c r="G2091" s="11">
        <f t="shared" si="218"/>
        <v>790.11591999999985</v>
      </c>
      <c r="H2091" s="17"/>
      <c r="I2091" s="16"/>
      <c r="J2091" s="11"/>
      <c r="K2091" s="11"/>
      <c r="L2091" s="37"/>
    </row>
    <row r="2092" spans="1:12">
      <c r="A2092" s="27">
        <v>38615</v>
      </c>
      <c r="B2092" s="16">
        <v>95</v>
      </c>
      <c r="C2092" s="11">
        <f t="shared" si="214"/>
        <v>782.55</v>
      </c>
      <c r="D2092" s="16">
        <f t="shared" si="215"/>
        <v>1305</v>
      </c>
      <c r="E2092" s="16">
        <f t="shared" si="216"/>
        <v>1308.915</v>
      </c>
      <c r="F2092" s="11">
        <f t="shared" si="217"/>
        <v>3.9149999999999636</v>
      </c>
      <c r="G2092" s="11">
        <f t="shared" si="218"/>
        <v>786.46499999999992</v>
      </c>
      <c r="H2092" s="17"/>
      <c r="I2092" s="16"/>
      <c r="J2092" s="11"/>
      <c r="K2092" s="11"/>
      <c r="L2092" s="37"/>
    </row>
    <row r="2093" spans="1:12">
      <c r="A2093" s="27">
        <v>38616</v>
      </c>
      <c r="B2093" s="16">
        <v>96</v>
      </c>
      <c r="C2093" s="11">
        <f t="shared" si="214"/>
        <v>781.55</v>
      </c>
      <c r="D2093" s="16">
        <f t="shared" si="215"/>
        <v>1304</v>
      </c>
      <c r="E2093" s="16">
        <f t="shared" si="216"/>
        <v>1307.9119999999998</v>
      </c>
      <c r="F2093" s="11">
        <f t="shared" si="217"/>
        <v>3.9119999999998072</v>
      </c>
      <c r="G2093" s="11">
        <f t="shared" si="218"/>
        <v>785.46199999999976</v>
      </c>
      <c r="H2093" s="17"/>
      <c r="I2093" s="16"/>
      <c r="J2093" s="11"/>
      <c r="K2093" s="11"/>
      <c r="L2093" s="37"/>
    </row>
    <row r="2094" spans="1:12">
      <c r="A2094" s="27">
        <v>38617</v>
      </c>
      <c r="B2094" s="16">
        <v>93.17</v>
      </c>
      <c r="C2094" s="11">
        <f t="shared" si="214"/>
        <v>784.38</v>
      </c>
      <c r="D2094" s="16">
        <f t="shared" si="215"/>
        <v>1306.83</v>
      </c>
      <c r="E2094" s="16">
        <f t="shared" si="216"/>
        <v>1310.7504899999997</v>
      </c>
      <c r="F2094" s="11">
        <f t="shared" si="217"/>
        <v>3.9204899999997451</v>
      </c>
      <c r="G2094" s="11">
        <f t="shared" si="218"/>
        <v>788.30048999999974</v>
      </c>
      <c r="H2094" s="17"/>
      <c r="I2094" s="16"/>
      <c r="J2094" s="11"/>
      <c r="K2094" s="11"/>
      <c r="L2094" s="37"/>
    </row>
    <row r="2095" spans="1:12">
      <c r="A2095" s="27">
        <v>38618</v>
      </c>
      <c r="B2095" s="16">
        <v>90.49</v>
      </c>
      <c r="C2095" s="11">
        <f t="shared" si="214"/>
        <v>787.06</v>
      </c>
      <c r="D2095" s="16">
        <f t="shared" si="215"/>
        <v>1309.51</v>
      </c>
      <c r="E2095" s="16">
        <f t="shared" si="216"/>
        <v>1313.4385299999999</v>
      </c>
      <c r="F2095" s="11">
        <f t="shared" si="217"/>
        <v>3.9285299999999097</v>
      </c>
      <c r="G2095" s="11">
        <f t="shared" si="218"/>
        <v>790.98852999999986</v>
      </c>
      <c r="H2095" s="17"/>
      <c r="I2095" s="16"/>
      <c r="J2095" s="11"/>
      <c r="K2095" s="11"/>
      <c r="L2095" s="37"/>
    </row>
    <row r="2096" spans="1:12">
      <c r="A2096" s="27">
        <v>38619</v>
      </c>
      <c r="B2096" s="16">
        <v>88.26</v>
      </c>
      <c r="C2096" s="11">
        <f t="shared" si="214"/>
        <v>789.29</v>
      </c>
      <c r="D2096" s="16">
        <f t="shared" si="215"/>
        <v>1311.74</v>
      </c>
      <c r="E2096" s="16">
        <f t="shared" si="216"/>
        <v>1315.6752199999999</v>
      </c>
      <c r="F2096" s="11">
        <f t="shared" si="217"/>
        <v>3.9352199999998447</v>
      </c>
      <c r="G2096" s="11">
        <f t="shared" si="218"/>
        <v>793.22521999999981</v>
      </c>
      <c r="H2096" s="17"/>
      <c r="I2096" s="16"/>
      <c r="J2096" s="11"/>
      <c r="K2096" s="11"/>
      <c r="L2096" s="37"/>
    </row>
    <row r="2097" spans="1:12">
      <c r="A2097" s="27">
        <v>38620</v>
      </c>
      <c r="B2097" s="16">
        <v>86.52</v>
      </c>
      <c r="C2097" s="11">
        <f t="shared" ref="C2097:C2160" si="219">877.55-B2097</f>
        <v>791.03</v>
      </c>
      <c r="D2097" s="16">
        <f t="shared" ref="D2097:D2160" si="220">1400-B2097</f>
        <v>1313.48</v>
      </c>
      <c r="E2097" s="16">
        <f t="shared" ref="E2097:E2160" si="221">D2097*1.003</f>
        <v>1317.4204399999999</v>
      </c>
      <c r="F2097" s="11">
        <f t="shared" ref="F2097:F2160" si="222">G2097-C2097</f>
        <v>3.9404399999998532</v>
      </c>
      <c r="G2097" s="11">
        <f t="shared" ref="G2097:G2160" si="223">C2097+(E2097-D2097)</f>
        <v>794.97043999999983</v>
      </c>
      <c r="H2097" s="17"/>
      <c r="I2097" s="16"/>
      <c r="J2097" s="11"/>
      <c r="K2097" s="11"/>
      <c r="L2097" s="37"/>
    </row>
    <row r="2098" spans="1:12">
      <c r="A2098" s="27">
        <v>38621</v>
      </c>
      <c r="B2098" s="16">
        <v>85.01</v>
      </c>
      <c r="C2098" s="11">
        <f t="shared" si="219"/>
        <v>792.54</v>
      </c>
      <c r="D2098" s="16">
        <f t="shared" si="220"/>
        <v>1314.99</v>
      </c>
      <c r="E2098" s="16">
        <f t="shared" si="221"/>
        <v>1318.9349699999998</v>
      </c>
      <c r="F2098" s="11">
        <f t="shared" si="222"/>
        <v>3.9449699999997847</v>
      </c>
      <c r="G2098" s="11">
        <f t="shared" si="223"/>
        <v>796.48496999999975</v>
      </c>
      <c r="H2098" s="17"/>
      <c r="I2098" s="16"/>
      <c r="J2098" s="11"/>
      <c r="K2098" s="11"/>
      <c r="L2098" s="37"/>
    </row>
    <row r="2099" spans="1:12">
      <c r="A2099" s="27">
        <v>38622</v>
      </c>
      <c r="B2099" s="16">
        <v>83.36</v>
      </c>
      <c r="C2099" s="11">
        <f t="shared" si="219"/>
        <v>794.18999999999994</v>
      </c>
      <c r="D2099" s="16">
        <f t="shared" si="220"/>
        <v>1316.64</v>
      </c>
      <c r="E2099" s="16">
        <f t="shared" si="221"/>
        <v>1320.5899199999999</v>
      </c>
      <c r="F2099" s="11">
        <f t="shared" si="222"/>
        <v>3.9499199999997927</v>
      </c>
      <c r="G2099" s="11">
        <f t="shared" si="223"/>
        <v>798.13991999999973</v>
      </c>
      <c r="H2099" s="17"/>
      <c r="I2099" s="16"/>
      <c r="J2099" s="11"/>
      <c r="K2099" s="11"/>
      <c r="L2099" s="37"/>
    </row>
    <row r="2100" spans="1:12">
      <c r="A2100" s="27">
        <v>38623</v>
      </c>
      <c r="B2100" s="16">
        <v>81.86</v>
      </c>
      <c r="C2100" s="11">
        <f t="shared" si="219"/>
        <v>795.68999999999994</v>
      </c>
      <c r="D2100" s="16">
        <f t="shared" si="220"/>
        <v>1318.14</v>
      </c>
      <c r="E2100" s="16">
        <f t="shared" si="221"/>
        <v>1322.0944199999999</v>
      </c>
      <c r="F2100" s="11">
        <f t="shared" si="222"/>
        <v>3.9544199999998</v>
      </c>
      <c r="G2100" s="11">
        <f t="shared" si="223"/>
        <v>799.64441999999974</v>
      </c>
      <c r="H2100" s="17"/>
      <c r="I2100" s="16"/>
      <c r="J2100" s="11"/>
      <c r="K2100" s="11"/>
      <c r="L2100" s="37"/>
    </row>
    <row r="2101" spans="1:12">
      <c r="A2101" s="27">
        <v>38624</v>
      </c>
      <c r="B2101" s="16">
        <v>80.86</v>
      </c>
      <c r="C2101" s="11">
        <f t="shared" si="219"/>
        <v>796.68999999999994</v>
      </c>
      <c r="D2101" s="16">
        <f t="shared" si="220"/>
        <v>1319.14</v>
      </c>
      <c r="E2101" s="16">
        <f t="shared" si="221"/>
        <v>1323.0974200000001</v>
      </c>
      <c r="F2101" s="11">
        <f t="shared" si="222"/>
        <v>3.9574199999999564</v>
      </c>
      <c r="G2101" s="11">
        <f t="shared" si="223"/>
        <v>800.6474199999999</v>
      </c>
      <c r="H2101" s="17"/>
      <c r="I2101" s="16"/>
      <c r="J2101" s="11"/>
      <c r="K2101" s="11"/>
      <c r="L2101" s="37"/>
    </row>
    <row r="2102" spans="1:12">
      <c r="A2102" s="27">
        <v>38625</v>
      </c>
      <c r="B2102" s="16">
        <v>80.27</v>
      </c>
      <c r="C2102" s="11">
        <f t="shared" si="219"/>
        <v>797.28</v>
      </c>
      <c r="D2102" s="16">
        <f t="shared" si="220"/>
        <v>1319.73</v>
      </c>
      <c r="E2102" s="16">
        <f t="shared" si="221"/>
        <v>1323.6891899999998</v>
      </c>
      <c r="F2102" s="11">
        <f t="shared" si="222"/>
        <v>3.9591899999998077</v>
      </c>
      <c r="G2102" s="11">
        <f t="shared" si="223"/>
        <v>801.23918999999978</v>
      </c>
      <c r="H2102" s="17"/>
      <c r="I2102" s="16"/>
      <c r="J2102" s="11"/>
      <c r="K2102" s="11"/>
      <c r="L2102" s="37"/>
    </row>
    <row r="2103" spans="1:12">
      <c r="A2103" s="27">
        <v>38626</v>
      </c>
      <c r="B2103" s="16">
        <v>83.53</v>
      </c>
      <c r="C2103" s="11">
        <f t="shared" si="219"/>
        <v>794.02</v>
      </c>
      <c r="D2103" s="16">
        <f t="shared" si="220"/>
        <v>1316.47</v>
      </c>
      <c r="E2103" s="16">
        <f t="shared" si="221"/>
        <v>1320.41941</v>
      </c>
      <c r="F2103" s="11">
        <f t="shared" si="222"/>
        <v>3.9494099999999435</v>
      </c>
      <c r="G2103" s="11">
        <f t="shared" si="223"/>
        <v>797.96940999999993</v>
      </c>
      <c r="H2103" s="17"/>
      <c r="I2103" s="16"/>
      <c r="J2103" s="11"/>
      <c r="K2103" s="11"/>
      <c r="L2103" s="37"/>
    </row>
    <row r="2104" spans="1:12">
      <c r="A2104" s="27">
        <v>38627</v>
      </c>
      <c r="B2104" s="16">
        <v>88.39</v>
      </c>
      <c r="C2104" s="11">
        <f t="shared" si="219"/>
        <v>789.16</v>
      </c>
      <c r="D2104" s="16">
        <f t="shared" si="220"/>
        <v>1311.61</v>
      </c>
      <c r="E2104" s="16">
        <f t="shared" si="221"/>
        <v>1315.5448299999998</v>
      </c>
      <c r="F2104" s="11">
        <f t="shared" si="222"/>
        <v>3.9348299999999199</v>
      </c>
      <c r="G2104" s="11">
        <f t="shared" si="223"/>
        <v>793.09482999999989</v>
      </c>
      <c r="H2104" s="17"/>
      <c r="I2104" s="16"/>
      <c r="J2104" s="11"/>
      <c r="K2104" s="11"/>
      <c r="L2104" s="37"/>
    </row>
    <row r="2105" spans="1:12">
      <c r="A2105" s="27">
        <v>38628</v>
      </c>
      <c r="B2105" s="16">
        <v>92.7</v>
      </c>
      <c r="C2105" s="11">
        <f t="shared" si="219"/>
        <v>784.84999999999991</v>
      </c>
      <c r="D2105" s="16">
        <f t="shared" si="220"/>
        <v>1307.3</v>
      </c>
      <c r="E2105" s="16">
        <f t="shared" si="221"/>
        <v>1311.2218999999998</v>
      </c>
      <c r="F2105" s="11">
        <f t="shared" si="222"/>
        <v>3.9218999999998232</v>
      </c>
      <c r="G2105" s="11">
        <f t="shared" si="223"/>
        <v>788.77189999999973</v>
      </c>
      <c r="H2105" s="17"/>
      <c r="I2105" s="16"/>
      <c r="J2105" s="11"/>
      <c r="K2105" s="11"/>
      <c r="L2105" s="37"/>
    </row>
    <row r="2106" spans="1:12">
      <c r="A2106" s="27">
        <v>38629</v>
      </c>
      <c r="B2106" s="16">
        <v>95.97</v>
      </c>
      <c r="C2106" s="11">
        <f t="shared" si="219"/>
        <v>781.57999999999993</v>
      </c>
      <c r="D2106" s="16">
        <f t="shared" si="220"/>
        <v>1304.03</v>
      </c>
      <c r="E2106" s="16">
        <f t="shared" si="221"/>
        <v>1307.9420899999998</v>
      </c>
      <c r="F2106" s="11">
        <f t="shared" si="222"/>
        <v>3.9120899999998073</v>
      </c>
      <c r="G2106" s="11">
        <f t="shared" si="223"/>
        <v>785.49208999999973</v>
      </c>
      <c r="H2106" s="17"/>
      <c r="I2106" s="16"/>
      <c r="J2106" s="11"/>
      <c r="K2106" s="11"/>
      <c r="L2106" s="37"/>
    </row>
    <row r="2107" spans="1:12">
      <c r="A2107" s="27">
        <v>38630</v>
      </c>
      <c r="B2107" s="16">
        <v>94.95</v>
      </c>
      <c r="C2107" s="11">
        <f t="shared" si="219"/>
        <v>782.59999999999991</v>
      </c>
      <c r="D2107" s="16">
        <f t="shared" si="220"/>
        <v>1305.05</v>
      </c>
      <c r="E2107" s="16">
        <f t="shared" si="221"/>
        <v>1308.9651499999998</v>
      </c>
      <c r="F2107" s="11">
        <f t="shared" si="222"/>
        <v>3.9151499999998123</v>
      </c>
      <c r="G2107" s="11">
        <f t="shared" si="223"/>
        <v>786.51514999999972</v>
      </c>
      <c r="H2107" s="17"/>
      <c r="I2107" s="16"/>
      <c r="J2107" s="11"/>
      <c r="K2107" s="11"/>
      <c r="L2107" s="37"/>
    </row>
    <row r="2108" spans="1:12">
      <c r="A2108" s="27">
        <v>38631</v>
      </c>
      <c r="B2108" s="16">
        <v>92.18</v>
      </c>
      <c r="C2108" s="11">
        <f t="shared" si="219"/>
        <v>785.36999999999989</v>
      </c>
      <c r="D2108" s="16">
        <f t="shared" si="220"/>
        <v>1307.82</v>
      </c>
      <c r="E2108" s="16">
        <f t="shared" si="221"/>
        <v>1311.7434599999997</v>
      </c>
      <c r="F2108" s="11">
        <f t="shared" si="222"/>
        <v>3.9234599999997499</v>
      </c>
      <c r="G2108" s="11">
        <f t="shared" si="223"/>
        <v>789.29345999999964</v>
      </c>
      <c r="H2108" s="17"/>
      <c r="I2108" s="16"/>
      <c r="J2108" s="11"/>
      <c r="K2108" s="11"/>
      <c r="L2108" s="37"/>
    </row>
    <row r="2109" spans="1:12">
      <c r="A2109" s="27">
        <v>38632</v>
      </c>
      <c r="B2109" s="16">
        <v>90.5</v>
      </c>
      <c r="C2109" s="11">
        <f t="shared" si="219"/>
        <v>787.05</v>
      </c>
      <c r="D2109" s="16">
        <f t="shared" si="220"/>
        <v>1309.5</v>
      </c>
      <c r="E2109" s="16">
        <f t="shared" si="221"/>
        <v>1313.4284999999998</v>
      </c>
      <c r="F2109" s="11">
        <f t="shared" si="222"/>
        <v>3.9284999999997581</v>
      </c>
      <c r="G2109" s="11">
        <f t="shared" si="223"/>
        <v>790.97849999999971</v>
      </c>
      <c r="H2109" s="17"/>
      <c r="I2109" s="16"/>
      <c r="J2109" s="11"/>
      <c r="K2109" s="11"/>
      <c r="L2109" s="37"/>
    </row>
    <row r="2110" spans="1:12">
      <c r="A2110" s="27">
        <v>38633</v>
      </c>
      <c r="B2110" s="16">
        <v>88.18</v>
      </c>
      <c r="C2110" s="11">
        <f t="shared" si="219"/>
        <v>789.36999999999989</v>
      </c>
      <c r="D2110" s="16">
        <f t="shared" si="220"/>
        <v>1311.82</v>
      </c>
      <c r="E2110" s="16">
        <f t="shared" si="221"/>
        <v>1315.7554599999999</v>
      </c>
      <c r="F2110" s="11">
        <f t="shared" si="222"/>
        <v>3.9354599999999209</v>
      </c>
      <c r="G2110" s="11">
        <f t="shared" si="223"/>
        <v>793.30545999999981</v>
      </c>
      <c r="H2110" s="17"/>
      <c r="I2110" s="16"/>
      <c r="J2110" s="11"/>
      <c r="K2110" s="11"/>
      <c r="L2110" s="37"/>
    </row>
    <row r="2111" spans="1:12">
      <c r="A2111" s="27">
        <v>38634</v>
      </c>
      <c r="B2111" s="16">
        <v>86.09</v>
      </c>
      <c r="C2111" s="11">
        <f t="shared" si="219"/>
        <v>791.45999999999992</v>
      </c>
      <c r="D2111" s="16">
        <f t="shared" si="220"/>
        <v>1313.91</v>
      </c>
      <c r="E2111" s="16">
        <f t="shared" si="221"/>
        <v>1317.8517299999999</v>
      </c>
      <c r="F2111" s="11">
        <f t="shared" si="222"/>
        <v>3.9417299999997795</v>
      </c>
      <c r="G2111" s="11">
        <f t="shared" si="223"/>
        <v>795.4017299999997</v>
      </c>
      <c r="H2111" s="17"/>
      <c r="I2111" s="16"/>
      <c r="J2111" s="11"/>
      <c r="K2111" s="11"/>
      <c r="L2111" s="37"/>
    </row>
    <row r="2112" spans="1:12">
      <c r="A2112" s="27">
        <v>38635</v>
      </c>
      <c r="B2112" s="16">
        <v>84.42</v>
      </c>
      <c r="C2112" s="11">
        <f t="shared" si="219"/>
        <v>793.13</v>
      </c>
      <c r="D2112" s="16">
        <f t="shared" si="220"/>
        <v>1315.58</v>
      </c>
      <c r="E2112" s="16">
        <f t="shared" si="221"/>
        <v>1319.5267399999998</v>
      </c>
      <c r="F2112" s="11">
        <f t="shared" si="222"/>
        <v>3.9467399999998634</v>
      </c>
      <c r="G2112" s="11">
        <f t="shared" si="223"/>
        <v>797.07673999999986</v>
      </c>
      <c r="H2112" s="17"/>
      <c r="I2112" s="16"/>
      <c r="J2112" s="11"/>
      <c r="K2112" s="11"/>
      <c r="L2112" s="37"/>
    </row>
    <row r="2113" spans="1:12">
      <c r="A2113" s="27">
        <v>38636</v>
      </c>
      <c r="B2113" s="16">
        <v>83.07</v>
      </c>
      <c r="C2113" s="11">
        <f t="shared" si="219"/>
        <v>794.48</v>
      </c>
      <c r="D2113" s="16">
        <f t="shared" si="220"/>
        <v>1316.93</v>
      </c>
      <c r="E2113" s="16">
        <f t="shared" si="221"/>
        <v>1320.8807899999999</v>
      </c>
      <c r="F2113" s="11">
        <f t="shared" si="222"/>
        <v>3.9507899999998699</v>
      </c>
      <c r="G2113" s="11">
        <f t="shared" si="223"/>
        <v>798.43078999999989</v>
      </c>
      <c r="H2113" s="17"/>
      <c r="I2113" s="16"/>
      <c r="J2113" s="11"/>
      <c r="K2113" s="11"/>
      <c r="L2113" s="37"/>
    </row>
    <row r="2114" spans="1:12">
      <c r="A2114" s="27">
        <v>38637</v>
      </c>
      <c r="B2114" s="16">
        <v>81.819999999999993</v>
      </c>
      <c r="C2114" s="11">
        <f t="shared" si="219"/>
        <v>795.73</v>
      </c>
      <c r="D2114" s="16">
        <f t="shared" si="220"/>
        <v>1318.18</v>
      </c>
      <c r="E2114" s="16">
        <f t="shared" si="221"/>
        <v>1322.13454</v>
      </c>
      <c r="F2114" s="11">
        <f t="shared" si="222"/>
        <v>3.9545399999999518</v>
      </c>
      <c r="G2114" s="11">
        <f t="shared" si="223"/>
        <v>799.68453999999997</v>
      </c>
      <c r="H2114" s="17"/>
      <c r="I2114" s="16"/>
      <c r="J2114" s="11"/>
      <c r="K2114" s="11"/>
      <c r="L2114" s="37"/>
    </row>
    <row r="2115" spans="1:12">
      <c r="A2115" s="27">
        <v>38638</v>
      </c>
      <c r="B2115" s="16">
        <v>80.680000000000007</v>
      </c>
      <c r="C2115" s="11">
        <f t="shared" si="219"/>
        <v>796.86999999999989</v>
      </c>
      <c r="D2115" s="16">
        <f t="shared" si="220"/>
        <v>1319.32</v>
      </c>
      <c r="E2115" s="16">
        <f t="shared" si="221"/>
        <v>1323.2779599999999</v>
      </c>
      <c r="F2115" s="11">
        <f t="shared" si="222"/>
        <v>3.9579599999999573</v>
      </c>
      <c r="G2115" s="11">
        <f t="shared" si="223"/>
        <v>800.82795999999985</v>
      </c>
      <c r="H2115" s="17"/>
      <c r="I2115" s="16"/>
      <c r="J2115" s="11"/>
      <c r="K2115" s="11"/>
      <c r="L2115" s="37"/>
    </row>
    <row r="2116" spans="1:12">
      <c r="A2116" s="27">
        <v>38639</v>
      </c>
      <c r="B2116" s="16">
        <v>79.73</v>
      </c>
      <c r="C2116" s="11">
        <f t="shared" si="219"/>
        <v>797.81999999999994</v>
      </c>
      <c r="D2116" s="16">
        <f t="shared" si="220"/>
        <v>1320.27</v>
      </c>
      <c r="E2116" s="16">
        <f t="shared" si="221"/>
        <v>1324.2308099999998</v>
      </c>
      <c r="F2116" s="11">
        <f t="shared" si="222"/>
        <v>3.9608099999998103</v>
      </c>
      <c r="G2116" s="11">
        <f t="shared" si="223"/>
        <v>801.78080999999975</v>
      </c>
      <c r="H2116" s="17"/>
      <c r="I2116" s="16"/>
      <c r="J2116" s="11"/>
      <c r="K2116" s="11"/>
      <c r="L2116" s="37"/>
    </row>
    <row r="2117" spans="1:12">
      <c r="A2117" s="27">
        <v>38640</v>
      </c>
      <c r="B2117" s="16">
        <v>78.739999999999995</v>
      </c>
      <c r="C2117" s="11">
        <f t="shared" si="219"/>
        <v>798.81</v>
      </c>
      <c r="D2117" s="16">
        <f t="shared" si="220"/>
        <v>1321.26</v>
      </c>
      <c r="E2117" s="16">
        <f t="shared" si="221"/>
        <v>1325.2237799999998</v>
      </c>
      <c r="F2117" s="11">
        <f t="shared" si="222"/>
        <v>3.9637799999998151</v>
      </c>
      <c r="G2117" s="11">
        <f t="shared" si="223"/>
        <v>802.77377999999976</v>
      </c>
      <c r="H2117" s="17"/>
      <c r="I2117" s="16"/>
      <c r="J2117" s="11"/>
      <c r="K2117" s="11"/>
      <c r="L2117" s="37"/>
    </row>
    <row r="2118" spans="1:12">
      <c r="A2118" s="27">
        <v>38641</v>
      </c>
      <c r="B2118" s="16">
        <v>77.87</v>
      </c>
      <c r="C2118" s="11">
        <f t="shared" si="219"/>
        <v>799.68</v>
      </c>
      <c r="D2118" s="16">
        <f t="shared" si="220"/>
        <v>1322.13</v>
      </c>
      <c r="E2118" s="16">
        <f t="shared" si="221"/>
        <v>1326.0963899999999</v>
      </c>
      <c r="F2118" s="11">
        <f t="shared" si="222"/>
        <v>3.9663899999998193</v>
      </c>
      <c r="G2118" s="11">
        <f t="shared" si="223"/>
        <v>803.64638999999977</v>
      </c>
      <c r="H2118" s="17"/>
      <c r="I2118" s="16"/>
      <c r="J2118" s="11"/>
      <c r="K2118" s="11"/>
      <c r="L2118" s="37"/>
    </row>
    <row r="2119" spans="1:12">
      <c r="A2119" s="27">
        <v>38642</v>
      </c>
      <c r="B2119" s="16">
        <v>77.11</v>
      </c>
      <c r="C2119" s="11">
        <f t="shared" si="219"/>
        <v>800.43999999999994</v>
      </c>
      <c r="D2119" s="16">
        <f t="shared" si="220"/>
        <v>1322.89</v>
      </c>
      <c r="E2119" s="16">
        <f t="shared" si="221"/>
        <v>1326.8586699999998</v>
      </c>
      <c r="F2119" s="11">
        <f t="shared" si="222"/>
        <v>3.9686699999997472</v>
      </c>
      <c r="G2119" s="11">
        <f t="shared" si="223"/>
        <v>804.40866999999969</v>
      </c>
      <c r="H2119" s="17"/>
      <c r="I2119" s="16"/>
      <c r="J2119" s="11"/>
      <c r="K2119" s="11"/>
      <c r="L2119" s="37"/>
    </row>
    <row r="2120" spans="1:12">
      <c r="A2120" s="27">
        <v>38643</v>
      </c>
      <c r="B2120" s="16">
        <v>76.37</v>
      </c>
      <c r="C2120" s="11">
        <f t="shared" si="219"/>
        <v>801.18</v>
      </c>
      <c r="D2120" s="16">
        <f t="shared" si="220"/>
        <v>1323.63</v>
      </c>
      <c r="E2120" s="16">
        <f t="shared" si="221"/>
        <v>1327.6008899999999</v>
      </c>
      <c r="F2120" s="11">
        <f t="shared" si="222"/>
        <v>3.9708899999998266</v>
      </c>
      <c r="G2120" s="11">
        <f t="shared" si="223"/>
        <v>805.15088999999978</v>
      </c>
      <c r="H2120" s="17"/>
      <c r="I2120" s="16"/>
      <c r="J2120" s="11"/>
      <c r="K2120" s="11"/>
      <c r="L2120" s="37"/>
    </row>
    <row r="2121" spans="1:12">
      <c r="A2121" s="27">
        <v>38644</v>
      </c>
      <c r="B2121" s="16">
        <v>75.69</v>
      </c>
      <c r="C2121" s="11">
        <f t="shared" si="219"/>
        <v>801.8599999999999</v>
      </c>
      <c r="D2121" s="16">
        <f t="shared" si="220"/>
        <v>1324.31</v>
      </c>
      <c r="E2121" s="16">
        <f t="shared" si="221"/>
        <v>1328.2829299999999</v>
      </c>
      <c r="F2121" s="11">
        <f t="shared" si="222"/>
        <v>3.9729299999999057</v>
      </c>
      <c r="G2121" s="11">
        <f t="shared" si="223"/>
        <v>805.83292999999981</v>
      </c>
      <c r="H2121" s="17"/>
      <c r="I2121" s="16"/>
      <c r="J2121" s="11"/>
      <c r="K2121" s="11"/>
      <c r="L2121" s="37"/>
    </row>
    <row r="2122" spans="1:12">
      <c r="A2122" s="27">
        <v>38645</v>
      </c>
      <c r="B2122" s="16">
        <v>75.08</v>
      </c>
      <c r="C2122" s="11">
        <f t="shared" si="219"/>
        <v>802.46999999999991</v>
      </c>
      <c r="D2122" s="16">
        <f t="shared" si="220"/>
        <v>1324.92</v>
      </c>
      <c r="E2122" s="16">
        <f t="shared" si="221"/>
        <v>1328.8947599999999</v>
      </c>
      <c r="F2122" s="11">
        <f t="shared" si="222"/>
        <v>3.9747599999998329</v>
      </c>
      <c r="G2122" s="11">
        <f t="shared" si="223"/>
        <v>806.44475999999975</v>
      </c>
      <c r="H2122" s="17"/>
      <c r="I2122" s="16"/>
      <c r="J2122" s="11"/>
      <c r="K2122" s="11"/>
      <c r="L2122" s="37"/>
    </row>
    <row r="2123" spans="1:12">
      <c r="A2123" s="27">
        <v>38646</v>
      </c>
      <c r="B2123" s="16">
        <v>74.650000000000006</v>
      </c>
      <c r="C2123" s="11">
        <f t="shared" si="219"/>
        <v>802.9</v>
      </c>
      <c r="D2123" s="16">
        <f t="shared" si="220"/>
        <v>1325.35</v>
      </c>
      <c r="E2123" s="16">
        <f t="shared" si="221"/>
        <v>1329.3260499999997</v>
      </c>
      <c r="F2123" s="11">
        <f t="shared" si="222"/>
        <v>3.9760499999997592</v>
      </c>
      <c r="G2123" s="11">
        <f t="shared" si="223"/>
        <v>806.87604999999974</v>
      </c>
      <c r="H2123" s="17"/>
      <c r="I2123" s="16"/>
      <c r="J2123" s="11"/>
      <c r="K2123" s="11"/>
      <c r="L2123" s="37"/>
    </row>
    <row r="2124" spans="1:12">
      <c r="A2124" s="27">
        <v>38647</v>
      </c>
      <c r="B2124" s="16">
        <v>74.19</v>
      </c>
      <c r="C2124" s="11">
        <f t="shared" si="219"/>
        <v>803.3599999999999</v>
      </c>
      <c r="D2124" s="16">
        <f t="shared" si="220"/>
        <v>1325.81</v>
      </c>
      <c r="E2124" s="16">
        <f t="shared" si="221"/>
        <v>1329.7874299999999</v>
      </c>
      <c r="F2124" s="11">
        <f t="shared" si="222"/>
        <v>3.977429999999913</v>
      </c>
      <c r="G2124" s="11">
        <f t="shared" si="223"/>
        <v>807.33742999999981</v>
      </c>
      <c r="H2124" s="17"/>
      <c r="I2124" s="16"/>
      <c r="J2124" s="11"/>
      <c r="K2124" s="11"/>
      <c r="L2124" s="37"/>
    </row>
    <row r="2125" spans="1:12">
      <c r="A2125" s="27">
        <v>38648</v>
      </c>
      <c r="B2125" s="16">
        <v>73.760000000000005</v>
      </c>
      <c r="C2125" s="11">
        <f t="shared" si="219"/>
        <v>803.79</v>
      </c>
      <c r="D2125" s="16">
        <f t="shared" si="220"/>
        <v>1326.24</v>
      </c>
      <c r="E2125" s="16">
        <f t="shared" si="221"/>
        <v>1330.2187199999998</v>
      </c>
      <c r="F2125" s="11">
        <f t="shared" si="222"/>
        <v>3.9787199999998393</v>
      </c>
      <c r="G2125" s="11">
        <f t="shared" si="223"/>
        <v>807.7687199999998</v>
      </c>
      <c r="H2125" s="17"/>
      <c r="I2125" s="16"/>
      <c r="J2125" s="11"/>
      <c r="K2125" s="11"/>
      <c r="L2125" s="37"/>
    </row>
    <row r="2126" spans="1:12">
      <c r="A2126" s="27">
        <v>38649</v>
      </c>
      <c r="B2126" s="16">
        <v>73.64</v>
      </c>
      <c r="C2126" s="11">
        <f t="shared" si="219"/>
        <v>803.91</v>
      </c>
      <c r="D2126" s="16">
        <f t="shared" si="220"/>
        <v>1326.36</v>
      </c>
      <c r="E2126" s="16">
        <f t="shared" si="221"/>
        <v>1330.3390799999997</v>
      </c>
      <c r="F2126" s="11">
        <f t="shared" si="222"/>
        <v>3.9790799999998399</v>
      </c>
      <c r="G2126" s="11">
        <f t="shared" si="223"/>
        <v>807.88907999999981</v>
      </c>
      <c r="H2126" s="17"/>
      <c r="I2126" s="16"/>
      <c r="J2126" s="11"/>
      <c r="K2126" s="11"/>
      <c r="L2126" s="37"/>
    </row>
    <row r="2127" spans="1:12">
      <c r="A2127" s="27">
        <v>38650</v>
      </c>
      <c r="B2127" s="16">
        <v>73.2</v>
      </c>
      <c r="C2127" s="11">
        <f t="shared" si="219"/>
        <v>804.34999999999991</v>
      </c>
      <c r="D2127" s="16">
        <f t="shared" si="220"/>
        <v>1326.8</v>
      </c>
      <c r="E2127" s="16">
        <f t="shared" si="221"/>
        <v>1330.7803999999999</v>
      </c>
      <c r="F2127" s="11">
        <f t="shared" si="222"/>
        <v>3.9803999999999178</v>
      </c>
      <c r="G2127" s="11">
        <f t="shared" si="223"/>
        <v>808.33039999999983</v>
      </c>
      <c r="H2127" s="17"/>
      <c r="I2127" s="16"/>
      <c r="J2127" s="11"/>
      <c r="K2127" s="11"/>
      <c r="L2127" s="37"/>
    </row>
    <row r="2128" spans="1:12">
      <c r="A2128" s="27">
        <v>38651</v>
      </c>
      <c r="B2128" s="16">
        <v>72.739999999999995</v>
      </c>
      <c r="C2128" s="11">
        <f t="shared" si="219"/>
        <v>804.81</v>
      </c>
      <c r="D2128" s="16">
        <f t="shared" si="220"/>
        <v>1327.26</v>
      </c>
      <c r="E2128" s="16">
        <f t="shared" si="221"/>
        <v>1331.2417799999998</v>
      </c>
      <c r="F2128" s="11">
        <f t="shared" si="222"/>
        <v>3.9817799999998442</v>
      </c>
      <c r="G2128" s="11">
        <f t="shared" si="223"/>
        <v>808.79177999999979</v>
      </c>
      <c r="H2128" s="17"/>
      <c r="I2128" s="16"/>
      <c r="J2128" s="11"/>
      <c r="K2128" s="11"/>
      <c r="L2128" s="37"/>
    </row>
    <row r="2129" spans="1:12">
      <c r="A2129" s="27">
        <v>38652</v>
      </c>
      <c r="B2129" s="16">
        <v>72.489999999999995</v>
      </c>
      <c r="C2129" s="11">
        <f t="shared" si="219"/>
        <v>805.06</v>
      </c>
      <c r="D2129" s="16">
        <f t="shared" si="220"/>
        <v>1327.51</v>
      </c>
      <c r="E2129" s="16">
        <f t="shared" si="221"/>
        <v>1331.4925299999998</v>
      </c>
      <c r="F2129" s="11">
        <f t="shared" si="222"/>
        <v>3.9825299999997696</v>
      </c>
      <c r="G2129" s="11">
        <f t="shared" si="223"/>
        <v>809.04252999999972</v>
      </c>
      <c r="H2129" s="17"/>
      <c r="I2129" s="16"/>
      <c r="J2129" s="11"/>
      <c r="K2129" s="11"/>
      <c r="L2129" s="37"/>
    </row>
    <row r="2130" spans="1:12">
      <c r="A2130" s="27">
        <v>38653</v>
      </c>
      <c r="B2130" s="16">
        <v>72.38</v>
      </c>
      <c r="C2130" s="11">
        <f t="shared" si="219"/>
        <v>805.17</v>
      </c>
      <c r="D2130" s="16">
        <f t="shared" si="220"/>
        <v>1327.62</v>
      </c>
      <c r="E2130" s="16">
        <f t="shared" si="221"/>
        <v>1331.6028599999997</v>
      </c>
      <c r="F2130" s="11">
        <f t="shared" si="222"/>
        <v>3.982859999999846</v>
      </c>
      <c r="G2130" s="11">
        <f t="shared" si="223"/>
        <v>809.15285999999981</v>
      </c>
      <c r="H2130" s="17"/>
      <c r="I2130" s="16"/>
      <c r="J2130" s="11"/>
      <c r="K2130" s="11"/>
      <c r="L2130" s="37"/>
    </row>
    <row r="2131" spans="1:12">
      <c r="A2131" s="27">
        <v>38654</v>
      </c>
      <c r="B2131" s="16">
        <v>72.2</v>
      </c>
      <c r="C2131" s="11">
        <f t="shared" si="219"/>
        <v>805.34999999999991</v>
      </c>
      <c r="D2131" s="16">
        <f t="shared" si="220"/>
        <v>1327.8</v>
      </c>
      <c r="E2131" s="16">
        <f t="shared" si="221"/>
        <v>1331.7833999999998</v>
      </c>
      <c r="F2131" s="11">
        <f t="shared" si="222"/>
        <v>3.9833999999998468</v>
      </c>
      <c r="G2131" s="11">
        <f t="shared" si="223"/>
        <v>809.33339999999976</v>
      </c>
      <c r="H2131" s="17"/>
      <c r="I2131" s="16"/>
      <c r="J2131" s="11"/>
      <c r="K2131" s="11"/>
      <c r="L2131" s="37"/>
    </row>
    <row r="2132" spans="1:12">
      <c r="A2132" s="27">
        <v>38655</v>
      </c>
      <c r="B2132" s="16">
        <v>71.959999999999994</v>
      </c>
      <c r="C2132" s="11">
        <f t="shared" si="219"/>
        <v>805.58999999999992</v>
      </c>
      <c r="D2132" s="16">
        <f t="shared" si="220"/>
        <v>1328.04</v>
      </c>
      <c r="E2132" s="16">
        <f t="shared" si="221"/>
        <v>1332.0241199999998</v>
      </c>
      <c r="F2132" s="11">
        <f t="shared" si="222"/>
        <v>3.984119999999848</v>
      </c>
      <c r="G2132" s="11">
        <f t="shared" si="223"/>
        <v>809.57411999999977</v>
      </c>
      <c r="H2132" s="17"/>
      <c r="I2132" s="16"/>
      <c r="J2132" s="11"/>
      <c r="K2132" s="11"/>
      <c r="L2132" s="37"/>
    </row>
    <row r="2133" spans="1:12">
      <c r="A2133" s="27">
        <v>38656</v>
      </c>
      <c r="B2133" s="16">
        <v>71.73</v>
      </c>
      <c r="C2133" s="11">
        <f t="shared" si="219"/>
        <v>805.81999999999994</v>
      </c>
      <c r="D2133" s="16">
        <f t="shared" si="220"/>
        <v>1328.27</v>
      </c>
      <c r="E2133" s="16">
        <f t="shared" si="221"/>
        <v>1332.2548099999999</v>
      </c>
      <c r="F2133" s="11">
        <f t="shared" si="222"/>
        <v>3.9848099999999249</v>
      </c>
      <c r="G2133" s="11">
        <f t="shared" si="223"/>
        <v>809.80480999999986</v>
      </c>
      <c r="H2133" s="17"/>
      <c r="I2133" s="16"/>
      <c r="J2133" s="11"/>
      <c r="K2133" s="11"/>
      <c r="L2133" s="37"/>
    </row>
    <row r="2134" spans="1:12">
      <c r="A2134" s="27">
        <v>38657</v>
      </c>
      <c r="B2134" s="16">
        <v>71.63</v>
      </c>
      <c r="C2134" s="11">
        <f t="shared" si="219"/>
        <v>805.92</v>
      </c>
      <c r="D2134" s="16">
        <f t="shared" si="220"/>
        <v>1328.37</v>
      </c>
      <c r="E2134" s="16">
        <f t="shared" si="221"/>
        <v>1332.3551099999997</v>
      </c>
      <c r="F2134" s="11">
        <f t="shared" si="222"/>
        <v>3.9851099999998496</v>
      </c>
      <c r="G2134" s="11">
        <f t="shared" si="223"/>
        <v>809.90510999999981</v>
      </c>
      <c r="H2134" s="17"/>
      <c r="I2134" s="16"/>
      <c r="J2134" s="11"/>
      <c r="K2134" s="11"/>
      <c r="L2134" s="37"/>
    </row>
    <row r="2135" spans="1:12">
      <c r="A2135" s="27">
        <v>38658</v>
      </c>
      <c r="B2135" s="16">
        <v>71.37</v>
      </c>
      <c r="C2135" s="11">
        <f t="shared" si="219"/>
        <v>806.18</v>
      </c>
      <c r="D2135" s="16">
        <f t="shared" si="220"/>
        <v>1328.63</v>
      </c>
      <c r="E2135" s="16">
        <f t="shared" si="221"/>
        <v>1332.61589</v>
      </c>
      <c r="F2135" s="11">
        <f t="shared" si="222"/>
        <v>3.9858899999999267</v>
      </c>
      <c r="G2135" s="11">
        <f t="shared" si="223"/>
        <v>810.16588999999988</v>
      </c>
      <c r="H2135" s="17"/>
      <c r="I2135" s="16"/>
      <c r="J2135" s="11"/>
      <c r="K2135" s="11"/>
      <c r="L2135" s="37"/>
    </row>
    <row r="2136" spans="1:12">
      <c r="A2136" s="27">
        <v>38659</v>
      </c>
      <c r="B2136" s="16">
        <v>71.069999999999993</v>
      </c>
      <c r="C2136" s="11">
        <f t="shared" si="219"/>
        <v>806.48</v>
      </c>
      <c r="D2136" s="16">
        <f t="shared" si="220"/>
        <v>1328.93</v>
      </c>
      <c r="E2136" s="16">
        <f t="shared" si="221"/>
        <v>1332.91679</v>
      </c>
      <c r="F2136" s="11">
        <f t="shared" si="222"/>
        <v>3.9867899999999281</v>
      </c>
      <c r="G2136" s="11">
        <f t="shared" si="223"/>
        <v>810.46678999999995</v>
      </c>
      <c r="H2136" s="17"/>
      <c r="I2136" s="16"/>
      <c r="J2136" s="11"/>
      <c r="K2136" s="11"/>
      <c r="L2136" s="37"/>
    </row>
    <row r="2137" spans="1:12">
      <c r="A2137" s="27">
        <v>38660</v>
      </c>
      <c r="B2137" s="16">
        <v>70.75</v>
      </c>
      <c r="C2137" s="11">
        <f t="shared" si="219"/>
        <v>806.8</v>
      </c>
      <c r="D2137" s="16">
        <f t="shared" si="220"/>
        <v>1329.25</v>
      </c>
      <c r="E2137" s="16">
        <f t="shared" si="221"/>
        <v>1333.2377499999998</v>
      </c>
      <c r="F2137" s="11">
        <f t="shared" si="222"/>
        <v>3.9877499999997781</v>
      </c>
      <c r="G2137" s="11">
        <f t="shared" si="223"/>
        <v>810.78774999999973</v>
      </c>
      <c r="H2137" s="17"/>
      <c r="I2137" s="16"/>
      <c r="J2137" s="11"/>
      <c r="K2137" s="11"/>
      <c r="L2137" s="37"/>
    </row>
    <row r="2138" spans="1:12">
      <c r="A2138" s="27">
        <v>38661</v>
      </c>
      <c r="B2138" s="16">
        <v>70.53</v>
      </c>
      <c r="C2138" s="11">
        <f t="shared" si="219"/>
        <v>807.02</v>
      </c>
      <c r="D2138" s="16">
        <f t="shared" si="220"/>
        <v>1329.47</v>
      </c>
      <c r="E2138" s="16">
        <f t="shared" si="221"/>
        <v>1333.45841</v>
      </c>
      <c r="F2138" s="11">
        <f t="shared" si="222"/>
        <v>3.9884099999999307</v>
      </c>
      <c r="G2138" s="11">
        <f t="shared" si="223"/>
        <v>811.00840999999991</v>
      </c>
      <c r="H2138" s="17"/>
      <c r="I2138" s="16"/>
      <c r="J2138" s="11"/>
      <c r="K2138" s="11"/>
      <c r="L2138" s="37"/>
    </row>
    <row r="2139" spans="1:12">
      <c r="A2139" s="27">
        <v>38662</v>
      </c>
      <c r="B2139" s="16">
        <v>70.5</v>
      </c>
      <c r="C2139" s="11">
        <f t="shared" si="219"/>
        <v>807.05</v>
      </c>
      <c r="D2139" s="16">
        <f t="shared" si="220"/>
        <v>1329.5</v>
      </c>
      <c r="E2139" s="16">
        <f t="shared" si="221"/>
        <v>1333.4884999999999</v>
      </c>
      <c r="F2139" s="11">
        <f t="shared" si="222"/>
        <v>3.9884999999999309</v>
      </c>
      <c r="G2139" s="11">
        <f t="shared" si="223"/>
        <v>811.03849999999989</v>
      </c>
      <c r="H2139" s="17"/>
      <c r="I2139" s="16"/>
      <c r="J2139" s="11"/>
      <c r="K2139" s="11"/>
      <c r="L2139" s="37"/>
    </row>
    <row r="2140" spans="1:12">
      <c r="A2140" s="27">
        <v>38663</v>
      </c>
      <c r="B2140" s="16">
        <v>70.42</v>
      </c>
      <c r="C2140" s="11">
        <f t="shared" si="219"/>
        <v>807.13</v>
      </c>
      <c r="D2140" s="16">
        <f t="shared" si="220"/>
        <v>1329.58</v>
      </c>
      <c r="E2140" s="16">
        <f t="shared" si="221"/>
        <v>1333.5687399999997</v>
      </c>
      <c r="F2140" s="11">
        <f t="shared" si="222"/>
        <v>3.9887399999997797</v>
      </c>
      <c r="G2140" s="11">
        <f t="shared" si="223"/>
        <v>811.11873999999978</v>
      </c>
      <c r="H2140" s="17"/>
      <c r="I2140" s="16"/>
      <c r="J2140" s="11"/>
      <c r="K2140" s="11"/>
      <c r="L2140" s="37"/>
    </row>
    <row r="2141" spans="1:12">
      <c r="A2141" s="27">
        <v>38664</v>
      </c>
      <c r="B2141" s="16">
        <v>70.260000000000005</v>
      </c>
      <c r="C2141" s="11">
        <f t="shared" si="219"/>
        <v>807.29</v>
      </c>
      <c r="D2141" s="16">
        <f t="shared" si="220"/>
        <v>1329.74</v>
      </c>
      <c r="E2141" s="16">
        <f t="shared" si="221"/>
        <v>1333.7292199999999</v>
      </c>
      <c r="F2141" s="11">
        <f t="shared" si="222"/>
        <v>3.989219999999932</v>
      </c>
      <c r="G2141" s="11">
        <f t="shared" si="223"/>
        <v>811.2792199999999</v>
      </c>
      <c r="H2141" s="17"/>
      <c r="I2141" s="16"/>
      <c r="J2141" s="11"/>
      <c r="K2141" s="11"/>
      <c r="L2141" s="37"/>
    </row>
    <row r="2142" spans="1:12">
      <c r="A2142" s="27">
        <v>38665</v>
      </c>
      <c r="B2142" s="16">
        <v>70.13</v>
      </c>
      <c r="C2142" s="11">
        <f t="shared" si="219"/>
        <v>807.42</v>
      </c>
      <c r="D2142" s="16">
        <f t="shared" si="220"/>
        <v>1329.87</v>
      </c>
      <c r="E2142" s="16">
        <f t="shared" si="221"/>
        <v>1333.8596099999997</v>
      </c>
      <c r="F2142" s="11">
        <f t="shared" si="222"/>
        <v>3.9896099999998569</v>
      </c>
      <c r="G2142" s="11">
        <f t="shared" si="223"/>
        <v>811.40960999999982</v>
      </c>
      <c r="H2142" s="17"/>
      <c r="I2142" s="16"/>
      <c r="J2142" s="11"/>
      <c r="K2142" s="11"/>
      <c r="L2142" s="37"/>
    </row>
    <row r="2143" spans="1:12">
      <c r="A2143" s="27">
        <v>38666</v>
      </c>
      <c r="B2143" s="16">
        <v>70.069999999999993</v>
      </c>
      <c r="C2143" s="11">
        <f t="shared" si="219"/>
        <v>807.48</v>
      </c>
      <c r="D2143" s="16">
        <f t="shared" si="220"/>
        <v>1329.93</v>
      </c>
      <c r="E2143" s="16">
        <f t="shared" si="221"/>
        <v>1333.9197899999999</v>
      </c>
      <c r="F2143" s="11">
        <f t="shared" si="222"/>
        <v>3.9897899999998572</v>
      </c>
      <c r="G2143" s="11">
        <f t="shared" si="223"/>
        <v>811.46978999999988</v>
      </c>
      <c r="H2143" s="17"/>
      <c r="I2143" s="16"/>
      <c r="J2143" s="11"/>
      <c r="K2143" s="11"/>
      <c r="L2143" s="37"/>
    </row>
    <row r="2144" spans="1:12">
      <c r="A2144" s="27">
        <v>38667</v>
      </c>
      <c r="B2144" s="16">
        <v>69.849999999999994</v>
      </c>
      <c r="C2144" s="11">
        <f t="shared" si="219"/>
        <v>807.69999999999993</v>
      </c>
      <c r="D2144" s="16">
        <f t="shared" si="220"/>
        <v>1330.15</v>
      </c>
      <c r="E2144" s="16">
        <f t="shared" si="221"/>
        <v>1334.1404499999999</v>
      </c>
      <c r="F2144" s="11">
        <f t="shared" si="222"/>
        <v>3.9904499999997824</v>
      </c>
      <c r="G2144" s="11">
        <f t="shared" si="223"/>
        <v>811.69044999999971</v>
      </c>
      <c r="H2144" s="17"/>
      <c r="I2144" s="16"/>
      <c r="J2144" s="11"/>
      <c r="K2144" s="11"/>
      <c r="L2144" s="37"/>
    </row>
    <row r="2145" spans="1:12">
      <c r="A2145" s="27">
        <v>38668</v>
      </c>
      <c r="B2145" s="16">
        <v>69.62</v>
      </c>
      <c r="C2145" s="11">
        <f t="shared" si="219"/>
        <v>807.93</v>
      </c>
      <c r="D2145" s="16">
        <f t="shared" si="220"/>
        <v>1330.38</v>
      </c>
      <c r="E2145" s="16">
        <f t="shared" si="221"/>
        <v>1334.37114</v>
      </c>
      <c r="F2145" s="11">
        <f t="shared" si="222"/>
        <v>3.9911399999998594</v>
      </c>
      <c r="G2145" s="11">
        <f t="shared" si="223"/>
        <v>811.92113999999981</v>
      </c>
      <c r="H2145" s="17"/>
      <c r="I2145" s="16"/>
      <c r="J2145" s="11"/>
      <c r="K2145" s="11"/>
      <c r="L2145" s="37"/>
    </row>
    <row r="2146" spans="1:12">
      <c r="A2146" s="27">
        <v>38669</v>
      </c>
      <c r="B2146" s="16">
        <v>69.599999999999994</v>
      </c>
      <c r="C2146" s="11">
        <f t="shared" si="219"/>
        <v>807.94999999999993</v>
      </c>
      <c r="D2146" s="16">
        <f t="shared" si="220"/>
        <v>1330.4</v>
      </c>
      <c r="E2146" s="16">
        <f t="shared" si="221"/>
        <v>1334.3912</v>
      </c>
      <c r="F2146" s="11">
        <f t="shared" si="222"/>
        <v>3.9911999999999352</v>
      </c>
      <c r="G2146" s="11">
        <f t="shared" si="223"/>
        <v>811.94119999999987</v>
      </c>
      <c r="H2146" s="17"/>
      <c r="I2146" s="16"/>
      <c r="J2146" s="11"/>
      <c r="K2146" s="11"/>
      <c r="L2146" s="37"/>
    </row>
    <row r="2147" spans="1:12">
      <c r="A2147" s="27">
        <v>38670</v>
      </c>
      <c r="B2147" s="16">
        <v>69.42</v>
      </c>
      <c r="C2147" s="11">
        <f t="shared" si="219"/>
        <v>808.13</v>
      </c>
      <c r="D2147" s="16">
        <f t="shared" si="220"/>
        <v>1330.58</v>
      </c>
      <c r="E2147" s="16">
        <f t="shared" si="221"/>
        <v>1334.5717399999999</v>
      </c>
      <c r="F2147" s="11">
        <f t="shared" si="222"/>
        <v>3.9917399999999361</v>
      </c>
      <c r="G2147" s="11">
        <f t="shared" si="223"/>
        <v>812.12173999999993</v>
      </c>
      <c r="H2147" s="17"/>
      <c r="I2147" s="16"/>
      <c r="J2147" s="11"/>
      <c r="K2147" s="11"/>
      <c r="L2147" s="37"/>
    </row>
    <row r="2148" spans="1:12">
      <c r="A2148" s="27">
        <v>38671</v>
      </c>
      <c r="B2148" s="16">
        <v>69.34</v>
      </c>
      <c r="C2148" s="11">
        <f t="shared" si="219"/>
        <v>808.20999999999992</v>
      </c>
      <c r="D2148" s="16">
        <f t="shared" si="220"/>
        <v>1330.66</v>
      </c>
      <c r="E2148" s="16">
        <f t="shared" si="221"/>
        <v>1334.6519799999999</v>
      </c>
      <c r="F2148" s="11">
        <f t="shared" si="222"/>
        <v>3.9919799999997849</v>
      </c>
      <c r="G2148" s="11">
        <f t="shared" si="223"/>
        <v>812.20197999999971</v>
      </c>
      <c r="H2148" s="17"/>
      <c r="I2148" s="16"/>
      <c r="J2148" s="11"/>
      <c r="K2148" s="11"/>
      <c r="L2148" s="37"/>
    </row>
    <row r="2149" spans="1:12">
      <c r="A2149" s="27">
        <v>38672</v>
      </c>
      <c r="B2149" s="16">
        <v>69.63</v>
      </c>
      <c r="C2149" s="11">
        <f t="shared" si="219"/>
        <v>807.92</v>
      </c>
      <c r="D2149" s="16">
        <f t="shared" si="220"/>
        <v>1330.37</v>
      </c>
      <c r="E2149" s="16">
        <f t="shared" si="221"/>
        <v>1334.3611099999998</v>
      </c>
      <c r="F2149" s="11">
        <f t="shared" si="222"/>
        <v>3.9911099999999351</v>
      </c>
      <c r="G2149" s="11">
        <f t="shared" si="223"/>
        <v>811.91110999999989</v>
      </c>
      <c r="H2149" s="17"/>
      <c r="I2149" s="16"/>
      <c r="J2149" s="11"/>
      <c r="K2149" s="11"/>
      <c r="L2149" s="37"/>
    </row>
    <row r="2150" spans="1:12">
      <c r="A2150" s="27">
        <v>38673</v>
      </c>
      <c r="B2150" s="16">
        <v>69.45</v>
      </c>
      <c r="C2150" s="11">
        <f t="shared" si="219"/>
        <v>808.09999999999991</v>
      </c>
      <c r="D2150" s="16">
        <f t="shared" si="220"/>
        <v>1330.55</v>
      </c>
      <c r="E2150" s="16">
        <f t="shared" si="221"/>
        <v>1334.5416499999999</v>
      </c>
      <c r="F2150" s="11">
        <f t="shared" si="222"/>
        <v>3.991649999999936</v>
      </c>
      <c r="G2150" s="11">
        <f t="shared" si="223"/>
        <v>812.09164999999985</v>
      </c>
      <c r="H2150" s="17"/>
      <c r="I2150" s="16"/>
      <c r="J2150" s="11"/>
      <c r="K2150" s="11"/>
      <c r="L2150" s="37"/>
    </row>
    <row r="2151" spans="1:12">
      <c r="A2151" s="27">
        <v>38674</v>
      </c>
      <c r="B2151" s="16">
        <v>69.27</v>
      </c>
      <c r="C2151" s="11">
        <f t="shared" si="219"/>
        <v>808.28</v>
      </c>
      <c r="D2151" s="16">
        <f t="shared" si="220"/>
        <v>1330.73</v>
      </c>
      <c r="E2151" s="16">
        <f t="shared" si="221"/>
        <v>1334.72219</v>
      </c>
      <c r="F2151" s="11">
        <f t="shared" si="222"/>
        <v>3.9921899999999368</v>
      </c>
      <c r="G2151" s="11">
        <f t="shared" si="223"/>
        <v>812.27218999999991</v>
      </c>
      <c r="H2151" s="17"/>
      <c r="I2151" s="16"/>
      <c r="J2151" s="11"/>
      <c r="K2151" s="11"/>
      <c r="L2151" s="37"/>
    </row>
    <row r="2152" spans="1:12">
      <c r="A2152" s="27">
        <v>38675</v>
      </c>
      <c r="B2152" s="16">
        <v>69.06</v>
      </c>
      <c r="C2152" s="11">
        <f t="shared" si="219"/>
        <v>808.49</v>
      </c>
      <c r="D2152" s="16">
        <f t="shared" si="220"/>
        <v>1330.94</v>
      </c>
      <c r="E2152" s="16">
        <f t="shared" si="221"/>
        <v>1334.93282</v>
      </c>
      <c r="F2152" s="11">
        <f t="shared" si="222"/>
        <v>3.9928199999999379</v>
      </c>
      <c r="G2152" s="11">
        <f t="shared" si="223"/>
        <v>812.48281999999995</v>
      </c>
      <c r="H2152" s="17"/>
      <c r="I2152" s="16"/>
      <c r="J2152" s="11"/>
      <c r="K2152" s="11"/>
      <c r="L2152" s="37"/>
    </row>
    <row r="2153" spans="1:12">
      <c r="A2153" s="27">
        <v>38676</v>
      </c>
      <c r="B2153" s="16">
        <v>69.08</v>
      </c>
      <c r="C2153" s="11">
        <f t="shared" si="219"/>
        <v>808.46999999999991</v>
      </c>
      <c r="D2153" s="16">
        <f t="shared" si="220"/>
        <v>1330.92</v>
      </c>
      <c r="E2153" s="16">
        <f t="shared" si="221"/>
        <v>1334.9127599999999</v>
      </c>
      <c r="F2153" s="11">
        <f t="shared" si="222"/>
        <v>3.992759999999862</v>
      </c>
      <c r="G2153" s="11">
        <f t="shared" si="223"/>
        <v>812.46275999999978</v>
      </c>
      <c r="H2153" s="17"/>
      <c r="I2153" s="16"/>
      <c r="J2153" s="11"/>
      <c r="K2153" s="11"/>
      <c r="L2153" s="37"/>
    </row>
    <row r="2154" spans="1:12">
      <c r="A2154" s="27">
        <v>38677</v>
      </c>
      <c r="B2154" s="16">
        <v>69.02</v>
      </c>
      <c r="C2154" s="11">
        <f t="shared" si="219"/>
        <v>808.53</v>
      </c>
      <c r="D2154" s="16">
        <f t="shared" si="220"/>
        <v>1330.98</v>
      </c>
      <c r="E2154" s="16">
        <f t="shared" si="221"/>
        <v>1334.9729399999999</v>
      </c>
      <c r="F2154" s="11">
        <f t="shared" si="222"/>
        <v>3.9929399999998623</v>
      </c>
      <c r="G2154" s="11">
        <f t="shared" si="223"/>
        <v>812.52293999999983</v>
      </c>
      <c r="H2154" s="17"/>
      <c r="I2154" s="16"/>
      <c r="J2154" s="11"/>
      <c r="K2154" s="11"/>
      <c r="L2154" s="37"/>
    </row>
    <row r="2155" spans="1:12">
      <c r="A2155" s="27">
        <v>38678</v>
      </c>
      <c r="B2155" s="16">
        <v>69.05</v>
      </c>
      <c r="C2155" s="11">
        <f t="shared" si="219"/>
        <v>808.5</v>
      </c>
      <c r="D2155" s="16">
        <f t="shared" si="220"/>
        <v>1330.95</v>
      </c>
      <c r="E2155" s="16">
        <f t="shared" si="221"/>
        <v>1334.9428499999999</v>
      </c>
      <c r="F2155" s="11">
        <f t="shared" si="222"/>
        <v>3.9928499999998621</v>
      </c>
      <c r="G2155" s="11">
        <f t="shared" si="223"/>
        <v>812.49284999999986</v>
      </c>
      <c r="H2155" s="17"/>
      <c r="I2155" s="16"/>
      <c r="J2155" s="11"/>
      <c r="K2155" s="11"/>
      <c r="L2155" s="37"/>
    </row>
    <row r="2156" spans="1:12">
      <c r="A2156" s="27">
        <v>38679</v>
      </c>
      <c r="B2156" s="16">
        <v>69.040000000000006</v>
      </c>
      <c r="C2156" s="11">
        <f t="shared" si="219"/>
        <v>808.51</v>
      </c>
      <c r="D2156" s="16">
        <f t="shared" si="220"/>
        <v>1330.96</v>
      </c>
      <c r="E2156" s="16">
        <f t="shared" si="221"/>
        <v>1334.9528799999998</v>
      </c>
      <c r="F2156" s="11">
        <f t="shared" si="222"/>
        <v>3.9928799999997864</v>
      </c>
      <c r="G2156" s="11">
        <f t="shared" si="223"/>
        <v>812.50287999999978</v>
      </c>
      <c r="H2156" s="17"/>
      <c r="I2156" s="16"/>
      <c r="J2156" s="11"/>
      <c r="K2156" s="11"/>
      <c r="L2156" s="37"/>
    </row>
    <row r="2157" spans="1:12">
      <c r="A2157" s="27">
        <v>38680</v>
      </c>
      <c r="B2157" s="16">
        <v>69</v>
      </c>
      <c r="C2157" s="11">
        <f t="shared" si="219"/>
        <v>808.55</v>
      </c>
      <c r="D2157" s="16">
        <f t="shared" si="220"/>
        <v>1331</v>
      </c>
      <c r="E2157" s="16">
        <f t="shared" si="221"/>
        <v>1334.9929999999999</v>
      </c>
      <c r="F2157" s="11">
        <f t="shared" si="222"/>
        <v>3.9929999999999382</v>
      </c>
      <c r="G2157" s="11">
        <f t="shared" si="223"/>
        <v>812.54299999999989</v>
      </c>
      <c r="H2157" s="17"/>
      <c r="I2157" s="16"/>
      <c r="J2157" s="11"/>
      <c r="K2157" s="11"/>
      <c r="L2157" s="37"/>
    </row>
    <row r="2158" spans="1:12">
      <c r="A2158" s="27">
        <v>38681</v>
      </c>
      <c r="B2158" s="16">
        <v>69.06</v>
      </c>
      <c r="C2158" s="11">
        <f t="shared" si="219"/>
        <v>808.49</v>
      </c>
      <c r="D2158" s="16">
        <f t="shared" si="220"/>
        <v>1330.94</v>
      </c>
      <c r="E2158" s="16">
        <f t="shared" si="221"/>
        <v>1334.93282</v>
      </c>
      <c r="F2158" s="11">
        <f t="shared" si="222"/>
        <v>3.9928199999999379</v>
      </c>
      <c r="G2158" s="11">
        <f t="shared" si="223"/>
        <v>812.48281999999995</v>
      </c>
      <c r="H2158" s="17"/>
      <c r="I2158" s="16"/>
      <c r="J2158" s="11"/>
      <c r="K2158" s="11"/>
      <c r="L2158" s="37"/>
    </row>
    <row r="2159" spans="1:12">
      <c r="A2159" s="27">
        <v>38682</v>
      </c>
      <c r="B2159" s="16">
        <v>68.94</v>
      </c>
      <c r="C2159" s="11">
        <f t="shared" si="219"/>
        <v>808.6099999999999</v>
      </c>
      <c r="D2159" s="16">
        <f t="shared" si="220"/>
        <v>1331.06</v>
      </c>
      <c r="E2159" s="16">
        <f t="shared" si="221"/>
        <v>1335.0531799999999</v>
      </c>
      <c r="F2159" s="11">
        <f t="shared" si="222"/>
        <v>3.9931799999999384</v>
      </c>
      <c r="G2159" s="11">
        <f t="shared" si="223"/>
        <v>812.60317999999984</v>
      </c>
      <c r="H2159" s="17"/>
      <c r="I2159" s="16"/>
      <c r="J2159" s="11"/>
      <c r="K2159" s="11"/>
      <c r="L2159" s="37"/>
    </row>
    <row r="2160" spans="1:12">
      <c r="A2160" s="27">
        <v>38683</v>
      </c>
      <c r="B2160" s="16">
        <v>68.69</v>
      </c>
      <c r="C2160" s="11">
        <f t="shared" si="219"/>
        <v>808.8599999999999</v>
      </c>
      <c r="D2160" s="16">
        <f t="shared" si="220"/>
        <v>1331.31</v>
      </c>
      <c r="E2160" s="16">
        <f t="shared" si="221"/>
        <v>1335.3039299999998</v>
      </c>
      <c r="F2160" s="11">
        <f t="shared" si="222"/>
        <v>3.9939299999998639</v>
      </c>
      <c r="G2160" s="11">
        <f t="shared" si="223"/>
        <v>812.85392999999976</v>
      </c>
      <c r="H2160" s="17"/>
      <c r="I2160" s="16"/>
      <c r="J2160" s="11"/>
      <c r="K2160" s="11"/>
      <c r="L2160" s="37"/>
    </row>
    <row r="2161" spans="1:12">
      <c r="A2161" s="27">
        <v>38684</v>
      </c>
      <c r="B2161" s="16">
        <v>68.92</v>
      </c>
      <c r="C2161" s="11">
        <f>877.55-B2161</f>
        <v>808.63</v>
      </c>
      <c r="D2161" s="16">
        <f>1400-B2161</f>
        <v>1331.08</v>
      </c>
      <c r="E2161" s="16">
        <f t="shared" ref="E2161:E2163" si="224">D2161*1.003</f>
        <v>1335.0732399999997</v>
      </c>
      <c r="F2161" s="11">
        <f>G2161-C2161</f>
        <v>3.993239999999787</v>
      </c>
      <c r="G2161" s="11">
        <f>C2161+(E2161-D2161)</f>
        <v>812.62323999999978</v>
      </c>
      <c r="H2161" s="17"/>
      <c r="I2161" s="16"/>
      <c r="J2161" s="11"/>
      <c r="K2161" s="11"/>
      <c r="L2161" s="37"/>
    </row>
    <row r="2162" spans="1:12">
      <c r="A2162" s="27">
        <v>38685</v>
      </c>
      <c r="B2162" s="16">
        <v>69.040000000000006</v>
      </c>
      <c r="C2162" s="11">
        <f>877.55-B2162</f>
        <v>808.51</v>
      </c>
      <c r="D2162" s="16">
        <f>1400-B2162</f>
        <v>1330.96</v>
      </c>
      <c r="E2162" s="16">
        <f t="shared" si="224"/>
        <v>1334.9528799999998</v>
      </c>
      <c r="F2162" s="11">
        <f>G2162-C2162</f>
        <v>3.9928799999997864</v>
      </c>
      <c r="G2162" s="11">
        <f>C2162+(E2162-D2162)</f>
        <v>812.50287999999978</v>
      </c>
      <c r="H2162" s="17"/>
      <c r="I2162" s="16"/>
      <c r="J2162" s="11"/>
      <c r="K2162" s="11"/>
      <c r="L2162" s="37"/>
    </row>
    <row r="2163" spans="1:12">
      <c r="A2163" s="27">
        <v>38686</v>
      </c>
      <c r="B2163" s="16">
        <v>68.95</v>
      </c>
      <c r="C2163" s="11">
        <f>877.55-B2163</f>
        <v>808.59999999999991</v>
      </c>
      <c r="D2163" s="16">
        <f>1400-B2163</f>
        <v>1331.05</v>
      </c>
      <c r="E2163" s="16">
        <f t="shared" si="224"/>
        <v>1335.0431499999997</v>
      </c>
      <c r="F2163" s="11">
        <f>G2163-C2163</f>
        <v>3.9931499999997868</v>
      </c>
      <c r="G2163" s="11">
        <f>C2163+(E2163-D2163)</f>
        <v>812.5931499999997</v>
      </c>
      <c r="H2163" s="17"/>
      <c r="I2163" s="16"/>
      <c r="J2163" s="11"/>
      <c r="K2163" s="11"/>
      <c r="L2163" s="37"/>
    </row>
    <row r="2164" spans="1:12">
      <c r="A2164" s="27">
        <v>38687</v>
      </c>
      <c r="B2164" s="16"/>
      <c r="C2164" s="15"/>
      <c r="D2164" s="16"/>
      <c r="E2164" s="16"/>
      <c r="F2164" s="15"/>
      <c r="G2164" s="15"/>
      <c r="H2164" s="17"/>
    </row>
    <row r="2165" spans="1:12">
      <c r="A2165" s="27">
        <v>38688</v>
      </c>
      <c r="B2165" s="16">
        <v>69.459999999999994</v>
      </c>
      <c r="C2165" s="11">
        <f t="shared" ref="C2165:C2228" si="225">877.55-B2165</f>
        <v>808.08999999999992</v>
      </c>
      <c r="D2165" s="16">
        <f t="shared" ref="D2165:D2228" si="226">1400-B2165</f>
        <v>1330.54</v>
      </c>
      <c r="E2165" s="16">
        <f t="shared" ref="E2165:E2228" si="227">D2165*1.003</f>
        <v>1334.5316199999997</v>
      </c>
      <c r="F2165" s="11">
        <f t="shared" ref="F2165:F2228" si="228">G2165-C2165</f>
        <v>3.9916199999997843</v>
      </c>
      <c r="G2165" s="11">
        <f t="shared" ref="G2165:G2228" si="229">C2165+(E2165-D2165)</f>
        <v>812.0816199999997</v>
      </c>
      <c r="H2165" s="17"/>
      <c r="I2165" s="16"/>
      <c r="J2165" s="11"/>
      <c r="K2165" s="11"/>
      <c r="L2165" s="37"/>
    </row>
    <row r="2166" spans="1:12">
      <c r="A2166" s="27">
        <v>38689</v>
      </c>
      <c r="B2166" s="16">
        <v>69.64</v>
      </c>
      <c r="C2166" s="11">
        <f t="shared" si="225"/>
        <v>807.91</v>
      </c>
      <c r="D2166" s="16">
        <f t="shared" si="226"/>
        <v>1330.36</v>
      </c>
      <c r="E2166" s="16">
        <f t="shared" si="227"/>
        <v>1334.3510799999997</v>
      </c>
      <c r="F2166" s="11">
        <f t="shared" si="228"/>
        <v>3.9910799999997835</v>
      </c>
      <c r="G2166" s="11">
        <f t="shared" si="229"/>
        <v>811.90107999999975</v>
      </c>
      <c r="H2166" s="17"/>
      <c r="I2166" s="16"/>
      <c r="J2166" s="11"/>
      <c r="K2166" s="11"/>
      <c r="L2166" s="37"/>
    </row>
    <row r="2167" spans="1:12">
      <c r="A2167" s="27">
        <v>38690</v>
      </c>
      <c r="B2167" s="16">
        <v>70.03</v>
      </c>
      <c r="C2167" s="11">
        <f t="shared" si="225"/>
        <v>807.52</v>
      </c>
      <c r="D2167" s="16">
        <f t="shared" si="226"/>
        <v>1329.97</v>
      </c>
      <c r="E2167" s="16">
        <f t="shared" si="227"/>
        <v>1333.9599099999998</v>
      </c>
      <c r="F2167" s="11">
        <f t="shared" si="228"/>
        <v>3.9899099999997816</v>
      </c>
      <c r="G2167" s="11">
        <f t="shared" si="229"/>
        <v>811.50990999999976</v>
      </c>
      <c r="H2167" s="17"/>
      <c r="I2167" s="16"/>
      <c r="J2167" s="11"/>
      <c r="K2167" s="11"/>
      <c r="L2167" s="37"/>
    </row>
    <row r="2168" spans="1:12">
      <c r="A2168" s="27">
        <v>38691</v>
      </c>
      <c r="B2168" s="16">
        <v>70.59</v>
      </c>
      <c r="C2168" s="11">
        <f t="shared" si="225"/>
        <v>806.95999999999992</v>
      </c>
      <c r="D2168" s="16">
        <f t="shared" si="226"/>
        <v>1329.41</v>
      </c>
      <c r="E2168" s="16">
        <f t="shared" si="227"/>
        <v>1333.39823</v>
      </c>
      <c r="F2168" s="11">
        <f t="shared" si="228"/>
        <v>3.9882299999999304</v>
      </c>
      <c r="G2168" s="11">
        <f t="shared" si="229"/>
        <v>810.94822999999985</v>
      </c>
      <c r="H2168" s="17"/>
      <c r="I2168" s="16"/>
      <c r="J2168" s="11"/>
      <c r="K2168" s="11"/>
      <c r="L2168" s="37"/>
    </row>
    <row r="2169" spans="1:12">
      <c r="A2169" s="27">
        <v>38692</v>
      </c>
      <c r="B2169" s="16">
        <v>70.81</v>
      </c>
      <c r="C2169" s="11">
        <f t="shared" si="225"/>
        <v>806.74</v>
      </c>
      <c r="D2169" s="16">
        <f t="shared" si="226"/>
        <v>1329.19</v>
      </c>
      <c r="E2169" s="16">
        <f t="shared" si="227"/>
        <v>1333.1775699999998</v>
      </c>
      <c r="F2169" s="11">
        <f t="shared" si="228"/>
        <v>3.9875699999997778</v>
      </c>
      <c r="G2169" s="11">
        <f t="shared" si="229"/>
        <v>810.72756999999979</v>
      </c>
      <c r="H2169" s="17"/>
      <c r="I2169" s="16"/>
      <c r="J2169" s="11"/>
      <c r="K2169" s="11"/>
      <c r="L2169" s="37"/>
    </row>
    <row r="2170" spans="1:12">
      <c r="A2170" s="27">
        <v>38693</v>
      </c>
      <c r="B2170" s="16">
        <v>71.069999999999993</v>
      </c>
      <c r="C2170" s="11">
        <f t="shared" si="225"/>
        <v>806.48</v>
      </c>
      <c r="D2170" s="16">
        <f t="shared" si="226"/>
        <v>1328.93</v>
      </c>
      <c r="E2170" s="16">
        <f t="shared" si="227"/>
        <v>1332.91679</v>
      </c>
      <c r="F2170" s="11">
        <f t="shared" si="228"/>
        <v>3.9867899999999281</v>
      </c>
      <c r="G2170" s="11">
        <f t="shared" si="229"/>
        <v>810.46678999999995</v>
      </c>
      <c r="H2170" s="17"/>
      <c r="I2170" s="16"/>
      <c r="J2170" s="11"/>
      <c r="K2170" s="11"/>
      <c r="L2170" s="37"/>
    </row>
    <row r="2171" spans="1:12">
      <c r="A2171" s="27">
        <v>38694</v>
      </c>
      <c r="B2171" s="16">
        <v>71.53</v>
      </c>
      <c r="C2171" s="11">
        <f t="shared" si="225"/>
        <v>806.02</v>
      </c>
      <c r="D2171" s="16">
        <f t="shared" si="226"/>
        <v>1328.47</v>
      </c>
      <c r="E2171" s="16">
        <f t="shared" si="227"/>
        <v>1332.4554099999998</v>
      </c>
      <c r="F2171" s="11">
        <f t="shared" si="228"/>
        <v>3.9854099999997743</v>
      </c>
      <c r="G2171" s="11">
        <f t="shared" si="229"/>
        <v>810.00540999999976</v>
      </c>
      <c r="H2171" s="17"/>
      <c r="I2171" s="16"/>
      <c r="J2171" s="11"/>
      <c r="K2171" s="11"/>
      <c r="L2171" s="37"/>
    </row>
    <row r="2172" spans="1:12">
      <c r="A2172" s="27">
        <v>38695</v>
      </c>
      <c r="B2172" s="16">
        <v>71.599999999999994</v>
      </c>
      <c r="C2172" s="11">
        <f t="shared" si="225"/>
        <v>805.94999999999993</v>
      </c>
      <c r="D2172" s="16">
        <f t="shared" si="226"/>
        <v>1328.4</v>
      </c>
      <c r="E2172" s="16">
        <f t="shared" si="227"/>
        <v>1332.3851999999999</v>
      </c>
      <c r="F2172" s="11">
        <f t="shared" si="228"/>
        <v>3.9851999999998498</v>
      </c>
      <c r="G2172" s="11">
        <f t="shared" si="229"/>
        <v>809.93519999999978</v>
      </c>
      <c r="H2172" s="17"/>
      <c r="I2172" s="16"/>
      <c r="J2172" s="11"/>
      <c r="K2172" s="11"/>
      <c r="L2172" s="37"/>
    </row>
    <row r="2173" spans="1:12">
      <c r="A2173" s="27">
        <v>38696</v>
      </c>
      <c r="B2173" s="16">
        <v>71.41</v>
      </c>
      <c r="C2173" s="11">
        <f t="shared" si="225"/>
        <v>806.14</v>
      </c>
      <c r="D2173" s="16">
        <f t="shared" si="226"/>
        <v>1328.59</v>
      </c>
      <c r="E2173" s="16">
        <f t="shared" si="227"/>
        <v>1332.5757699999997</v>
      </c>
      <c r="F2173" s="11">
        <f t="shared" si="228"/>
        <v>3.9857699999997749</v>
      </c>
      <c r="G2173" s="11">
        <f t="shared" si="229"/>
        <v>810.12576999999976</v>
      </c>
      <c r="H2173" s="17"/>
      <c r="I2173" s="16"/>
      <c r="J2173" s="11"/>
      <c r="K2173" s="11"/>
      <c r="L2173" s="37"/>
    </row>
    <row r="2174" spans="1:12">
      <c r="A2174" s="27">
        <v>38697</v>
      </c>
      <c r="B2174" s="16">
        <v>71.430000000000007</v>
      </c>
      <c r="C2174" s="11">
        <f t="shared" si="225"/>
        <v>806.11999999999989</v>
      </c>
      <c r="D2174" s="16">
        <f t="shared" si="226"/>
        <v>1328.57</v>
      </c>
      <c r="E2174" s="16">
        <f t="shared" si="227"/>
        <v>1332.5557099999999</v>
      </c>
      <c r="F2174" s="11">
        <f t="shared" si="228"/>
        <v>3.9857099999999264</v>
      </c>
      <c r="G2174" s="11">
        <f t="shared" si="229"/>
        <v>810.10570999999982</v>
      </c>
      <c r="H2174" s="17"/>
      <c r="I2174" s="16"/>
      <c r="J2174" s="11"/>
      <c r="K2174" s="11"/>
      <c r="L2174" s="37"/>
    </row>
    <row r="2175" spans="1:12">
      <c r="A2175" s="27">
        <v>38698</v>
      </c>
      <c r="B2175" s="16">
        <v>71.41</v>
      </c>
      <c r="C2175" s="11">
        <f t="shared" si="225"/>
        <v>806.14</v>
      </c>
      <c r="D2175" s="16">
        <f t="shared" si="226"/>
        <v>1328.59</v>
      </c>
      <c r="E2175" s="16">
        <f t="shared" si="227"/>
        <v>1332.5757699999997</v>
      </c>
      <c r="F2175" s="11">
        <f t="shared" si="228"/>
        <v>3.9857699999997749</v>
      </c>
      <c r="G2175" s="11">
        <f t="shared" si="229"/>
        <v>810.12576999999976</v>
      </c>
      <c r="H2175" s="17"/>
      <c r="I2175" s="16"/>
      <c r="J2175" s="11"/>
      <c r="K2175" s="11"/>
      <c r="L2175" s="37"/>
    </row>
    <row r="2176" spans="1:12">
      <c r="A2176" s="27">
        <v>38699</v>
      </c>
      <c r="B2176" s="16">
        <v>71.37</v>
      </c>
      <c r="C2176" s="11">
        <f t="shared" si="225"/>
        <v>806.18</v>
      </c>
      <c r="D2176" s="16">
        <f t="shared" si="226"/>
        <v>1328.63</v>
      </c>
      <c r="E2176" s="16">
        <f t="shared" si="227"/>
        <v>1332.61589</v>
      </c>
      <c r="F2176" s="11">
        <f t="shared" si="228"/>
        <v>3.9858899999999267</v>
      </c>
      <c r="G2176" s="11">
        <f t="shared" si="229"/>
        <v>810.16588999999988</v>
      </c>
      <c r="H2176" s="17"/>
      <c r="I2176" s="16"/>
      <c r="J2176" s="11"/>
      <c r="K2176" s="11"/>
      <c r="L2176" s="37"/>
    </row>
    <row r="2177" spans="1:12">
      <c r="A2177" s="27">
        <v>38700</v>
      </c>
      <c r="B2177" s="16">
        <v>71.31</v>
      </c>
      <c r="C2177" s="11">
        <f t="shared" si="225"/>
        <v>806.24</v>
      </c>
      <c r="D2177" s="16">
        <f t="shared" si="226"/>
        <v>1328.69</v>
      </c>
      <c r="E2177" s="16">
        <f t="shared" si="227"/>
        <v>1332.67607</v>
      </c>
      <c r="F2177" s="11">
        <f t="shared" si="228"/>
        <v>3.9860699999999269</v>
      </c>
      <c r="G2177" s="11">
        <f t="shared" si="229"/>
        <v>810.22606999999994</v>
      </c>
      <c r="H2177" s="17"/>
      <c r="I2177" s="16"/>
      <c r="J2177" s="11"/>
      <c r="K2177" s="11"/>
      <c r="L2177" s="37"/>
    </row>
    <row r="2178" spans="1:12">
      <c r="A2178" s="27">
        <v>38701</v>
      </c>
      <c r="B2178" s="16">
        <v>71.459999999999994</v>
      </c>
      <c r="C2178" s="11">
        <f t="shared" si="225"/>
        <v>806.08999999999992</v>
      </c>
      <c r="D2178" s="16">
        <f t="shared" si="226"/>
        <v>1328.54</v>
      </c>
      <c r="E2178" s="16">
        <f t="shared" si="227"/>
        <v>1332.5256199999999</v>
      </c>
      <c r="F2178" s="11">
        <f t="shared" si="228"/>
        <v>3.9856199999999262</v>
      </c>
      <c r="G2178" s="11">
        <f t="shared" si="229"/>
        <v>810.07561999999984</v>
      </c>
      <c r="H2178" s="17"/>
      <c r="I2178" s="16"/>
      <c r="J2178" s="11"/>
      <c r="K2178" s="11"/>
      <c r="L2178" s="37"/>
    </row>
    <row r="2179" spans="1:12">
      <c r="A2179" s="27">
        <v>38702</v>
      </c>
      <c r="B2179" s="16">
        <v>71.349999999999994</v>
      </c>
      <c r="C2179" s="11">
        <f t="shared" si="225"/>
        <v>806.19999999999993</v>
      </c>
      <c r="D2179" s="16">
        <f t="shared" si="226"/>
        <v>1328.65</v>
      </c>
      <c r="E2179" s="16">
        <f t="shared" si="227"/>
        <v>1332.6359499999999</v>
      </c>
      <c r="F2179" s="11">
        <f t="shared" si="228"/>
        <v>3.9859499999997752</v>
      </c>
      <c r="G2179" s="11">
        <f t="shared" si="229"/>
        <v>810.18594999999971</v>
      </c>
      <c r="H2179" s="17"/>
      <c r="I2179" s="16"/>
      <c r="J2179" s="11"/>
      <c r="K2179" s="11"/>
      <c r="L2179" s="37"/>
    </row>
    <row r="2180" spans="1:12">
      <c r="A2180" s="27">
        <v>38703</v>
      </c>
      <c r="B2180" s="16">
        <v>71.33</v>
      </c>
      <c r="C2180" s="11">
        <f t="shared" si="225"/>
        <v>806.21999999999991</v>
      </c>
      <c r="D2180" s="16">
        <f t="shared" si="226"/>
        <v>1328.67</v>
      </c>
      <c r="E2180" s="16">
        <f t="shared" si="227"/>
        <v>1332.6560099999999</v>
      </c>
      <c r="F2180" s="11">
        <f t="shared" si="228"/>
        <v>3.9860099999998511</v>
      </c>
      <c r="G2180" s="11">
        <f t="shared" si="229"/>
        <v>810.20600999999976</v>
      </c>
      <c r="H2180" s="17"/>
      <c r="I2180" s="16"/>
      <c r="J2180" s="11"/>
      <c r="K2180" s="11"/>
      <c r="L2180" s="37"/>
    </row>
    <row r="2181" spans="1:12">
      <c r="A2181" s="27">
        <v>38704</v>
      </c>
      <c r="B2181" s="16">
        <v>71.430000000000007</v>
      </c>
      <c r="C2181" s="11">
        <f t="shared" si="225"/>
        <v>806.11999999999989</v>
      </c>
      <c r="D2181" s="16">
        <f t="shared" si="226"/>
        <v>1328.57</v>
      </c>
      <c r="E2181" s="16">
        <f t="shared" si="227"/>
        <v>1332.5557099999999</v>
      </c>
      <c r="F2181" s="11">
        <f t="shared" si="228"/>
        <v>3.9857099999999264</v>
      </c>
      <c r="G2181" s="11">
        <f t="shared" si="229"/>
        <v>810.10570999999982</v>
      </c>
      <c r="H2181" s="17"/>
      <c r="I2181" s="16"/>
      <c r="J2181" s="11"/>
      <c r="K2181" s="11"/>
      <c r="L2181" s="37"/>
    </row>
    <row r="2182" spans="1:12">
      <c r="A2182" s="27">
        <v>38705</v>
      </c>
      <c r="B2182" s="16">
        <v>71.34</v>
      </c>
      <c r="C2182" s="11">
        <f t="shared" si="225"/>
        <v>806.20999999999992</v>
      </c>
      <c r="D2182" s="16">
        <f t="shared" si="226"/>
        <v>1328.66</v>
      </c>
      <c r="E2182" s="16">
        <f t="shared" si="227"/>
        <v>1332.64598</v>
      </c>
      <c r="F2182" s="11">
        <f t="shared" si="228"/>
        <v>3.9859799999999268</v>
      </c>
      <c r="G2182" s="11">
        <f t="shared" si="229"/>
        <v>810.19597999999985</v>
      </c>
      <c r="H2182" s="17"/>
      <c r="I2182" s="16"/>
      <c r="J2182" s="11"/>
      <c r="K2182" s="11"/>
      <c r="L2182" s="37"/>
    </row>
    <row r="2183" spans="1:12">
      <c r="A2183" s="27">
        <v>38706</v>
      </c>
      <c r="B2183" s="16">
        <v>71.180000000000007</v>
      </c>
      <c r="C2183" s="11">
        <f t="shared" si="225"/>
        <v>806.36999999999989</v>
      </c>
      <c r="D2183" s="16">
        <f t="shared" si="226"/>
        <v>1328.82</v>
      </c>
      <c r="E2183" s="16">
        <f t="shared" si="227"/>
        <v>1332.8064599999998</v>
      </c>
      <c r="F2183" s="11">
        <f t="shared" si="228"/>
        <v>3.9864599999998518</v>
      </c>
      <c r="G2183" s="11">
        <f t="shared" si="229"/>
        <v>810.35645999999974</v>
      </c>
      <c r="H2183" s="17"/>
      <c r="I2183" s="16"/>
      <c r="J2183" s="11"/>
      <c r="K2183" s="11"/>
      <c r="L2183" s="37"/>
    </row>
    <row r="2184" spans="1:12">
      <c r="A2184" s="27">
        <v>38707</v>
      </c>
      <c r="B2184" s="16">
        <v>71.28</v>
      </c>
      <c r="C2184" s="11">
        <f t="shared" si="225"/>
        <v>806.27</v>
      </c>
      <c r="D2184" s="16">
        <f t="shared" si="226"/>
        <v>1328.72</v>
      </c>
      <c r="E2184" s="16">
        <f t="shared" si="227"/>
        <v>1332.70616</v>
      </c>
      <c r="F2184" s="11">
        <f t="shared" si="228"/>
        <v>3.9861599999999271</v>
      </c>
      <c r="G2184" s="11">
        <f t="shared" si="229"/>
        <v>810.25615999999991</v>
      </c>
      <c r="H2184" s="17"/>
      <c r="I2184" s="16"/>
      <c r="J2184" s="11"/>
      <c r="K2184" s="11"/>
      <c r="L2184" s="37"/>
    </row>
    <row r="2185" spans="1:12">
      <c r="A2185" s="27">
        <v>38708</v>
      </c>
      <c r="B2185" s="16">
        <v>71.290000000000006</v>
      </c>
      <c r="C2185" s="11">
        <f t="shared" si="225"/>
        <v>806.26</v>
      </c>
      <c r="D2185" s="16">
        <f t="shared" si="226"/>
        <v>1328.71</v>
      </c>
      <c r="E2185" s="16">
        <f t="shared" si="227"/>
        <v>1332.6961299999998</v>
      </c>
      <c r="F2185" s="11">
        <f t="shared" si="228"/>
        <v>3.9861299999997755</v>
      </c>
      <c r="G2185" s="11">
        <f t="shared" si="229"/>
        <v>810.24612999999977</v>
      </c>
      <c r="H2185" s="17"/>
      <c r="I2185" s="16"/>
      <c r="J2185" s="11"/>
      <c r="K2185" s="11"/>
      <c r="L2185" s="37"/>
    </row>
    <row r="2186" spans="1:12">
      <c r="A2186" s="27">
        <v>38709</v>
      </c>
      <c r="B2186" s="16">
        <v>71.25</v>
      </c>
      <c r="C2186" s="11">
        <f t="shared" si="225"/>
        <v>806.3</v>
      </c>
      <c r="D2186" s="16">
        <f t="shared" si="226"/>
        <v>1328.75</v>
      </c>
      <c r="E2186" s="16">
        <f t="shared" si="227"/>
        <v>1332.7362499999999</v>
      </c>
      <c r="F2186" s="11">
        <f t="shared" si="228"/>
        <v>3.9862499999999272</v>
      </c>
      <c r="G2186" s="11">
        <f t="shared" si="229"/>
        <v>810.28624999999988</v>
      </c>
      <c r="H2186" s="17"/>
      <c r="I2186" s="16"/>
      <c r="J2186" s="11"/>
      <c r="K2186" s="11"/>
      <c r="L2186" s="37"/>
    </row>
    <row r="2187" spans="1:12">
      <c r="A2187" s="27">
        <v>38710</v>
      </c>
      <c r="B2187" s="16">
        <v>71.650000000000006</v>
      </c>
      <c r="C2187" s="11">
        <f t="shared" si="225"/>
        <v>805.9</v>
      </c>
      <c r="D2187" s="16">
        <f t="shared" si="226"/>
        <v>1328.35</v>
      </c>
      <c r="E2187" s="16">
        <f t="shared" si="227"/>
        <v>1332.3350499999997</v>
      </c>
      <c r="F2187" s="11">
        <f t="shared" si="228"/>
        <v>3.9850499999997737</v>
      </c>
      <c r="G2187" s="11">
        <f t="shared" si="229"/>
        <v>809.88504999999975</v>
      </c>
      <c r="H2187" s="17"/>
      <c r="I2187" s="16"/>
      <c r="J2187" s="11"/>
      <c r="K2187" s="11"/>
      <c r="L2187" s="37"/>
    </row>
    <row r="2188" spans="1:12">
      <c r="A2188" s="27">
        <v>38711</v>
      </c>
      <c r="B2188" s="16">
        <v>72.03</v>
      </c>
      <c r="C2188" s="11">
        <f t="shared" si="225"/>
        <v>805.52</v>
      </c>
      <c r="D2188" s="16">
        <f t="shared" si="226"/>
        <v>1327.97</v>
      </c>
      <c r="E2188" s="16">
        <f t="shared" si="227"/>
        <v>1331.95391</v>
      </c>
      <c r="F2188" s="11">
        <f t="shared" si="228"/>
        <v>3.9839099999999235</v>
      </c>
      <c r="G2188" s="11">
        <f t="shared" si="229"/>
        <v>809.50390999999991</v>
      </c>
      <c r="H2188" s="17"/>
      <c r="I2188" s="16"/>
      <c r="J2188" s="11"/>
      <c r="K2188" s="11"/>
      <c r="L2188" s="37"/>
    </row>
    <row r="2189" spans="1:12">
      <c r="A2189" s="27">
        <v>38712</v>
      </c>
      <c r="B2189" s="16">
        <v>72.069999999999993</v>
      </c>
      <c r="C2189" s="11">
        <f t="shared" si="225"/>
        <v>805.48</v>
      </c>
      <c r="D2189" s="16">
        <f t="shared" si="226"/>
        <v>1327.93</v>
      </c>
      <c r="E2189" s="16">
        <f t="shared" si="227"/>
        <v>1331.9137899999998</v>
      </c>
      <c r="F2189" s="11">
        <f t="shared" si="228"/>
        <v>3.9837899999997717</v>
      </c>
      <c r="G2189" s="11">
        <f t="shared" si="229"/>
        <v>809.46378999999979</v>
      </c>
      <c r="H2189" s="17"/>
      <c r="I2189" s="16"/>
      <c r="J2189" s="11"/>
      <c r="K2189" s="11"/>
      <c r="L2189" s="37"/>
    </row>
    <row r="2190" spans="1:12">
      <c r="A2190" s="27">
        <v>38713</v>
      </c>
      <c r="B2190" s="16">
        <v>71.959999999999994</v>
      </c>
      <c r="C2190" s="11">
        <f t="shared" si="225"/>
        <v>805.58999999999992</v>
      </c>
      <c r="D2190" s="16">
        <f t="shared" si="226"/>
        <v>1328.04</v>
      </c>
      <c r="E2190" s="16">
        <f t="shared" si="227"/>
        <v>1332.0241199999998</v>
      </c>
      <c r="F2190" s="11">
        <f t="shared" si="228"/>
        <v>3.984119999999848</v>
      </c>
      <c r="G2190" s="11">
        <f t="shared" si="229"/>
        <v>809.57411999999977</v>
      </c>
      <c r="H2190" s="17"/>
      <c r="I2190" s="16"/>
      <c r="J2190" s="11"/>
      <c r="K2190" s="11"/>
      <c r="L2190" s="37"/>
    </row>
    <row r="2191" spans="1:12">
      <c r="A2191" s="27">
        <v>38714</v>
      </c>
      <c r="B2191" s="16">
        <v>72.040000000000006</v>
      </c>
      <c r="C2191" s="11">
        <f t="shared" si="225"/>
        <v>805.51</v>
      </c>
      <c r="D2191" s="16">
        <f t="shared" si="226"/>
        <v>1327.96</v>
      </c>
      <c r="E2191" s="16">
        <f t="shared" si="227"/>
        <v>1331.9438799999998</v>
      </c>
      <c r="F2191" s="11">
        <f t="shared" si="228"/>
        <v>3.9838799999997718</v>
      </c>
      <c r="G2191" s="11">
        <f t="shared" si="229"/>
        <v>809.49387999999976</v>
      </c>
      <c r="H2191" s="17"/>
      <c r="I2191" s="16"/>
      <c r="J2191" s="11"/>
      <c r="K2191" s="11"/>
      <c r="L2191" s="37"/>
    </row>
    <row r="2192" spans="1:12">
      <c r="A2192" s="27">
        <v>38715</v>
      </c>
      <c r="B2192" s="16">
        <v>72.459999999999994</v>
      </c>
      <c r="C2192" s="11">
        <f t="shared" si="225"/>
        <v>805.08999999999992</v>
      </c>
      <c r="D2192" s="16">
        <f t="shared" si="226"/>
        <v>1327.54</v>
      </c>
      <c r="E2192" s="16">
        <f t="shared" si="227"/>
        <v>1331.5226199999997</v>
      </c>
      <c r="F2192" s="11">
        <f t="shared" si="228"/>
        <v>3.9826199999997698</v>
      </c>
      <c r="G2192" s="11">
        <f t="shared" si="229"/>
        <v>809.07261999999969</v>
      </c>
      <c r="H2192" s="17"/>
      <c r="I2192" s="16"/>
      <c r="J2192" s="11"/>
      <c r="K2192" s="11"/>
      <c r="L2192" s="37"/>
    </row>
    <row r="2193" spans="1:12">
      <c r="A2193" s="27">
        <v>38716</v>
      </c>
      <c r="B2193" s="16">
        <v>73.03</v>
      </c>
      <c r="C2193" s="11">
        <f t="shared" si="225"/>
        <v>804.52</v>
      </c>
      <c r="D2193" s="16">
        <f t="shared" si="226"/>
        <v>1326.97</v>
      </c>
      <c r="E2193" s="16">
        <f t="shared" si="227"/>
        <v>1330.9509099999998</v>
      </c>
      <c r="F2193" s="11">
        <f t="shared" si="228"/>
        <v>3.980909999999767</v>
      </c>
      <c r="G2193" s="11">
        <f t="shared" si="229"/>
        <v>808.50090999999975</v>
      </c>
      <c r="H2193" s="17"/>
      <c r="I2193" s="16"/>
      <c r="J2193" s="11"/>
      <c r="K2193" s="11"/>
      <c r="L2193" s="37"/>
    </row>
    <row r="2194" spans="1:12">
      <c r="A2194" s="27">
        <v>38717</v>
      </c>
      <c r="B2194" s="16">
        <v>73.27</v>
      </c>
      <c r="C2194" s="11">
        <f t="shared" si="225"/>
        <v>804.28</v>
      </c>
      <c r="D2194" s="16">
        <f t="shared" si="226"/>
        <v>1326.73</v>
      </c>
      <c r="E2194" s="16">
        <f t="shared" si="227"/>
        <v>1330.7101899999998</v>
      </c>
      <c r="F2194" s="11">
        <f t="shared" si="228"/>
        <v>3.9801899999997659</v>
      </c>
      <c r="G2194" s="11">
        <f t="shared" si="229"/>
        <v>808.26018999999974</v>
      </c>
      <c r="H2194" s="17"/>
      <c r="I2194" s="16"/>
      <c r="J2194" s="11"/>
      <c r="K2194" s="11"/>
      <c r="L2194" s="37"/>
    </row>
    <row r="2195" spans="1:12">
      <c r="A2195" s="27">
        <v>38718</v>
      </c>
      <c r="B2195" s="16">
        <v>73.31</v>
      </c>
      <c r="C2195" s="11">
        <f t="shared" si="225"/>
        <v>804.24</v>
      </c>
      <c r="D2195" s="16">
        <f t="shared" si="226"/>
        <v>1326.69</v>
      </c>
      <c r="E2195" s="16">
        <f t="shared" si="227"/>
        <v>1330.6700699999999</v>
      </c>
      <c r="F2195" s="11">
        <f t="shared" si="228"/>
        <v>3.9800699999998415</v>
      </c>
      <c r="G2195" s="11">
        <f t="shared" si="229"/>
        <v>808.22006999999985</v>
      </c>
      <c r="H2195" s="17"/>
      <c r="I2195" s="16"/>
      <c r="J2195" s="11"/>
      <c r="K2195" s="11"/>
      <c r="L2195" s="37"/>
    </row>
    <row r="2196" spans="1:12">
      <c r="A2196" s="27">
        <v>38719</v>
      </c>
      <c r="B2196" s="16">
        <v>73.510000000000005</v>
      </c>
      <c r="C2196" s="11">
        <f t="shared" si="225"/>
        <v>804.04</v>
      </c>
      <c r="D2196" s="16">
        <f t="shared" si="226"/>
        <v>1326.49</v>
      </c>
      <c r="E2196" s="16">
        <f t="shared" si="227"/>
        <v>1330.4694699999998</v>
      </c>
      <c r="F2196" s="11">
        <f t="shared" si="228"/>
        <v>3.9794699999997647</v>
      </c>
      <c r="G2196" s="11">
        <f t="shared" si="229"/>
        <v>808.01946999999973</v>
      </c>
      <c r="H2196" s="17"/>
      <c r="I2196" s="16"/>
      <c r="J2196" s="11"/>
      <c r="K2196" s="11"/>
      <c r="L2196" s="37"/>
    </row>
    <row r="2197" spans="1:12">
      <c r="A2197" s="27">
        <v>38720</v>
      </c>
      <c r="B2197" s="16">
        <v>73.67</v>
      </c>
      <c r="C2197" s="11">
        <f t="shared" si="225"/>
        <v>803.88</v>
      </c>
      <c r="D2197" s="16">
        <f t="shared" si="226"/>
        <v>1326.33</v>
      </c>
      <c r="E2197" s="16">
        <f t="shared" si="227"/>
        <v>1330.3089899999998</v>
      </c>
      <c r="F2197" s="11">
        <f t="shared" si="228"/>
        <v>3.9789899999998397</v>
      </c>
      <c r="G2197" s="11">
        <f t="shared" si="229"/>
        <v>807.85898999999984</v>
      </c>
      <c r="H2197" s="17"/>
      <c r="I2197" s="16"/>
      <c r="J2197" s="11"/>
      <c r="K2197" s="11"/>
      <c r="L2197" s="37"/>
    </row>
    <row r="2198" spans="1:12">
      <c r="A2198" s="27">
        <v>38721</v>
      </c>
      <c r="B2198" s="16">
        <v>73.83</v>
      </c>
      <c r="C2198" s="11">
        <f t="shared" si="225"/>
        <v>803.71999999999991</v>
      </c>
      <c r="D2198" s="16">
        <f t="shared" si="226"/>
        <v>1326.17</v>
      </c>
      <c r="E2198" s="16">
        <f t="shared" si="227"/>
        <v>1330.14851</v>
      </c>
      <c r="F2198" s="11">
        <f t="shared" si="228"/>
        <v>3.9785099999999147</v>
      </c>
      <c r="G2198" s="11">
        <f t="shared" si="229"/>
        <v>807.69850999999983</v>
      </c>
      <c r="H2198" s="17"/>
      <c r="I2198" s="16"/>
      <c r="J2198" s="11"/>
      <c r="K2198" s="11"/>
      <c r="L2198" s="37"/>
    </row>
    <row r="2199" spans="1:12">
      <c r="A2199" s="27">
        <v>38722</v>
      </c>
      <c r="B2199" s="16">
        <v>74.040000000000006</v>
      </c>
      <c r="C2199" s="11">
        <f t="shared" si="225"/>
        <v>803.51</v>
      </c>
      <c r="D2199" s="16">
        <f t="shared" si="226"/>
        <v>1325.96</v>
      </c>
      <c r="E2199" s="16">
        <f t="shared" si="227"/>
        <v>1329.93788</v>
      </c>
      <c r="F2199" s="11">
        <f t="shared" si="228"/>
        <v>3.9778799999999137</v>
      </c>
      <c r="G2199" s="11">
        <f t="shared" si="229"/>
        <v>807.4878799999999</v>
      </c>
      <c r="H2199" s="17"/>
      <c r="I2199" s="16"/>
      <c r="J2199" s="11"/>
      <c r="K2199" s="11"/>
      <c r="L2199" s="37"/>
    </row>
    <row r="2200" spans="1:12">
      <c r="A2200" s="27">
        <v>38723</v>
      </c>
      <c r="B2200" s="16">
        <v>74.2</v>
      </c>
      <c r="C2200" s="11">
        <f t="shared" si="225"/>
        <v>803.34999999999991</v>
      </c>
      <c r="D2200" s="16">
        <f t="shared" si="226"/>
        <v>1325.8</v>
      </c>
      <c r="E2200" s="16">
        <f t="shared" si="227"/>
        <v>1329.7773999999997</v>
      </c>
      <c r="F2200" s="11">
        <f t="shared" si="228"/>
        <v>3.9773999999997613</v>
      </c>
      <c r="G2200" s="11">
        <f t="shared" si="229"/>
        <v>807.32739999999967</v>
      </c>
      <c r="H2200" s="17"/>
      <c r="I2200" s="16"/>
      <c r="J2200" s="11"/>
      <c r="K2200" s="11"/>
      <c r="L2200" s="37"/>
    </row>
    <row r="2201" spans="1:12">
      <c r="A2201" s="27">
        <v>38724</v>
      </c>
      <c r="B2201" s="16">
        <v>74.37</v>
      </c>
      <c r="C2201" s="11">
        <f t="shared" si="225"/>
        <v>803.18</v>
      </c>
      <c r="D2201" s="16">
        <f t="shared" si="226"/>
        <v>1325.63</v>
      </c>
      <c r="E2201" s="16">
        <f t="shared" si="227"/>
        <v>1329.60689</v>
      </c>
      <c r="F2201" s="11">
        <f t="shared" si="228"/>
        <v>3.9768899999999121</v>
      </c>
      <c r="G2201" s="11">
        <f t="shared" si="229"/>
        <v>807.15688999999986</v>
      </c>
      <c r="H2201" s="17"/>
      <c r="I2201" s="16"/>
      <c r="J2201" s="11"/>
      <c r="K2201" s="11"/>
      <c r="L2201" s="37"/>
    </row>
    <row r="2202" spans="1:12">
      <c r="A2202" s="27">
        <v>38725</v>
      </c>
      <c r="B2202" s="16">
        <v>74.7</v>
      </c>
      <c r="C2202" s="11">
        <f t="shared" si="225"/>
        <v>802.84999999999991</v>
      </c>
      <c r="D2202" s="16">
        <f t="shared" si="226"/>
        <v>1325.3</v>
      </c>
      <c r="E2202" s="16">
        <f t="shared" si="227"/>
        <v>1329.2758999999999</v>
      </c>
      <c r="F2202" s="11">
        <f t="shared" si="228"/>
        <v>3.9758999999999105</v>
      </c>
      <c r="G2202" s="11">
        <f t="shared" si="229"/>
        <v>806.82589999999982</v>
      </c>
      <c r="H2202" s="17"/>
      <c r="I2202" s="16"/>
      <c r="J2202" s="11"/>
      <c r="K2202" s="11"/>
      <c r="L2202" s="37"/>
    </row>
    <row r="2203" spans="1:12">
      <c r="A2203" s="27">
        <v>38726</v>
      </c>
      <c r="B2203" s="16">
        <v>75.349999999999994</v>
      </c>
      <c r="C2203" s="11">
        <f t="shared" si="225"/>
        <v>802.19999999999993</v>
      </c>
      <c r="D2203" s="16">
        <f t="shared" si="226"/>
        <v>1324.65</v>
      </c>
      <c r="E2203" s="16">
        <f t="shared" si="227"/>
        <v>1328.6239499999999</v>
      </c>
      <c r="F2203" s="11">
        <f t="shared" si="228"/>
        <v>3.9739499999998316</v>
      </c>
      <c r="G2203" s="11">
        <f t="shared" si="229"/>
        <v>806.17394999999976</v>
      </c>
      <c r="H2203" s="17"/>
      <c r="I2203" s="16"/>
      <c r="J2203" s="11"/>
      <c r="K2203" s="11"/>
      <c r="L2203" s="37"/>
    </row>
    <row r="2204" spans="1:12">
      <c r="A2204" s="27">
        <v>38727</v>
      </c>
      <c r="B2204" s="16">
        <v>76.05</v>
      </c>
      <c r="C2204" s="11">
        <f t="shared" si="225"/>
        <v>801.5</v>
      </c>
      <c r="D2204" s="16">
        <f t="shared" si="226"/>
        <v>1323.95</v>
      </c>
      <c r="E2204" s="16">
        <f t="shared" si="227"/>
        <v>1327.9218499999999</v>
      </c>
      <c r="F2204" s="11">
        <f t="shared" si="228"/>
        <v>3.971849999999904</v>
      </c>
      <c r="G2204" s="11">
        <f t="shared" si="229"/>
        <v>805.4718499999999</v>
      </c>
      <c r="H2204" s="17"/>
      <c r="I2204" s="16"/>
      <c r="J2204" s="11"/>
      <c r="K2204" s="11"/>
      <c r="L2204" s="37"/>
    </row>
    <row r="2205" spans="1:12">
      <c r="A2205" s="27">
        <v>38728</v>
      </c>
      <c r="B2205" s="16">
        <v>76.28</v>
      </c>
      <c r="C2205" s="11">
        <f t="shared" si="225"/>
        <v>801.27</v>
      </c>
      <c r="D2205" s="16">
        <f t="shared" si="226"/>
        <v>1323.72</v>
      </c>
      <c r="E2205" s="16">
        <f t="shared" si="227"/>
        <v>1327.6911599999999</v>
      </c>
      <c r="F2205" s="11">
        <f t="shared" si="228"/>
        <v>3.9711599999998271</v>
      </c>
      <c r="G2205" s="11">
        <f t="shared" si="229"/>
        <v>805.24115999999981</v>
      </c>
      <c r="H2205" s="17"/>
      <c r="I2205" s="16"/>
      <c r="J2205" s="11"/>
      <c r="K2205" s="11"/>
      <c r="L2205" s="37"/>
    </row>
    <row r="2206" spans="1:12">
      <c r="A2206" s="27">
        <v>38729</v>
      </c>
      <c r="B2206" s="16">
        <v>76.38</v>
      </c>
      <c r="C2206" s="11">
        <f t="shared" si="225"/>
        <v>801.17</v>
      </c>
      <c r="D2206" s="16">
        <f t="shared" si="226"/>
        <v>1323.62</v>
      </c>
      <c r="E2206" s="16">
        <f t="shared" si="227"/>
        <v>1327.5908599999998</v>
      </c>
      <c r="F2206" s="11">
        <f t="shared" si="228"/>
        <v>3.9708599999999024</v>
      </c>
      <c r="G2206" s="11">
        <f t="shared" si="229"/>
        <v>805.14085999999986</v>
      </c>
      <c r="H2206" s="17"/>
      <c r="I2206" s="16"/>
      <c r="J2206" s="11"/>
      <c r="K2206" s="11"/>
      <c r="L2206" s="37"/>
    </row>
    <row r="2207" spans="1:12">
      <c r="A2207" s="27">
        <v>38730</v>
      </c>
      <c r="B2207" s="16">
        <v>76.78</v>
      </c>
      <c r="C2207" s="11">
        <f t="shared" si="225"/>
        <v>800.77</v>
      </c>
      <c r="D2207" s="16">
        <f t="shared" si="226"/>
        <v>1323.22</v>
      </c>
      <c r="E2207" s="16">
        <f t="shared" si="227"/>
        <v>1327.1896599999998</v>
      </c>
      <c r="F2207" s="11">
        <f t="shared" si="228"/>
        <v>3.9696599999997488</v>
      </c>
      <c r="G2207" s="11">
        <f t="shared" si="229"/>
        <v>804.73965999999973</v>
      </c>
      <c r="H2207" s="17"/>
      <c r="I2207" s="16"/>
      <c r="J2207" s="11"/>
      <c r="K2207" s="11"/>
      <c r="L2207" s="37"/>
    </row>
    <row r="2208" spans="1:12">
      <c r="A2208" s="27">
        <v>38731</v>
      </c>
      <c r="B2208" s="16">
        <v>76.83</v>
      </c>
      <c r="C2208" s="11">
        <f t="shared" si="225"/>
        <v>800.71999999999991</v>
      </c>
      <c r="D2208" s="16">
        <f t="shared" si="226"/>
        <v>1323.17</v>
      </c>
      <c r="E2208" s="16">
        <f t="shared" si="227"/>
        <v>1327.13951</v>
      </c>
      <c r="F2208" s="11">
        <f t="shared" si="228"/>
        <v>3.9695099999999002</v>
      </c>
      <c r="G2208" s="11">
        <f t="shared" si="229"/>
        <v>804.68950999999981</v>
      </c>
      <c r="H2208" s="17"/>
      <c r="I2208" s="16"/>
      <c r="J2208" s="11"/>
      <c r="K2208" s="11"/>
      <c r="L2208" s="37"/>
    </row>
    <row r="2209" spans="1:12">
      <c r="A2209" s="27">
        <v>38732</v>
      </c>
      <c r="B2209" s="16">
        <v>76.540000000000006</v>
      </c>
      <c r="C2209" s="11">
        <f t="shared" si="225"/>
        <v>801.01</v>
      </c>
      <c r="D2209" s="16">
        <f t="shared" si="226"/>
        <v>1323.46</v>
      </c>
      <c r="E2209" s="16">
        <f t="shared" si="227"/>
        <v>1327.4303799999998</v>
      </c>
      <c r="F2209" s="11">
        <f t="shared" si="228"/>
        <v>3.97037999999975</v>
      </c>
      <c r="G2209" s="11">
        <f t="shared" si="229"/>
        <v>804.98037999999974</v>
      </c>
      <c r="H2209" s="17"/>
      <c r="I2209" s="16"/>
      <c r="J2209" s="11"/>
      <c r="K2209" s="11"/>
      <c r="L2209" s="37"/>
    </row>
    <row r="2210" spans="1:12">
      <c r="A2210" s="27">
        <v>38733</v>
      </c>
      <c r="B2210" s="16">
        <v>76.31</v>
      </c>
      <c r="C2210" s="11">
        <f t="shared" si="225"/>
        <v>801.24</v>
      </c>
      <c r="D2210" s="16">
        <f t="shared" si="226"/>
        <v>1323.69</v>
      </c>
      <c r="E2210" s="16">
        <f t="shared" si="227"/>
        <v>1327.6610699999999</v>
      </c>
      <c r="F2210" s="11">
        <f t="shared" si="228"/>
        <v>3.9710699999998269</v>
      </c>
      <c r="G2210" s="11">
        <f t="shared" si="229"/>
        <v>805.21106999999984</v>
      </c>
      <c r="H2210" s="17"/>
      <c r="I2210" s="16"/>
      <c r="J2210" s="11"/>
      <c r="K2210" s="11"/>
      <c r="L2210" s="37"/>
    </row>
    <row r="2211" spans="1:12">
      <c r="A2211" s="27">
        <v>38734</v>
      </c>
      <c r="B2211" s="16">
        <v>76.55</v>
      </c>
      <c r="C2211" s="11">
        <f t="shared" si="225"/>
        <v>801</v>
      </c>
      <c r="D2211" s="16">
        <f t="shared" si="226"/>
        <v>1323.45</v>
      </c>
      <c r="E2211" s="16">
        <f t="shared" si="227"/>
        <v>1327.4203499999999</v>
      </c>
      <c r="F2211" s="11">
        <f t="shared" si="228"/>
        <v>3.9703499999998257</v>
      </c>
      <c r="G2211" s="11">
        <f t="shared" si="229"/>
        <v>804.97034999999983</v>
      </c>
      <c r="H2211" s="17"/>
      <c r="I2211" s="16"/>
      <c r="J2211" s="11"/>
      <c r="K2211" s="11"/>
      <c r="L2211" s="37"/>
    </row>
    <row r="2212" spans="1:12">
      <c r="A2212" s="27">
        <v>38735</v>
      </c>
      <c r="B2212" s="16">
        <v>76.5</v>
      </c>
      <c r="C2212" s="11">
        <f t="shared" si="225"/>
        <v>801.05</v>
      </c>
      <c r="D2212" s="16">
        <f t="shared" si="226"/>
        <v>1323.5</v>
      </c>
      <c r="E2212" s="16">
        <f t="shared" si="227"/>
        <v>1327.4704999999999</v>
      </c>
      <c r="F2212" s="11">
        <f t="shared" si="228"/>
        <v>3.9704999999999018</v>
      </c>
      <c r="G2212" s="11">
        <f t="shared" si="229"/>
        <v>805.02049999999986</v>
      </c>
      <c r="H2212" s="17"/>
      <c r="I2212" s="16"/>
      <c r="J2212" s="11"/>
      <c r="K2212" s="11"/>
      <c r="L2212" s="37"/>
    </row>
    <row r="2213" spans="1:12">
      <c r="A2213" s="27">
        <v>38736</v>
      </c>
      <c r="B2213" s="16">
        <v>76.260000000000005</v>
      </c>
      <c r="C2213" s="11">
        <f t="shared" si="225"/>
        <v>801.29</v>
      </c>
      <c r="D2213" s="16">
        <f t="shared" si="226"/>
        <v>1323.74</v>
      </c>
      <c r="E2213" s="16">
        <f t="shared" si="227"/>
        <v>1327.7112199999999</v>
      </c>
      <c r="F2213" s="11">
        <f t="shared" si="228"/>
        <v>3.9712199999999029</v>
      </c>
      <c r="G2213" s="11">
        <f t="shared" si="229"/>
        <v>805.26121999999987</v>
      </c>
      <c r="H2213" s="17"/>
      <c r="I2213" s="16"/>
      <c r="J2213" s="11"/>
      <c r="K2213" s="11"/>
      <c r="L2213" s="37"/>
    </row>
    <row r="2214" spans="1:12">
      <c r="A2214" s="27">
        <v>38737</v>
      </c>
      <c r="B2214" s="16">
        <v>76.23</v>
      </c>
      <c r="C2214" s="11">
        <f t="shared" si="225"/>
        <v>801.31999999999994</v>
      </c>
      <c r="D2214" s="16">
        <f t="shared" si="226"/>
        <v>1323.77</v>
      </c>
      <c r="E2214" s="16">
        <f t="shared" si="227"/>
        <v>1327.7413099999999</v>
      </c>
      <c r="F2214" s="11">
        <f t="shared" si="228"/>
        <v>3.9713099999999031</v>
      </c>
      <c r="G2214" s="11">
        <f t="shared" si="229"/>
        <v>805.29130999999984</v>
      </c>
      <c r="H2214" s="17"/>
      <c r="I2214" s="16"/>
      <c r="J2214" s="11"/>
      <c r="K2214" s="11"/>
      <c r="L2214" s="37"/>
    </row>
    <row r="2215" spans="1:12">
      <c r="A2215" s="27">
        <v>38738</v>
      </c>
      <c r="B2215" s="16">
        <v>76.45</v>
      </c>
      <c r="C2215" s="11">
        <f t="shared" si="225"/>
        <v>801.09999999999991</v>
      </c>
      <c r="D2215" s="16">
        <f t="shared" si="226"/>
        <v>1323.55</v>
      </c>
      <c r="E2215" s="16">
        <f t="shared" si="227"/>
        <v>1327.5206499999997</v>
      </c>
      <c r="F2215" s="11">
        <f t="shared" si="228"/>
        <v>3.9706499999997504</v>
      </c>
      <c r="G2215" s="11">
        <f t="shared" si="229"/>
        <v>805.07064999999966</v>
      </c>
      <c r="H2215" s="17"/>
      <c r="I2215" s="16"/>
      <c r="J2215" s="11"/>
      <c r="K2215" s="11"/>
      <c r="L2215" s="37"/>
    </row>
    <row r="2216" spans="1:12">
      <c r="A2216" s="27">
        <v>38739</v>
      </c>
      <c r="B2216" s="16">
        <v>76.38</v>
      </c>
      <c r="C2216" s="11">
        <f t="shared" si="225"/>
        <v>801.17</v>
      </c>
      <c r="D2216" s="16">
        <f t="shared" si="226"/>
        <v>1323.62</v>
      </c>
      <c r="E2216" s="16">
        <f t="shared" si="227"/>
        <v>1327.5908599999998</v>
      </c>
      <c r="F2216" s="11">
        <f t="shared" si="228"/>
        <v>3.9708599999999024</v>
      </c>
      <c r="G2216" s="11">
        <f t="shared" si="229"/>
        <v>805.14085999999986</v>
      </c>
      <c r="H2216" s="17"/>
      <c r="I2216" s="16"/>
      <c r="J2216" s="11"/>
      <c r="K2216" s="11"/>
      <c r="L2216" s="37"/>
    </row>
    <row r="2217" spans="1:12">
      <c r="A2217" s="27">
        <v>38740</v>
      </c>
      <c r="B2217" s="16">
        <v>76.400000000000006</v>
      </c>
      <c r="C2217" s="11">
        <f t="shared" si="225"/>
        <v>801.15</v>
      </c>
      <c r="D2217" s="16">
        <f t="shared" si="226"/>
        <v>1323.6</v>
      </c>
      <c r="E2217" s="16">
        <f t="shared" si="227"/>
        <v>1327.5707999999997</v>
      </c>
      <c r="F2217" s="11">
        <f t="shared" si="228"/>
        <v>3.9707999999998265</v>
      </c>
      <c r="G2217" s="11">
        <f t="shared" si="229"/>
        <v>805.1207999999998</v>
      </c>
      <c r="H2217" s="17"/>
      <c r="I2217" s="16"/>
      <c r="J2217" s="11"/>
      <c r="K2217" s="11"/>
      <c r="L2217" s="37"/>
    </row>
    <row r="2218" spans="1:12">
      <c r="A2218" s="27">
        <v>38741</v>
      </c>
      <c r="B2218" s="16">
        <v>76.44</v>
      </c>
      <c r="C2218" s="11">
        <f t="shared" si="225"/>
        <v>801.1099999999999</v>
      </c>
      <c r="D2218" s="16">
        <f t="shared" si="226"/>
        <v>1323.56</v>
      </c>
      <c r="E2218" s="16">
        <f t="shared" si="227"/>
        <v>1327.5306799999998</v>
      </c>
      <c r="F2218" s="11">
        <f t="shared" si="228"/>
        <v>3.9706799999999021</v>
      </c>
      <c r="G2218" s="11">
        <f t="shared" si="229"/>
        <v>805.0806799999998</v>
      </c>
      <c r="H2218" s="17"/>
      <c r="I2218" s="16"/>
      <c r="J2218" s="11"/>
      <c r="K2218" s="11"/>
      <c r="L2218" s="37"/>
    </row>
    <row r="2219" spans="1:12">
      <c r="A2219" s="27">
        <v>38742</v>
      </c>
      <c r="B2219" s="16">
        <v>76.56</v>
      </c>
      <c r="C2219" s="11">
        <f t="shared" si="225"/>
        <v>800.99</v>
      </c>
      <c r="D2219" s="16">
        <f t="shared" si="226"/>
        <v>1323.44</v>
      </c>
      <c r="E2219" s="16">
        <f t="shared" si="227"/>
        <v>1327.41032</v>
      </c>
      <c r="F2219" s="11">
        <f t="shared" si="228"/>
        <v>3.9703199999999015</v>
      </c>
      <c r="G2219" s="11">
        <f t="shared" si="229"/>
        <v>804.96031999999991</v>
      </c>
      <c r="H2219" s="17"/>
      <c r="I2219" s="16"/>
      <c r="J2219" s="11"/>
      <c r="K2219" s="11"/>
      <c r="L2219" s="37"/>
    </row>
    <row r="2220" spans="1:12">
      <c r="A2220" s="27">
        <v>38743</v>
      </c>
      <c r="B2220" s="16">
        <v>76.459999999999994</v>
      </c>
      <c r="C2220" s="11">
        <f t="shared" si="225"/>
        <v>801.08999999999992</v>
      </c>
      <c r="D2220" s="16">
        <f t="shared" si="226"/>
        <v>1323.54</v>
      </c>
      <c r="E2220" s="16">
        <f t="shared" si="227"/>
        <v>1327.5106199999998</v>
      </c>
      <c r="F2220" s="11">
        <f t="shared" si="228"/>
        <v>3.9706199999998262</v>
      </c>
      <c r="G2220" s="11">
        <f t="shared" si="229"/>
        <v>805.06061999999974</v>
      </c>
      <c r="H2220" s="17"/>
      <c r="I2220" s="16"/>
      <c r="J2220" s="11"/>
      <c r="K2220" s="11"/>
      <c r="L2220" s="37"/>
    </row>
    <row r="2221" spans="1:12">
      <c r="A2221" s="27">
        <v>38744</v>
      </c>
      <c r="B2221" s="16">
        <v>76.28</v>
      </c>
      <c r="C2221" s="11">
        <f t="shared" si="225"/>
        <v>801.27</v>
      </c>
      <c r="D2221" s="16">
        <f t="shared" si="226"/>
        <v>1323.72</v>
      </c>
      <c r="E2221" s="16">
        <f t="shared" si="227"/>
        <v>1327.6911599999999</v>
      </c>
      <c r="F2221" s="11">
        <f t="shared" si="228"/>
        <v>3.9711599999998271</v>
      </c>
      <c r="G2221" s="11">
        <f t="shared" si="229"/>
        <v>805.24115999999981</v>
      </c>
      <c r="H2221" s="17"/>
      <c r="I2221" s="16"/>
      <c r="J2221" s="11"/>
      <c r="K2221" s="11"/>
      <c r="L2221" s="37"/>
    </row>
    <row r="2222" spans="1:12">
      <c r="A2222" s="27">
        <v>38745</v>
      </c>
      <c r="B2222" s="16">
        <v>76.13</v>
      </c>
      <c r="C2222" s="11">
        <f t="shared" si="225"/>
        <v>801.42</v>
      </c>
      <c r="D2222" s="16">
        <f t="shared" si="226"/>
        <v>1323.87</v>
      </c>
      <c r="E2222" s="16">
        <f t="shared" si="227"/>
        <v>1327.8416099999997</v>
      </c>
      <c r="F2222" s="11">
        <f t="shared" si="228"/>
        <v>3.9716099999998278</v>
      </c>
      <c r="G2222" s="11">
        <f t="shared" si="229"/>
        <v>805.39160999999979</v>
      </c>
      <c r="H2222" s="17"/>
      <c r="I2222" s="16"/>
      <c r="J2222" s="11"/>
      <c r="K2222" s="11"/>
      <c r="L2222" s="37"/>
    </row>
    <row r="2223" spans="1:12">
      <c r="A2223" s="27">
        <v>38746</v>
      </c>
      <c r="B2223" s="16">
        <v>76.05</v>
      </c>
      <c r="C2223" s="11">
        <f t="shared" si="225"/>
        <v>801.5</v>
      </c>
      <c r="D2223" s="16">
        <f t="shared" si="226"/>
        <v>1323.95</v>
      </c>
      <c r="E2223" s="16">
        <f t="shared" si="227"/>
        <v>1327.9218499999999</v>
      </c>
      <c r="F2223" s="11">
        <f t="shared" si="228"/>
        <v>3.971849999999904</v>
      </c>
      <c r="G2223" s="11">
        <f t="shared" si="229"/>
        <v>805.4718499999999</v>
      </c>
      <c r="H2223" s="17"/>
      <c r="I2223" s="16"/>
      <c r="J2223" s="11"/>
      <c r="K2223" s="11"/>
      <c r="L2223" s="37"/>
    </row>
    <row r="2224" spans="1:12">
      <c r="A2224" s="27">
        <v>38747</v>
      </c>
      <c r="B2224" s="16">
        <v>76.040000000000006</v>
      </c>
      <c r="C2224" s="11">
        <f t="shared" si="225"/>
        <v>801.51</v>
      </c>
      <c r="D2224" s="16">
        <f t="shared" si="226"/>
        <v>1323.96</v>
      </c>
      <c r="E2224" s="16">
        <f t="shared" si="227"/>
        <v>1327.9318799999999</v>
      </c>
      <c r="F2224" s="11">
        <f t="shared" si="228"/>
        <v>3.9718799999998282</v>
      </c>
      <c r="G2224" s="11">
        <f t="shared" si="229"/>
        <v>805.48187999999982</v>
      </c>
      <c r="H2224" s="17"/>
      <c r="I2224" s="16"/>
      <c r="J2224" s="11"/>
      <c r="K2224" s="11"/>
      <c r="L2224" s="37"/>
    </row>
    <row r="2225" spans="1:12">
      <c r="A2225" s="27">
        <v>38748</v>
      </c>
      <c r="B2225" s="16">
        <v>76.010000000000005</v>
      </c>
      <c r="C2225" s="11">
        <f t="shared" si="225"/>
        <v>801.54</v>
      </c>
      <c r="D2225" s="16">
        <f t="shared" si="226"/>
        <v>1323.99</v>
      </c>
      <c r="E2225" s="16">
        <f t="shared" si="227"/>
        <v>1327.9619699999998</v>
      </c>
      <c r="F2225" s="11">
        <f t="shared" si="228"/>
        <v>3.9719699999998284</v>
      </c>
      <c r="G2225" s="11">
        <f t="shared" si="229"/>
        <v>805.51196999999979</v>
      </c>
      <c r="H2225" s="17"/>
      <c r="I2225" s="16"/>
      <c r="J2225" s="11"/>
      <c r="K2225" s="11"/>
      <c r="L2225" s="37"/>
    </row>
    <row r="2226" spans="1:12">
      <c r="A2226" s="27">
        <v>38749</v>
      </c>
      <c r="B2226" s="16">
        <v>75.75</v>
      </c>
      <c r="C2226" s="11">
        <f t="shared" si="225"/>
        <v>801.8</v>
      </c>
      <c r="D2226" s="16">
        <f t="shared" si="226"/>
        <v>1324.25</v>
      </c>
      <c r="E2226" s="16">
        <f t="shared" si="227"/>
        <v>1328.2227499999999</v>
      </c>
      <c r="F2226" s="11">
        <f t="shared" si="228"/>
        <v>3.9727499999999054</v>
      </c>
      <c r="G2226" s="11">
        <f t="shared" si="229"/>
        <v>805.77274999999986</v>
      </c>
      <c r="H2226" s="17"/>
      <c r="I2226" s="16"/>
      <c r="J2226" s="11"/>
      <c r="K2226" s="11"/>
      <c r="L2226" s="37"/>
    </row>
    <row r="2227" spans="1:12">
      <c r="A2227" s="27">
        <v>38750</v>
      </c>
      <c r="B2227" s="16">
        <v>75.650000000000006</v>
      </c>
      <c r="C2227" s="11">
        <f t="shared" si="225"/>
        <v>801.9</v>
      </c>
      <c r="D2227" s="16">
        <f t="shared" si="226"/>
        <v>1324.35</v>
      </c>
      <c r="E2227" s="16">
        <f t="shared" si="227"/>
        <v>1328.3230499999997</v>
      </c>
      <c r="F2227" s="11">
        <f t="shared" si="228"/>
        <v>3.9730499999998301</v>
      </c>
      <c r="G2227" s="11">
        <f t="shared" si="229"/>
        <v>805.87304999999981</v>
      </c>
      <c r="H2227" s="17"/>
      <c r="I2227" s="16"/>
      <c r="J2227" s="11"/>
      <c r="K2227" s="11"/>
      <c r="L2227" s="37"/>
    </row>
    <row r="2228" spans="1:12">
      <c r="A2228" s="27">
        <v>38751</v>
      </c>
      <c r="B2228" s="16">
        <v>75.790000000000006</v>
      </c>
      <c r="C2228" s="11">
        <f t="shared" si="225"/>
        <v>801.76</v>
      </c>
      <c r="D2228" s="16">
        <f t="shared" si="226"/>
        <v>1324.21</v>
      </c>
      <c r="E2228" s="16">
        <f t="shared" si="227"/>
        <v>1328.1826299999998</v>
      </c>
      <c r="F2228" s="11">
        <f t="shared" si="228"/>
        <v>3.9726299999997536</v>
      </c>
      <c r="G2228" s="11">
        <f t="shared" si="229"/>
        <v>805.73262999999974</v>
      </c>
      <c r="H2228" s="17"/>
      <c r="I2228" s="16"/>
      <c r="J2228" s="11"/>
      <c r="K2228" s="11"/>
      <c r="L2228" s="37"/>
    </row>
    <row r="2229" spans="1:12">
      <c r="A2229" s="27">
        <v>38752</v>
      </c>
      <c r="B2229" s="16">
        <v>75.92</v>
      </c>
      <c r="C2229" s="11">
        <f t="shared" ref="C2229:C2267" si="230">877.55-B2229</f>
        <v>801.63</v>
      </c>
      <c r="D2229" s="16">
        <f t="shared" ref="D2229:D2267" si="231">1400-B2229</f>
        <v>1324.08</v>
      </c>
      <c r="E2229" s="16">
        <f t="shared" ref="E2229:E2267" si="232">D2229*1.003</f>
        <v>1328.0522399999998</v>
      </c>
      <c r="F2229" s="11">
        <f t="shared" ref="F2229:F2267" si="233">G2229-C2229</f>
        <v>3.9722399999998288</v>
      </c>
      <c r="G2229" s="11">
        <f t="shared" ref="G2229:G2267" si="234">C2229+(E2229-D2229)</f>
        <v>805.60223999999982</v>
      </c>
      <c r="H2229" s="17"/>
      <c r="I2229" s="16"/>
      <c r="J2229" s="11"/>
      <c r="K2229" s="11"/>
      <c r="L2229" s="37"/>
    </row>
    <row r="2230" spans="1:12">
      <c r="A2230" s="27">
        <v>38753</v>
      </c>
      <c r="B2230" s="16">
        <v>75.64</v>
      </c>
      <c r="C2230" s="11">
        <f t="shared" si="230"/>
        <v>801.91</v>
      </c>
      <c r="D2230" s="16">
        <f t="shared" si="231"/>
        <v>1324.36</v>
      </c>
      <c r="E2230" s="16">
        <f t="shared" si="232"/>
        <v>1328.3330799999997</v>
      </c>
      <c r="F2230" s="11">
        <f t="shared" si="233"/>
        <v>3.9730799999997544</v>
      </c>
      <c r="G2230" s="11">
        <f t="shared" si="234"/>
        <v>805.88307999999972</v>
      </c>
      <c r="H2230" s="17"/>
      <c r="I2230" s="16"/>
      <c r="J2230" s="11"/>
      <c r="K2230" s="11"/>
      <c r="L2230" s="37"/>
    </row>
    <row r="2231" spans="1:12">
      <c r="A2231" s="27">
        <v>38754</v>
      </c>
      <c r="B2231" s="16">
        <v>75.8</v>
      </c>
      <c r="C2231" s="11">
        <f t="shared" si="230"/>
        <v>801.75</v>
      </c>
      <c r="D2231" s="16">
        <f t="shared" si="231"/>
        <v>1324.2</v>
      </c>
      <c r="E2231" s="16">
        <f t="shared" si="232"/>
        <v>1328.1725999999999</v>
      </c>
      <c r="F2231" s="11">
        <f t="shared" si="233"/>
        <v>3.9725999999998294</v>
      </c>
      <c r="G2231" s="11">
        <f t="shared" si="234"/>
        <v>805.72259999999983</v>
      </c>
      <c r="H2231" s="17"/>
      <c r="I2231" s="16"/>
      <c r="J2231" s="11"/>
      <c r="K2231" s="11"/>
      <c r="L2231" s="37"/>
    </row>
    <row r="2232" spans="1:12">
      <c r="A2232" s="27">
        <v>38755</v>
      </c>
      <c r="B2232" s="16">
        <v>75.959999999999994</v>
      </c>
      <c r="C2232" s="11">
        <f t="shared" si="230"/>
        <v>801.58999999999992</v>
      </c>
      <c r="D2232" s="16">
        <f t="shared" si="231"/>
        <v>1324.04</v>
      </c>
      <c r="E2232" s="16">
        <f t="shared" si="232"/>
        <v>1328.0121199999999</v>
      </c>
      <c r="F2232" s="11">
        <f t="shared" si="233"/>
        <v>3.9721199999999044</v>
      </c>
      <c r="G2232" s="11">
        <f t="shared" si="234"/>
        <v>805.56211999999982</v>
      </c>
      <c r="H2232" s="17"/>
      <c r="I2232" s="16"/>
      <c r="J2232" s="11"/>
      <c r="K2232" s="11"/>
      <c r="L2232" s="37"/>
    </row>
    <row r="2233" spans="1:12">
      <c r="A2233" s="27">
        <v>38756</v>
      </c>
      <c r="B2233" s="16">
        <v>75.930000000000007</v>
      </c>
      <c r="C2233" s="11">
        <f t="shared" si="230"/>
        <v>801.61999999999989</v>
      </c>
      <c r="D2233" s="16">
        <f t="shared" si="231"/>
        <v>1324.07</v>
      </c>
      <c r="E2233" s="16">
        <f t="shared" si="232"/>
        <v>1328.0422099999998</v>
      </c>
      <c r="F2233" s="11">
        <f t="shared" si="233"/>
        <v>3.9722099999999045</v>
      </c>
      <c r="G2233" s="11">
        <f t="shared" si="234"/>
        <v>805.5922099999998</v>
      </c>
      <c r="H2233" s="17"/>
      <c r="I2233" s="16"/>
      <c r="J2233" s="11"/>
      <c r="K2233" s="11"/>
      <c r="L2233" s="37"/>
    </row>
    <row r="2234" spans="1:12">
      <c r="A2234" s="27">
        <v>38757</v>
      </c>
      <c r="B2234" s="16">
        <v>76.06</v>
      </c>
      <c r="C2234" s="11">
        <f t="shared" si="230"/>
        <v>801.49</v>
      </c>
      <c r="D2234" s="16">
        <f t="shared" si="231"/>
        <v>1323.94</v>
      </c>
      <c r="E2234" s="16">
        <f t="shared" si="232"/>
        <v>1327.9118199999998</v>
      </c>
      <c r="F2234" s="11">
        <f t="shared" si="233"/>
        <v>3.9718199999997523</v>
      </c>
      <c r="G2234" s="11">
        <f t="shared" si="234"/>
        <v>805.46181999999976</v>
      </c>
      <c r="H2234" s="17"/>
      <c r="I2234" s="16"/>
      <c r="J2234" s="11"/>
      <c r="K2234" s="11"/>
      <c r="L2234" s="37"/>
    </row>
    <row r="2235" spans="1:12">
      <c r="A2235" s="27">
        <v>38758</v>
      </c>
      <c r="B2235" s="16">
        <v>76.3</v>
      </c>
      <c r="C2235" s="11">
        <f t="shared" si="230"/>
        <v>801.25</v>
      </c>
      <c r="D2235" s="16">
        <f t="shared" si="231"/>
        <v>1323.7</v>
      </c>
      <c r="E2235" s="16">
        <f t="shared" si="232"/>
        <v>1327.6710999999998</v>
      </c>
      <c r="F2235" s="11">
        <f t="shared" si="233"/>
        <v>3.9710999999997512</v>
      </c>
      <c r="G2235" s="11">
        <f t="shared" si="234"/>
        <v>805.22109999999975</v>
      </c>
      <c r="H2235" s="17"/>
      <c r="I2235" s="16"/>
      <c r="J2235" s="11"/>
      <c r="K2235" s="11"/>
      <c r="L2235" s="37"/>
    </row>
    <row r="2236" spans="1:12">
      <c r="A2236" s="27">
        <v>38759</v>
      </c>
      <c r="B2236" s="16">
        <v>77.02</v>
      </c>
      <c r="C2236" s="11">
        <f t="shared" si="230"/>
        <v>800.53</v>
      </c>
      <c r="D2236" s="16">
        <f t="shared" si="231"/>
        <v>1322.98</v>
      </c>
      <c r="E2236" s="16">
        <f t="shared" si="232"/>
        <v>1326.9489399999998</v>
      </c>
      <c r="F2236" s="11">
        <f t="shared" si="233"/>
        <v>3.9689399999997477</v>
      </c>
      <c r="G2236" s="11">
        <f t="shared" si="234"/>
        <v>804.49893999999972</v>
      </c>
      <c r="H2236" s="17"/>
      <c r="I2236" s="16"/>
      <c r="J2236" s="11"/>
      <c r="K2236" s="11"/>
      <c r="L2236" s="37"/>
    </row>
    <row r="2237" spans="1:12">
      <c r="A2237" s="27">
        <v>38760</v>
      </c>
      <c r="B2237" s="16">
        <v>77.349999999999994</v>
      </c>
      <c r="C2237" s="11">
        <f t="shared" si="230"/>
        <v>800.19999999999993</v>
      </c>
      <c r="D2237" s="16">
        <f t="shared" si="231"/>
        <v>1322.65</v>
      </c>
      <c r="E2237" s="16">
        <f t="shared" si="232"/>
        <v>1326.6179499999998</v>
      </c>
      <c r="F2237" s="11">
        <f t="shared" si="233"/>
        <v>3.9679499999997461</v>
      </c>
      <c r="G2237" s="11">
        <f t="shared" si="234"/>
        <v>804.16794999999968</v>
      </c>
      <c r="H2237" s="17"/>
      <c r="I2237" s="16"/>
      <c r="J2237" s="11"/>
      <c r="K2237" s="11"/>
      <c r="L2237" s="37"/>
    </row>
    <row r="2238" spans="1:12">
      <c r="A2238" s="27">
        <v>38761</v>
      </c>
      <c r="B2238" s="16">
        <v>77.510000000000005</v>
      </c>
      <c r="C2238" s="11">
        <f t="shared" si="230"/>
        <v>800.04</v>
      </c>
      <c r="D2238" s="16">
        <f t="shared" si="231"/>
        <v>1322.49</v>
      </c>
      <c r="E2238" s="16">
        <f t="shared" si="232"/>
        <v>1326.4574699999998</v>
      </c>
      <c r="F2238" s="11">
        <f t="shared" si="233"/>
        <v>3.9674699999998211</v>
      </c>
      <c r="G2238" s="11">
        <f t="shared" si="234"/>
        <v>804.00746999999978</v>
      </c>
      <c r="H2238" s="17"/>
      <c r="I2238" s="16"/>
      <c r="J2238" s="11"/>
      <c r="K2238" s="11"/>
      <c r="L2238" s="37"/>
    </row>
    <row r="2239" spans="1:12">
      <c r="A2239" s="27">
        <v>38762</v>
      </c>
      <c r="B2239" s="16">
        <v>77.42</v>
      </c>
      <c r="C2239" s="11">
        <f t="shared" si="230"/>
        <v>800.13</v>
      </c>
      <c r="D2239" s="16">
        <f t="shared" si="231"/>
        <v>1322.58</v>
      </c>
      <c r="E2239" s="16">
        <f t="shared" si="232"/>
        <v>1326.5477399999997</v>
      </c>
      <c r="F2239" s="11">
        <f t="shared" si="233"/>
        <v>3.9677399999998215</v>
      </c>
      <c r="G2239" s="11">
        <f t="shared" si="234"/>
        <v>804.09773999999982</v>
      </c>
      <c r="H2239" s="17"/>
      <c r="I2239" s="16"/>
      <c r="J2239" s="11"/>
      <c r="K2239" s="11"/>
      <c r="L2239" s="37"/>
    </row>
    <row r="2240" spans="1:12">
      <c r="A2240" s="27">
        <v>38763</v>
      </c>
      <c r="B2240" s="16">
        <v>77.489999999999995</v>
      </c>
      <c r="C2240" s="11">
        <f t="shared" si="230"/>
        <v>800.06</v>
      </c>
      <c r="D2240" s="16">
        <f t="shared" si="231"/>
        <v>1322.51</v>
      </c>
      <c r="E2240" s="16">
        <f t="shared" si="232"/>
        <v>1326.4775299999999</v>
      </c>
      <c r="F2240" s="11">
        <f t="shared" si="233"/>
        <v>3.967529999999897</v>
      </c>
      <c r="G2240" s="11">
        <f t="shared" si="234"/>
        <v>804.02752999999984</v>
      </c>
      <c r="H2240" s="17"/>
      <c r="I2240" s="16"/>
      <c r="J2240" s="11"/>
      <c r="K2240" s="11"/>
      <c r="L2240" s="37"/>
    </row>
    <row r="2241" spans="1:12">
      <c r="A2241" s="27">
        <v>38764</v>
      </c>
      <c r="B2241" s="16">
        <v>77.69</v>
      </c>
      <c r="C2241" s="11">
        <f t="shared" si="230"/>
        <v>799.8599999999999</v>
      </c>
      <c r="D2241" s="16">
        <f t="shared" si="231"/>
        <v>1322.31</v>
      </c>
      <c r="E2241" s="16">
        <f t="shared" si="232"/>
        <v>1326.2769299999998</v>
      </c>
      <c r="F2241" s="11">
        <f t="shared" si="233"/>
        <v>3.9669299999998202</v>
      </c>
      <c r="G2241" s="11">
        <f t="shared" si="234"/>
        <v>803.82692999999972</v>
      </c>
      <c r="H2241" s="17"/>
      <c r="I2241" s="16"/>
      <c r="J2241" s="11"/>
      <c r="K2241" s="11"/>
      <c r="L2241" s="37"/>
    </row>
    <row r="2242" spans="1:12">
      <c r="A2242" s="27">
        <v>38765</v>
      </c>
      <c r="B2242" s="16">
        <v>78.11</v>
      </c>
      <c r="C2242" s="11">
        <f t="shared" si="230"/>
        <v>799.43999999999994</v>
      </c>
      <c r="D2242" s="16">
        <f t="shared" si="231"/>
        <v>1321.89</v>
      </c>
      <c r="E2242" s="16">
        <f t="shared" si="232"/>
        <v>1325.8556699999999</v>
      </c>
      <c r="F2242" s="11">
        <f t="shared" si="233"/>
        <v>3.9656699999998182</v>
      </c>
      <c r="G2242" s="11">
        <f t="shared" si="234"/>
        <v>803.40566999999976</v>
      </c>
      <c r="H2242" s="17"/>
      <c r="I2242" s="16"/>
      <c r="J2242" s="11"/>
      <c r="K2242" s="11"/>
      <c r="L2242" s="37"/>
    </row>
    <row r="2243" spans="1:12">
      <c r="A2243" s="27">
        <v>38766</v>
      </c>
      <c r="B2243" s="16">
        <v>78.349999999999994</v>
      </c>
      <c r="C2243" s="11">
        <f t="shared" si="230"/>
        <v>799.19999999999993</v>
      </c>
      <c r="D2243" s="16">
        <f t="shared" si="231"/>
        <v>1321.65</v>
      </c>
      <c r="E2243" s="16">
        <f t="shared" si="232"/>
        <v>1325.6149499999999</v>
      </c>
      <c r="F2243" s="11">
        <f t="shared" si="233"/>
        <v>3.964949999999817</v>
      </c>
      <c r="G2243" s="11">
        <f t="shared" si="234"/>
        <v>803.16494999999975</v>
      </c>
      <c r="H2243" s="17"/>
      <c r="I2243" s="16"/>
      <c r="J2243" s="11"/>
      <c r="K2243" s="11"/>
      <c r="L2243" s="37"/>
    </row>
    <row r="2244" spans="1:12">
      <c r="A2244" s="27">
        <v>38767</v>
      </c>
      <c r="B2244" s="16">
        <v>78.42</v>
      </c>
      <c r="C2244" s="11">
        <f t="shared" si="230"/>
        <v>799.13</v>
      </c>
      <c r="D2244" s="16">
        <f t="shared" si="231"/>
        <v>1321.58</v>
      </c>
      <c r="E2244" s="16">
        <f t="shared" si="232"/>
        <v>1325.5447399999998</v>
      </c>
      <c r="F2244" s="11">
        <f t="shared" si="233"/>
        <v>3.9647399999998925</v>
      </c>
      <c r="G2244" s="11">
        <f t="shared" si="234"/>
        <v>803.09473999999989</v>
      </c>
      <c r="H2244" s="17"/>
      <c r="I2244" s="16"/>
      <c r="J2244" s="11"/>
      <c r="K2244" s="11"/>
      <c r="L2244" s="37"/>
    </row>
    <row r="2245" spans="1:12">
      <c r="A2245" s="27">
        <v>38768</v>
      </c>
      <c r="B2245" s="16">
        <v>78.36</v>
      </c>
      <c r="C2245" s="11">
        <f t="shared" si="230"/>
        <v>799.18999999999994</v>
      </c>
      <c r="D2245" s="16">
        <f t="shared" si="231"/>
        <v>1321.64</v>
      </c>
      <c r="E2245" s="16">
        <f t="shared" si="232"/>
        <v>1325.60492</v>
      </c>
      <c r="F2245" s="11">
        <f t="shared" si="233"/>
        <v>3.9649199999998928</v>
      </c>
      <c r="G2245" s="11">
        <f t="shared" si="234"/>
        <v>803.15491999999983</v>
      </c>
      <c r="H2245" s="17"/>
      <c r="I2245" s="16"/>
      <c r="J2245" s="11"/>
      <c r="K2245" s="11"/>
      <c r="L2245" s="37"/>
    </row>
    <row r="2246" spans="1:12">
      <c r="A2246" s="27">
        <v>38769</v>
      </c>
      <c r="B2246" s="16">
        <v>78.27</v>
      </c>
      <c r="C2246" s="11">
        <f t="shared" si="230"/>
        <v>799.28</v>
      </c>
      <c r="D2246" s="16">
        <f t="shared" si="231"/>
        <v>1321.73</v>
      </c>
      <c r="E2246" s="16">
        <f t="shared" si="232"/>
        <v>1325.6951899999999</v>
      </c>
      <c r="F2246" s="11">
        <f t="shared" si="233"/>
        <v>3.9651899999998932</v>
      </c>
      <c r="G2246" s="11">
        <f t="shared" si="234"/>
        <v>803.24518999999987</v>
      </c>
      <c r="H2246" s="17"/>
      <c r="I2246" s="16"/>
      <c r="J2246" s="11"/>
      <c r="K2246" s="11"/>
      <c r="L2246" s="37"/>
    </row>
    <row r="2247" spans="1:12">
      <c r="A2247" s="27">
        <v>38770</v>
      </c>
      <c r="B2247" s="16">
        <v>78.2</v>
      </c>
      <c r="C2247" s="11">
        <f t="shared" si="230"/>
        <v>799.34999999999991</v>
      </c>
      <c r="D2247" s="16">
        <f t="shared" si="231"/>
        <v>1321.8</v>
      </c>
      <c r="E2247" s="16">
        <f t="shared" si="232"/>
        <v>1325.7653999999998</v>
      </c>
      <c r="F2247" s="11">
        <f t="shared" si="233"/>
        <v>3.9653999999998177</v>
      </c>
      <c r="G2247" s="11">
        <f t="shared" si="234"/>
        <v>803.31539999999973</v>
      </c>
      <c r="H2247" s="17"/>
      <c r="I2247" s="16"/>
      <c r="J2247" s="11"/>
      <c r="K2247" s="11"/>
      <c r="L2247" s="37"/>
    </row>
    <row r="2248" spans="1:12">
      <c r="A2248" s="27">
        <v>38771</v>
      </c>
      <c r="B2248" s="16">
        <v>78.41</v>
      </c>
      <c r="C2248" s="11">
        <f t="shared" si="230"/>
        <v>799.14</v>
      </c>
      <c r="D2248" s="16">
        <f t="shared" si="231"/>
        <v>1321.59</v>
      </c>
      <c r="E2248" s="16">
        <f t="shared" si="232"/>
        <v>1325.5547699999997</v>
      </c>
      <c r="F2248" s="11">
        <f t="shared" si="233"/>
        <v>3.9647699999998167</v>
      </c>
      <c r="G2248" s="11">
        <f t="shared" si="234"/>
        <v>803.1047699999998</v>
      </c>
      <c r="H2248" s="17"/>
      <c r="I2248" s="16"/>
      <c r="J2248" s="11"/>
      <c r="K2248" s="11"/>
      <c r="L2248" s="37"/>
    </row>
    <row r="2249" spans="1:12">
      <c r="A2249" s="27">
        <v>38772</v>
      </c>
      <c r="B2249" s="16">
        <v>78.61</v>
      </c>
      <c r="C2249" s="11">
        <f t="shared" si="230"/>
        <v>798.93999999999994</v>
      </c>
      <c r="D2249" s="16">
        <f t="shared" si="231"/>
        <v>1321.39</v>
      </c>
      <c r="E2249" s="16">
        <f t="shared" si="232"/>
        <v>1325.3541700000001</v>
      </c>
      <c r="F2249" s="11">
        <f t="shared" si="233"/>
        <v>3.9641699999999673</v>
      </c>
      <c r="G2249" s="11">
        <f t="shared" si="234"/>
        <v>802.90416999999991</v>
      </c>
      <c r="H2249" s="17"/>
      <c r="I2249" s="16"/>
      <c r="J2249" s="11"/>
      <c r="K2249" s="11"/>
      <c r="L2249" s="37"/>
    </row>
    <row r="2250" spans="1:12">
      <c r="A2250" s="27">
        <v>38773</v>
      </c>
      <c r="B2250" s="16">
        <v>78.819999999999993</v>
      </c>
      <c r="C2250" s="11">
        <f t="shared" si="230"/>
        <v>798.73</v>
      </c>
      <c r="D2250" s="16">
        <f t="shared" si="231"/>
        <v>1321.18</v>
      </c>
      <c r="E2250" s="16">
        <f t="shared" si="232"/>
        <v>1325.14354</v>
      </c>
      <c r="F2250" s="11">
        <f t="shared" si="233"/>
        <v>3.9635399999999663</v>
      </c>
      <c r="G2250" s="11">
        <f t="shared" si="234"/>
        <v>802.69353999999998</v>
      </c>
      <c r="H2250" s="17"/>
      <c r="I2250" s="16"/>
      <c r="J2250" s="11"/>
      <c r="K2250" s="11"/>
      <c r="L2250" s="37"/>
    </row>
    <row r="2251" spans="1:12">
      <c r="A2251" s="27">
        <v>38774</v>
      </c>
      <c r="B2251" s="16">
        <v>79.27</v>
      </c>
      <c r="C2251" s="11">
        <f t="shared" si="230"/>
        <v>798.28</v>
      </c>
      <c r="D2251" s="16">
        <f t="shared" si="231"/>
        <v>1320.73</v>
      </c>
      <c r="E2251" s="16">
        <f t="shared" si="232"/>
        <v>1324.69219</v>
      </c>
      <c r="F2251" s="11">
        <f t="shared" si="233"/>
        <v>3.9621899999999641</v>
      </c>
      <c r="G2251" s="11">
        <f t="shared" si="234"/>
        <v>802.24218999999994</v>
      </c>
      <c r="H2251" s="17"/>
      <c r="I2251" s="16"/>
      <c r="J2251" s="11"/>
      <c r="K2251" s="11"/>
      <c r="L2251" s="37"/>
    </row>
    <row r="2252" spans="1:12">
      <c r="A2252" s="27">
        <v>38775</v>
      </c>
      <c r="B2252" s="16">
        <v>79.22</v>
      </c>
      <c r="C2252" s="11">
        <f t="shared" si="230"/>
        <v>798.32999999999993</v>
      </c>
      <c r="D2252" s="16">
        <f t="shared" si="231"/>
        <v>1320.78</v>
      </c>
      <c r="E2252" s="16">
        <f t="shared" si="232"/>
        <v>1324.7423399999998</v>
      </c>
      <c r="F2252" s="11">
        <f t="shared" si="233"/>
        <v>3.9623399999998128</v>
      </c>
      <c r="G2252" s="11">
        <f t="shared" si="234"/>
        <v>802.29233999999974</v>
      </c>
      <c r="H2252" s="17"/>
      <c r="I2252" s="16"/>
      <c r="J2252" s="11"/>
      <c r="K2252" s="11"/>
      <c r="L2252" s="37"/>
    </row>
    <row r="2253" spans="1:12">
      <c r="A2253" s="27">
        <v>38776</v>
      </c>
      <c r="B2253" s="16">
        <v>79.2</v>
      </c>
      <c r="C2253" s="11">
        <f t="shared" si="230"/>
        <v>798.34999999999991</v>
      </c>
      <c r="D2253" s="16">
        <f t="shared" si="231"/>
        <v>1320.8</v>
      </c>
      <c r="E2253" s="16">
        <f t="shared" si="232"/>
        <v>1324.7623999999998</v>
      </c>
      <c r="F2253" s="11">
        <f t="shared" si="233"/>
        <v>3.9623999999998887</v>
      </c>
      <c r="G2253" s="11">
        <f t="shared" si="234"/>
        <v>802.3123999999998</v>
      </c>
      <c r="H2253" s="17"/>
      <c r="I2253" s="16"/>
      <c r="J2253" s="11"/>
      <c r="K2253" s="11"/>
      <c r="L2253" s="37"/>
    </row>
    <row r="2254" spans="1:12">
      <c r="A2254" s="27">
        <v>38777</v>
      </c>
      <c r="B2254" s="16">
        <v>79.319999999999993</v>
      </c>
      <c r="C2254" s="11">
        <f t="shared" si="230"/>
        <v>798.23</v>
      </c>
      <c r="D2254" s="16">
        <f t="shared" si="231"/>
        <v>1320.68</v>
      </c>
      <c r="E2254" s="16">
        <f t="shared" si="232"/>
        <v>1324.64204</v>
      </c>
      <c r="F2254" s="11">
        <f t="shared" si="233"/>
        <v>3.9620399999998881</v>
      </c>
      <c r="G2254" s="11">
        <f t="shared" si="234"/>
        <v>802.19203999999991</v>
      </c>
      <c r="H2254" s="17"/>
      <c r="I2254" s="16"/>
      <c r="J2254" s="11"/>
      <c r="K2254" s="11"/>
      <c r="L2254" s="37"/>
    </row>
    <row r="2255" spans="1:12">
      <c r="A2255" s="27">
        <v>38778</v>
      </c>
      <c r="B2255" s="16">
        <v>79.56</v>
      </c>
      <c r="C2255" s="11">
        <f t="shared" si="230"/>
        <v>797.99</v>
      </c>
      <c r="D2255" s="16">
        <f t="shared" si="231"/>
        <v>1320.44</v>
      </c>
      <c r="E2255" s="16">
        <f t="shared" si="232"/>
        <v>1324.4013199999999</v>
      </c>
      <c r="F2255" s="11">
        <f t="shared" si="233"/>
        <v>3.9613199999998869</v>
      </c>
      <c r="G2255" s="11">
        <f t="shared" si="234"/>
        <v>801.9513199999999</v>
      </c>
      <c r="H2255" s="17"/>
      <c r="I2255" s="16"/>
      <c r="J2255" s="11"/>
      <c r="K2255" s="11"/>
      <c r="L2255" s="37"/>
    </row>
    <row r="2256" spans="1:12">
      <c r="A2256" s="27">
        <v>38779</v>
      </c>
      <c r="B2256" s="16">
        <v>80.06</v>
      </c>
      <c r="C2256" s="11">
        <f t="shared" si="230"/>
        <v>797.49</v>
      </c>
      <c r="D2256" s="16">
        <f t="shared" si="231"/>
        <v>1319.94</v>
      </c>
      <c r="E2256" s="16">
        <f t="shared" si="232"/>
        <v>1323.8998199999999</v>
      </c>
      <c r="F2256" s="11">
        <f t="shared" si="233"/>
        <v>3.9598199999998087</v>
      </c>
      <c r="G2256" s="11">
        <f t="shared" si="234"/>
        <v>801.44981999999982</v>
      </c>
      <c r="H2256" s="17"/>
      <c r="I2256" s="16"/>
      <c r="J2256" s="11"/>
      <c r="K2256" s="11"/>
      <c r="L2256" s="37"/>
    </row>
    <row r="2257" spans="1:12">
      <c r="A2257" s="27">
        <v>38780</v>
      </c>
      <c r="B2257" s="16">
        <v>80.48</v>
      </c>
      <c r="C2257" s="11">
        <f t="shared" si="230"/>
        <v>797.06999999999994</v>
      </c>
      <c r="D2257" s="16">
        <f t="shared" si="231"/>
        <v>1319.52</v>
      </c>
      <c r="E2257" s="16">
        <f t="shared" si="232"/>
        <v>1323.4785599999998</v>
      </c>
      <c r="F2257" s="11">
        <f t="shared" si="233"/>
        <v>3.9585599999998067</v>
      </c>
      <c r="G2257" s="11">
        <f t="shared" si="234"/>
        <v>801.02855999999974</v>
      </c>
      <c r="H2257" s="17"/>
      <c r="I2257" s="16"/>
      <c r="J2257" s="11"/>
      <c r="K2257" s="11"/>
      <c r="L2257" s="37"/>
    </row>
    <row r="2258" spans="1:12">
      <c r="A2258" s="27">
        <v>38781</v>
      </c>
      <c r="B2258" s="16">
        <v>80.92</v>
      </c>
      <c r="C2258" s="11">
        <f t="shared" si="230"/>
        <v>796.63</v>
      </c>
      <c r="D2258" s="16">
        <f t="shared" si="231"/>
        <v>1319.08</v>
      </c>
      <c r="E2258" s="16">
        <f t="shared" si="232"/>
        <v>1323.0372399999999</v>
      </c>
      <c r="F2258" s="11">
        <f t="shared" si="233"/>
        <v>3.9572399999999561</v>
      </c>
      <c r="G2258" s="11">
        <f t="shared" si="234"/>
        <v>800.58723999999995</v>
      </c>
      <c r="H2258" s="17"/>
      <c r="I2258" s="16"/>
      <c r="J2258" s="11"/>
      <c r="K2258" s="11"/>
      <c r="L2258" s="37"/>
    </row>
    <row r="2259" spans="1:12">
      <c r="A2259" s="27">
        <v>38782</v>
      </c>
      <c r="B2259" s="16">
        <v>81.39</v>
      </c>
      <c r="C2259" s="11">
        <f t="shared" si="230"/>
        <v>796.16</v>
      </c>
      <c r="D2259" s="16">
        <f t="shared" si="231"/>
        <v>1318.61</v>
      </c>
      <c r="E2259" s="16">
        <f t="shared" si="232"/>
        <v>1322.5658299999998</v>
      </c>
      <c r="F2259" s="11">
        <f t="shared" si="233"/>
        <v>3.9558299999998781</v>
      </c>
      <c r="G2259" s="11">
        <f t="shared" si="234"/>
        <v>800.11582999999985</v>
      </c>
      <c r="H2259" s="17"/>
      <c r="I2259" s="16"/>
      <c r="J2259" s="11"/>
      <c r="K2259" s="11"/>
      <c r="L2259" s="37"/>
    </row>
    <row r="2260" spans="1:12">
      <c r="A2260" s="27">
        <v>38783</v>
      </c>
      <c r="B2260" s="16">
        <v>81.72</v>
      </c>
      <c r="C2260" s="11">
        <f t="shared" si="230"/>
        <v>795.82999999999993</v>
      </c>
      <c r="D2260" s="16">
        <f t="shared" si="231"/>
        <v>1318.28</v>
      </c>
      <c r="E2260" s="16">
        <f t="shared" si="232"/>
        <v>1322.2348399999998</v>
      </c>
      <c r="F2260" s="11">
        <f t="shared" si="233"/>
        <v>3.9548399999998765</v>
      </c>
      <c r="G2260" s="11">
        <f t="shared" si="234"/>
        <v>799.7848399999998</v>
      </c>
      <c r="H2260" s="17"/>
      <c r="I2260" s="16"/>
      <c r="J2260" s="11"/>
      <c r="K2260" s="11"/>
      <c r="L2260" s="37"/>
    </row>
    <row r="2261" spans="1:12">
      <c r="A2261" s="27">
        <v>38784</v>
      </c>
      <c r="B2261" s="16">
        <v>82.01</v>
      </c>
      <c r="C2261" s="11">
        <f t="shared" si="230"/>
        <v>795.54</v>
      </c>
      <c r="D2261" s="16">
        <f t="shared" si="231"/>
        <v>1317.99</v>
      </c>
      <c r="E2261" s="16">
        <f t="shared" si="232"/>
        <v>1321.9439699999998</v>
      </c>
      <c r="F2261" s="11">
        <f t="shared" si="233"/>
        <v>3.9539699999997993</v>
      </c>
      <c r="G2261" s="11">
        <f t="shared" si="234"/>
        <v>799.49396999999976</v>
      </c>
      <c r="H2261" s="17"/>
      <c r="I2261" s="16"/>
      <c r="J2261" s="11"/>
      <c r="K2261" s="11"/>
      <c r="L2261" s="37"/>
    </row>
    <row r="2262" spans="1:12">
      <c r="A2262" s="27">
        <v>38785</v>
      </c>
      <c r="B2262" s="16">
        <v>82.56</v>
      </c>
      <c r="C2262" s="11">
        <f t="shared" si="230"/>
        <v>794.99</v>
      </c>
      <c r="D2262" s="16">
        <f t="shared" si="231"/>
        <v>1317.44</v>
      </c>
      <c r="E2262" s="16">
        <f t="shared" si="232"/>
        <v>1321.3923199999999</v>
      </c>
      <c r="F2262" s="11">
        <f t="shared" si="233"/>
        <v>3.9523199999998724</v>
      </c>
      <c r="G2262" s="11">
        <f t="shared" si="234"/>
        <v>798.94231999999988</v>
      </c>
      <c r="H2262" s="17"/>
      <c r="I2262" s="16"/>
      <c r="J2262" s="11"/>
      <c r="K2262" s="11"/>
      <c r="L2262" s="37"/>
    </row>
    <row r="2263" spans="1:12">
      <c r="A2263" s="27">
        <v>38786</v>
      </c>
      <c r="B2263" s="16">
        <v>83.03</v>
      </c>
      <c r="C2263" s="11">
        <f t="shared" si="230"/>
        <v>794.52</v>
      </c>
      <c r="D2263" s="16">
        <f t="shared" si="231"/>
        <v>1316.97</v>
      </c>
      <c r="E2263" s="16">
        <f t="shared" si="232"/>
        <v>1320.9209099999998</v>
      </c>
      <c r="F2263" s="11">
        <f t="shared" si="233"/>
        <v>3.9509099999997943</v>
      </c>
      <c r="G2263" s="11">
        <f t="shared" si="234"/>
        <v>798.47090999999978</v>
      </c>
      <c r="H2263" s="17"/>
      <c r="I2263" s="16"/>
      <c r="J2263" s="11"/>
      <c r="K2263" s="11"/>
      <c r="L2263" s="37"/>
    </row>
    <row r="2264" spans="1:12">
      <c r="A2264" s="27">
        <v>38787</v>
      </c>
      <c r="B2264" s="16">
        <v>83.5</v>
      </c>
      <c r="C2264" s="11">
        <f t="shared" si="230"/>
        <v>794.05</v>
      </c>
      <c r="D2264" s="16">
        <f t="shared" si="231"/>
        <v>1316.5</v>
      </c>
      <c r="E2264" s="16">
        <f t="shared" si="232"/>
        <v>1320.4494999999999</v>
      </c>
      <c r="F2264" s="11">
        <f t="shared" si="233"/>
        <v>3.9494999999999436</v>
      </c>
      <c r="G2264" s="11">
        <f t="shared" si="234"/>
        <v>797.9994999999999</v>
      </c>
      <c r="H2264" s="17"/>
      <c r="I2264" s="16"/>
      <c r="J2264" s="11"/>
      <c r="K2264" s="11"/>
      <c r="L2264" s="37"/>
    </row>
    <row r="2265" spans="1:12">
      <c r="A2265" s="27">
        <v>38788</v>
      </c>
      <c r="B2265" s="16">
        <v>83.83</v>
      </c>
      <c r="C2265" s="11">
        <f t="shared" si="230"/>
        <v>793.71999999999991</v>
      </c>
      <c r="D2265" s="16">
        <f t="shared" si="231"/>
        <v>1316.17</v>
      </c>
      <c r="E2265" s="16">
        <f t="shared" si="232"/>
        <v>1320.11851</v>
      </c>
      <c r="F2265" s="11">
        <f t="shared" si="233"/>
        <v>3.948509999999942</v>
      </c>
      <c r="G2265" s="11">
        <f t="shared" si="234"/>
        <v>797.66850999999986</v>
      </c>
      <c r="H2265" s="17"/>
      <c r="I2265" s="16"/>
      <c r="J2265" s="11"/>
      <c r="K2265" s="11"/>
      <c r="L2265" s="37"/>
    </row>
    <row r="2266" spans="1:12">
      <c r="A2266" s="27">
        <v>38789</v>
      </c>
      <c r="B2266" s="16">
        <v>84.22</v>
      </c>
      <c r="C2266" s="11">
        <f t="shared" si="230"/>
        <v>793.32999999999993</v>
      </c>
      <c r="D2266" s="16">
        <f t="shared" si="231"/>
        <v>1315.78</v>
      </c>
      <c r="E2266" s="16">
        <f t="shared" si="232"/>
        <v>1319.7273399999999</v>
      </c>
      <c r="F2266" s="11">
        <f t="shared" si="233"/>
        <v>3.9473399999999401</v>
      </c>
      <c r="G2266" s="11">
        <f t="shared" si="234"/>
        <v>797.27733999999987</v>
      </c>
      <c r="H2266" s="17"/>
      <c r="I2266" s="16"/>
      <c r="J2266" s="11"/>
      <c r="K2266" s="11"/>
      <c r="L2266" s="37"/>
    </row>
    <row r="2267" spans="1:12">
      <c r="A2267" s="27">
        <v>38790</v>
      </c>
      <c r="B2267" s="16">
        <v>84.62</v>
      </c>
      <c r="C2267" s="11">
        <f t="shared" si="230"/>
        <v>792.93</v>
      </c>
      <c r="D2267" s="16">
        <f t="shared" si="231"/>
        <v>1315.38</v>
      </c>
      <c r="E2267" s="16">
        <f t="shared" si="232"/>
        <v>1319.3261399999999</v>
      </c>
      <c r="F2267" s="11">
        <f t="shared" si="233"/>
        <v>3.9461399999997866</v>
      </c>
      <c r="G2267" s="11">
        <f t="shared" si="234"/>
        <v>796.87613999999974</v>
      </c>
      <c r="H2267" s="17"/>
      <c r="I2267" s="16"/>
      <c r="J2267" s="11"/>
      <c r="K2267" s="11"/>
      <c r="L2267" s="37"/>
    </row>
    <row r="2268" spans="1:12">
      <c r="A2268" s="27">
        <v>38791</v>
      </c>
      <c r="B2268" s="16"/>
      <c r="C2268" s="15"/>
      <c r="D2268" s="16"/>
      <c r="E2268" s="16"/>
      <c r="F2268" s="15"/>
      <c r="G2268" s="15"/>
      <c r="H2268" s="17"/>
    </row>
    <row r="2269" spans="1:12">
      <c r="A2269" s="27">
        <v>38792</v>
      </c>
      <c r="B2269" s="16"/>
      <c r="C2269" s="15"/>
      <c r="D2269" s="16"/>
      <c r="E2269" s="16"/>
      <c r="F2269" s="15"/>
      <c r="G2269" s="15"/>
      <c r="H2269" s="17"/>
    </row>
    <row r="2270" spans="1:12">
      <c r="A2270" s="27">
        <v>38793</v>
      </c>
      <c r="B2270" s="16"/>
      <c r="C2270" s="15"/>
      <c r="D2270" s="16"/>
      <c r="E2270" s="16"/>
      <c r="F2270" s="15"/>
      <c r="G2270" s="15"/>
      <c r="H2270" s="17"/>
    </row>
    <row r="2271" spans="1:12">
      <c r="A2271" s="27">
        <v>38794</v>
      </c>
      <c r="B2271" s="16"/>
      <c r="C2271" s="15"/>
      <c r="D2271" s="16"/>
      <c r="E2271" s="16"/>
      <c r="F2271" s="15"/>
      <c r="G2271" s="15"/>
      <c r="H2271" s="17"/>
    </row>
    <row r="2272" spans="1:12">
      <c r="A2272" s="27">
        <v>38795</v>
      </c>
      <c r="B2272" s="16"/>
      <c r="C2272" s="15"/>
      <c r="D2272" s="16"/>
      <c r="E2272" s="16"/>
      <c r="F2272" s="15"/>
      <c r="G2272" s="15"/>
      <c r="H2272" s="17"/>
    </row>
    <row r="2273" spans="1:12">
      <c r="A2273" s="27">
        <v>38796</v>
      </c>
      <c r="B2273" s="16"/>
      <c r="C2273" s="15"/>
      <c r="D2273" s="16"/>
      <c r="E2273" s="16"/>
      <c r="F2273" s="15"/>
      <c r="G2273" s="15"/>
      <c r="H2273" s="17"/>
    </row>
    <row r="2274" spans="1:12">
      <c r="A2274" s="27">
        <v>38797</v>
      </c>
      <c r="B2274" s="16"/>
      <c r="C2274" s="15"/>
      <c r="D2274" s="16"/>
      <c r="E2274" s="16"/>
      <c r="F2274" s="15"/>
      <c r="G2274" s="15"/>
      <c r="H2274" s="17"/>
    </row>
    <row r="2275" spans="1:12">
      <c r="A2275" s="27">
        <v>38798</v>
      </c>
      <c r="B2275" s="16"/>
      <c r="C2275" s="15"/>
      <c r="D2275" s="16"/>
      <c r="E2275" s="16"/>
      <c r="F2275" s="15"/>
      <c r="G2275" s="15"/>
      <c r="H2275" s="17"/>
    </row>
    <row r="2276" spans="1:12">
      <c r="A2276" s="27">
        <v>38799</v>
      </c>
      <c r="B2276" s="16"/>
      <c r="C2276" s="15"/>
      <c r="D2276" s="16"/>
      <c r="E2276" s="16"/>
      <c r="F2276" s="15"/>
      <c r="G2276" s="15"/>
      <c r="H2276" s="17"/>
    </row>
    <row r="2277" spans="1:12">
      <c r="A2277" s="27">
        <v>38800</v>
      </c>
      <c r="B2277" s="16"/>
      <c r="C2277" s="15"/>
      <c r="D2277" s="16"/>
      <c r="E2277" s="16"/>
      <c r="F2277" s="15"/>
      <c r="G2277" s="15"/>
      <c r="H2277" s="17"/>
    </row>
    <row r="2278" spans="1:12">
      <c r="A2278" s="27">
        <v>38801</v>
      </c>
      <c r="B2278" s="16"/>
      <c r="C2278" s="15"/>
      <c r="D2278" s="16"/>
      <c r="E2278" s="16"/>
      <c r="F2278" s="15"/>
      <c r="G2278" s="15"/>
      <c r="H2278" s="17"/>
    </row>
    <row r="2279" spans="1:12">
      <c r="A2279" s="27">
        <v>38802</v>
      </c>
      <c r="B2279" s="16"/>
      <c r="C2279" s="15"/>
      <c r="D2279" s="16"/>
      <c r="E2279" s="16"/>
      <c r="F2279" s="15"/>
      <c r="G2279" s="15"/>
      <c r="H2279" s="17"/>
    </row>
    <row r="2280" spans="1:12">
      <c r="A2280" s="27">
        <v>38803</v>
      </c>
      <c r="B2280" s="16"/>
      <c r="C2280" s="15"/>
      <c r="D2280" s="16"/>
      <c r="E2280" s="16"/>
      <c r="F2280" s="15"/>
      <c r="G2280" s="15"/>
      <c r="H2280" s="17"/>
    </row>
    <row r="2281" spans="1:12">
      <c r="A2281" s="27">
        <v>38804</v>
      </c>
      <c r="B2281" s="16"/>
      <c r="C2281" s="15"/>
      <c r="D2281" s="16"/>
      <c r="E2281" s="16"/>
      <c r="F2281" s="15"/>
      <c r="G2281" s="15"/>
      <c r="H2281" s="17"/>
    </row>
    <row r="2282" spans="1:12">
      <c r="A2282" s="27">
        <v>38805</v>
      </c>
      <c r="B2282" s="16"/>
      <c r="C2282" s="15"/>
      <c r="D2282" s="16"/>
      <c r="E2282" s="16"/>
      <c r="F2282" s="15"/>
      <c r="G2282" s="15"/>
      <c r="H2282" s="17"/>
    </row>
    <row r="2283" spans="1:12">
      <c r="A2283" s="27">
        <v>38806</v>
      </c>
      <c r="B2283" s="16"/>
      <c r="C2283" s="17"/>
      <c r="D2283" s="16"/>
      <c r="E2283" s="16"/>
      <c r="F2283" s="15"/>
      <c r="G2283" s="15"/>
      <c r="H2283" s="17"/>
    </row>
    <row r="2284" spans="1:12">
      <c r="A2284" s="27">
        <v>38807</v>
      </c>
      <c r="B2284" s="16">
        <v>94.89</v>
      </c>
      <c r="C2284" s="11">
        <f t="shared" ref="C2284:C2297" si="235">877.55-B2284</f>
        <v>782.66</v>
      </c>
      <c r="D2284" s="16">
        <f t="shared" ref="D2284:D2297" si="236">1400-B2284</f>
        <v>1305.1099999999999</v>
      </c>
      <c r="E2284" s="16">
        <f t="shared" ref="E2284:E2297" si="237">D2284*1.003</f>
        <v>1309.0253299999997</v>
      </c>
      <c r="F2284" s="11">
        <f t="shared" ref="F2284:F2297" si="238">G2284-C2284</f>
        <v>3.9153299999998126</v>
      </c>
      <c r="G2284" s="11">
        <f t="shared" ref="G2284:G2297" si="239">C2284+(E2284-D2284)</f>
        <v>786.57532999999978</v>
      </c>
      <c r="H2284" s="17"/>
      <c r="I2284" s="16"/>
      <c r="J2284" s="11"/>
      <c r="K2284" s="11"/>
      <c r="L2284" s="37"/>
    </row>
    <row r="2285" spans="1:12">
      <c r="A2285" s="27">
        <v>38808</v>
      </c>
      <c r="B2285" s="16">
        <v>94.18</v>
      </c>
      <c r="C2285" s="11">
        <f t="shared" si="235"/>
        <v>783.36999999999989</v>
      </c>
      <c r="D2285" s="16">
        <f t="shared" si="236"/>
        <v>1305.82</v>
      </c>
      <c r="E2285" s="16">
        <f t="shared" si="237"/>
        <v>1309.7374599999998</v>
      </c>
      <c r="F2285" s="11">
        <f t="shared" si="238"/>
        <v>3.9174599999998918</v>
      </c>
      <c r="G2285" s="11">
        <f t="shared" si="239"/>
        <v>787.28745999999978</v>
      </c>
      <c r="H2285" s="17"/>
      <c r="I2285" s="16"/>
      <c r="J2285" s="11"/>
      <c r="K2285" s="11"/>
      <c r="L2285" s="37"/>
    </row>
    <row r="2286" spans="1:12">
      <c r="A2286" s="27">
        <v>38809</v>
      </c>
      <c r="B2286" s="16">
        <v>93.7</v>
      </c>
      <c r="C2286" s="11">
        <f t="shared" si="235"/>
        <v>783.84999999999991</v>
      </c>
      <c r="D2286" s="16">
        <f t="shared" si="236"/>
        <v>1306.3</v>
      </c>
      <c r="E2286" s="16">
        <f t="shared" si="237"/>
        <v>1310.2188999999998</v>
      </c>
      <c r="F2286" s="11">
        <f t="shared" si="238"/>
        <v>3.9188999999998941</v>
      </c>
      <c r="G2286" s="11">
        <f t="shared" si="239"/>
        <v>787.7688999999998</v>
      </c>
      <c r="H2286" s="17"/>
      <c r="I2286" s="16"/>
      <c r="J2286" s="11"/>
      <c r="K2286" s="11"/>
      <c r="L2286" s="37"/>
    </row>
    <row r="2287" spans="1:12">
      <c r="A2287" s="27">
        <v>38810</v>
      </c>
      <c r="B2287" s="16">
        <v>93.36</v>
      </c>
      <c r="C2287" s="11">
        <f t="shared" si="235"/>
        <v>784.18999999999994</v>
      </c>
      <c r="D2287" s="16">
        <f t="shared" si="236"/>
        <v>1306.6400000000001</v>
      </c>
      <c r="E2287" s="16">
        <f t="shared" si="237"/>
        <v>1310.5599199999999</v>
      </c>
      <c r="F2287" s="11">
        <f t="shared" si="238"/>
        <v>3.91991999999982</v>
      </c>
      <c r="G2287" s="11">
        <f t="shared" si="239"/>
        <v>788.10991999999976</v>
      </c>
      <c r="H2287" s="17"/>
      <c r="I2287" s="16"/>
      <c r="J2287" s="11"/>
      <c r="K2287" s="11"/>
      <c r="L2287" s="37"/>
    </row>
    <row r="2288" spans="1:12">
      <c r="A2288" s="27">
        <v>38811</v>
      </c>
      <c r="B2288" s="16">
        <v>92.94</v>
      </c>
      <c r="C2288" s="11">
        <f t="shared" si="235"/>
        <v>784.6099999999999</v>
      </c>
      <c r="D2288" s="16">
        <f t="shared" si="236"/>
        <v>1307.06</v>
      </c>
      <c r="E2288" s="16">
        <f t="shared" si="237"/>
        <v>1310.9811799999998</v>
      </c>
      <c r="F2288" s="11">
        <f t="shared" si="238"/>
        <v>3.921179999999822</v>
      </c>
      <c r="G2288" s="11">
        <f t="shared" si="239"/>
        <v>788.53117999999972</v>
      </c>
      <c r="H2288" s="17"/>
      <c r="I2288" s="16"/>
      <c r="J2288" s="11"/>
      <c r="K2288" s="11"/>
      <c r="L2288" s="37"/>
    </row>
    <row r="2289" spans="1:12">
      <c r="A2289" s="27">
        <v>38812</v>
      </c>
      <c r="B2289" s="16">
        <v>92.56</v>
      </c>
      <c r="C2289" s="11">
        <f t="shared" si="235"/>
        <v>784.99</v>
      </c>
      <c r="D2289" s="16">
        <f t="shared" si="236"/>
        <v>1307.44</v>
      </c>
      <c r="E2289" s="16">
        <f t="shared" si="237"/>
        <v>1311.36232</v>
      </c>
      <c r="F2289" s="11">
        <f t="shared" si="238"/>
        <v>3.9223199999998997</v>
      </c>
      <c r="G2289" s="11">
        <f t="shared" si="239"/>
        <v>788.91231999999991</v>
      </c>
      <c r="H2289" s="17"/>
      <c r="I2289" s="16"/>
      <c r="J2289" s="11"/>
      <c r="K2289" s="11"/>
      <c r="L2289" s="37"/>
    </row>
    <row r="2290" spans="1:12">
      <c r="A2290" s="27">
        <v>38813</v>
      </c>
      <c r="B2290" s="16">
        <v>92.23</v>
      </c>
      <c r="C2290" s="11">
        <f t="shared" si="235"/>
        <v>785.31999999999994</v>
      </c>
      <c r="D2290" s="16">
        <f t="shared" si="236"/>
        <v>1307.77</v>
      </c>
      <c r="E2290" s="16">
        <f t="shared" si="237"/>
        <v>1311.6933099999999</v>
      </c>
      <c r="F2290" s="11">
        <f t="shared" si="238"/>
        <v>3.9233099999999013</v>
      </c>
      <c r="G2290" s="11">
        <f t="shared" si="239"/>
        <v>789.24330999999984</v>
      </c>
      <c r="H2290" s="17"/>
      <c r="I2290" s="16"/>
      <c r="J2290" s="11"/>
      <c r="K2290" s="11"/>
      <c r="L2290" s="37"/>
    </row>
    <row r="2291" spans="1:12">
      <c r="A2291" s="27">
        <v>38814</v>
      </c>
      <c r="B2291" s="16">
        <v>92.09</v>
      </c>
      <c r="C2291" s="11">
        <f t="shared" si="235"/>
        <v>785.45999999999992</v>
      </c>
      <c r="D2291" s="16">
        <f t="shared" si="236"/>
        <v>1307.9100000000001</v>
      </c>
      <c r="E2291" s="16">
        <f t="shared" si="237"/>
        <v>1311.8337299999998</v>
      </c>
      <c r="F2291" s="11">
        <f t="shared" si="238"/>
        <v>3.9237299999997504</v>
      </c>
      <c r="G2291" s="11">
        <f t="shared" si="239"/>
        <v>789.38372999999967</v>
      </c>
      <c r="H2291" s="17"/>
      <c r="I2291" s="16"/>
      <c r="J2291" s="11"/>
      <c r="K2291" s="11"/>
      <c r="L2291" s="37"/>
    </row>
    <row r="2292" spans="1:12">
      <c r="A2292" s="27">
        <v>38815</v>
      </c>
      <c r="B2292" s="16">
        <v>92.22</v>
      </c>
      <c r="C2292" s="11">
        <f t="shared" si="235"/>
        <v>785.32999999999993</v>
      </c>
      <c r="D2292" s="16">
        <f t="shared" si="236"/>
        <v>1307.78</v>
      </c>
      <c r="E2292" s="16">
        <f t="shared" si="237"/>
        <v>1311.7033399999998</v>
      </c>
      <c r="F2292" s="11">
        <f t="shared" si="238"/>
        <v>3.9233399999998255</v>
      </c>
      <c r="G2292" s="11">
        <f t="shared" si="239"/>
        <v>789.25333999999975</v>
      </c>
      <c r="H2292" s="17"/>
      <c r="I2292" s="16"/>
      <c r="J2292" s="11"/>
      <c r="K2292" s="11"/>
      <c r="L2292" s="37"/>
    </row>
    <row r="2293" spans="1:12">
      <c r="A2293" s="27">
        <v>38816</v>
      </c>
      <c r="B2293" s="16">
        <v>92.16</v>
      </c>
      <c r="C2293" s="11">
        <f t="shared" si="235"/>
        <v>785.39</v>
      </c>
      <c r="D2293" s="16">
        <f t="shared" si="236"/>
        <v>1307.8399999999999</v>
      </c>
      <c r="E2293" s="16">
        <f t="shared" si="237"/>
        <v>1311.7635199999997</v>
      </c>
      <c r="F2293" s="11">
        <f t="shared" si="238"/>
        <v>3.9235199999998258</v>
      </c>
      <c r="G2293" s="11">
        <f t="shared" si="239"/>
        <v>789.31351999999981</v>
      </c>
      <c r="H2293" s="17"/>
      <c r="I2293" s="16"/>
      <c r="J2293" s="11"/>
      <c r="K2293" s="11"/>
      <c r="L2293" s="37"/>
    </row>
    <row r="2294" spans="1:12">
      <c r="A2294" s="27">
        <v>38817</v>
      </c>
      <c r="B2294" s="16">
        <v>92.04</v>
      </c>
      <c r="C2294" s="11">
        <f t="shared" si="235"/>
        <v>785.51</v>
      </c>
      <c r="D2294" s="16">
        <f t="shared" si="236"/>
        <v>1307.96</v>
      </c>
      <c r="E2294" s="16">
        <f t="shared" si="237"/>
        <v>1311.8838799999999</v>
      </c>
      <c r="F2294" s="11">
        <f t="shared" si="238"/>
        <v>3.9238799999998264</v>
      </c>
      <c r="G2294" s="11">
        <f t="shared" si="239"/>
        <v>789.43387999999982</v>
      </c>
      <c r="H2294" s="17"/>
      <c r="I2294" s="16"/>
      <c r="J2294" s="11"/>
      <c r="K2294" s="11"/>
      <c r="L2294" s="37"/>
    </row>
    <row r="2295" spans="1:12">
      <c r="A2295" s="27">
        <v>38818</v>
      </c>
      <c r="B2295" s="16">
        <v>91.97</v>
      </c>
      <c r="C2295" s="11">
        <f t="shared" si="235"/>
        <v>785.57999999999993</v>
      </c>
      <c r="D2295" s="16">
        <f t="shared" si="236"/>
        <v>1308.03</v>
      </c>
      <c r="E2295" s="16">
        <f t="shared" si="237"/>
        <v>1311.9540899999997</v>
      </c>
      <c r="F2295" s="11">
        <f t="shared" si="238"/>
        <v>3.9240899999997509</v>
      </c>
      <c r="G2295" s="11">
        <f t="shared" si="239"/>
        <v>789.50408999999968</v>
      </c>
      <c r="H2295" s="17"/>
      <c r="I2295" s="16"/>
      <c r="J2295" s="11"/>
      <c r="K2295" s="11"/>
      <c r="L2295" s="37"/>
    </row>
    <row r="2296" spans="1:12">
      <c r="A2296" s="27">
        <v>38819</v>
      </c>
      <c r="B2296" s="16">
        <v>91.94</v>
      </c>
      <c r="C2296" s="11">
        <f t="shared" si="235"/>
        <v>785.6099999999999</v>
      </c>
      <c r="D2296" s="16">
        <f t="shared" si="236"/>
        <v>1308.06</v>
      </c>
      <c r="E2296" s="16">
        <f t="shared" si="237"/>
        <v>1311.9841799999997</v>
      </c>
      <c r="F2296" s="11">
        <f t="shared" si="238"/>
        <v>3.9241799999997511</v>
      </c>
      <c r="G2296" s="11">
        <f t="shared" si="239"/>
        <v>789.53417999999965</v>
      </c>
      <c r="H2296" s="17"/>
      <c r="I2296" s="16"/>
      <c r="J2296" s="11"/>
      <c r="K2296" s="11"/>
      <c r="L2296" s="37"/>
    </row>
    <row r="2297" spans="1:12">
      <c r="A2297" s="27">
        <v>38820</v>
      </c>
      <c r="B2297" s="16">
        <v>91.96</v>
      </c>
      <c r="C2297" s="11">
        <f t="shared" si="235"/>
        <v>785.58999999999992</v>
      </c>
      <c r="D2297" s="16">
        <f t="shared" si="236"/>
        <v>1308.04</v>
      </c>
      <c r="E2297" s="16">
        <f t="shared" si="237"/>
        <v>1311.9641199999999</v>
      </c>
      <c r="F2297" s="11">
        <f t="shared" si="238"/>
        <v>3.9241199999999026</v>
      </c>
      <c r="G2297" s="11">
        <f t="shared" si="239"/>
        <v>789.51411999999982</v>
      </c>
      <c r="H2297" s="17"/>
      <c r="I2297" s="16"/>
      <c r="J2297" s="11"/>
      <c r="K2297" s="11"/>
      <c r="L2297" s="37"/>
    </row>
    <row r="2298" spans="1:12">
      <c r="A2298" s="27">
        <v>38821</v>
      </c>
      <c r="B2298" s="16"/>
      <c r="C2298" s="15"/>
      <c r="D2298" s="16"/>
      <c r="E2298" s="16"/>
      <c r="F2298" s="15"/>
      <c r="G2298" s="15"/>
      <c r="H2298" s="17"/>
    </row>
    <row r="2299" spans="1:12">
      <c r="A2299" s="27">
        <v>38822</v>
      </c>
      <c r="B2299" s="16"/>
      <c r="C2299" s="15"/>
      <c r="D2299" s="16"/>
      <c r="E2299" s="16"/>
      <c r="F2299" s="15"/>
      <c r="G2299" s="15"/>
      <c r="H2299" s="17"/>
    </row>
    <row r="2300" spans="1:12">
      <c r="A2300" s="27">
        <v>38823</v>
      </c>
      <c r="B2300" s="16"/>
      <c r="C2300" s="15"/>
      <c r="D2300" s="16"/>
      <c r="E2300" s="16"/>
      <c r="F2300" s="15"/>
      <c r="G2300" s="15"/>
      <c r="H2300" s="17"/>
    </row>
    <row r="2301" spans="1:12">
      <c r="A2301" s="27">
        <v>38824</v>
      </c>
      <c r="B2301" s="16"/>
      <c r="C2301" s="15"/>
      <c r="D2301" s="16"/>
      <c r="E2301" s="16"/>
      <c r="F2301" s="15"/>
      <c r="G2301" s="15"/>
      <c r="H2301" s="17"/>
    </row>
    <row r="2302" spans="1:12">
      <c r="A2302" s="27">
        <v>38825</v>
      </c>
      <c r="B2302" s="16"/>
      <c r="C2302" s="15"/>
      <c r="D2302" s="16"/>
      <c r="E2302" s="16"/>
      <c r="F2302" s="15"/>
      <c r="G2302" s="15"/>
      <c r="H2302" s="17"/>
    </row>
    <row r="2303" spans="1:12">
      <c r="A2303" s="27">
        <v>38826</v>
      </c>
      <c r="B2303" s="16"/>
      <c r="C2303" s="15"/>
      <c r="D2303" s="16"/>
      <c r="E2303" s="16"/>
      <c r="F2303" s="15"/>
      <c r="G2303" s="15"/>
      <c r="H2303" s="17"/>
    </row>
    <row r="2304" spans="1:12">
      <c r="A2304" s="27">
        <v>38827</v>
      </c>
      <c r="B2304" s="16"/>
      <c r="C2304" s="15"/>
      <c r="D2304" s="16"/>
      <c r="E2304" s="16"/>
      <c r="F2304" s="15"/>
      <c r="G2304" s="15"/>
      <c r="H2304" s="17"/>
    </row>
    <row r="2305" spans="1:12">
      <c r="A2305" s="27">
        <v>38828</v>
      </c>
      <c r="B2305" s="16"/>
      <c r="C2305" s="15"/>
      <c r="D2305" s="16"/>
      <c r="E2305" s="16"/>
      <c r="F2305" s="15"/>
      <c r="G2305" s="15"/>
      <c r="H2305" s="17"/>
    </row>
    <row r="2306" spans="1:12">
      <c r="A2306" s="27">
        <v>38829</v>
      </c>
      <c r="B2306" s="16"/>
      <c r="C2306" s="15"/>
      <c r="D2306" s="16"/>
      <c r="E2306" s="16"/>
      <c r="F2306" s="15"/>
      <c r="G2306" s="15"/>
      <c r="H2306" s="17"/>
    </row>
    <row r="2307" spans="1:12">
      <c r="A2307" s="27">
        <v>38830</v>
      </c>
      <c r="B2307" s="16"/>
      <c r="C2307" s="15"/>
      <c r="D2307" s="16"/>
      <c r="E2307" s="16"/>
      <c r="F2307" s="15"/>
      <c r="G2307" s="15"/>
      <c r="H2307" s="17"/>
    </row>
    <row r="2308" spans="1:12">
      <c r="A2308" s="27">
        <v>38831</v>
      </c>
      <c r="B2308" s="16"/>
      <c r="C2308" s="15"/>
      <c r="D2308" s="16"/>
      <c r="E2308" s="16"/>
      <c r="F2308" s="15"/>
      <c r="G2308" s="15"/>
      <c r="H2308" s="17"/>
    </row>
    <row r="2309" spans="1:12">
      <c r="A2309" s="27">
        <v>38832</v>
      </c>
      <c r="B2309" s="16"/>
      <c r="C2309" s="15"/>
      <c r="D2309" s="16"/>
      <c r="E2309" s="16"/>
      <c r="F2309" s="15"/>
      <c r="G2309" s="15"/>
      <c r="H2309" s="17"/>
    </row>
    <row r="2310" spans="1:12">
      <c r="A2310" s="27">
        <v>38833</v>
      </c>
      <c r="B2310" s="16"/>
      <c r="C2310" s="15"/>
      <c r="D2310" s="16"/>
      <c r="E2310" s="16"/>
      <c r="F2310" s="15"/>
      <c r="G2310" s="15"/>
      <c r="H2310" s="17"/>
    </row>
    <row r="2311" spans="1:12">
      <c r="A2311" s="27">
        <v>38834</v>
      </c>
      <c r="B2311" s="16"/>
      <c r="C2311" s="15"/>
      <c r="D2311" s="16"/>
      <c r="E2311" s="16"/>
      <c r="F2311" s="15"/>
      <c r="G2311" s="15"/>
      <c r="H2311" s="17"/>
    </row>
    <row r="2312" spans="1:12">
      <c r="A2312" s="27">
        <v>38835</v>
      </c>
      <c r="B2312" s="16"/>
      <c r="C2312" s="15"/>
      <c r="D2312" s="16"/>
      <c r="E2312" s="16"/>
      <c r="F2312" s="15"/>
      <c r="G2312" s="15"/>
      <c r="H2312" s="17"/>
    </row>
    <row r="2313" spans="1:12">
      <c r="A2313" s="27">
        <v>38836</v>
      </c>
      <c r="B2313" s="16"/>
      <c r="C2313" s="15"/>
      <c r="D2313" s="16"/>
      <c r="E2313" s="16"/>
      <c r="F2313" s="15"/>
      <c r="G2313" s="15"/>
      <c r="H2313" s="17"/>
    </row>
    <row r="2314" spans="1:12">
      <c r="A2314" s="27">
        <v>38837</v>
      </c>
      <c r="B2314" s="16"/>
      <c r="C2314" s="15"/>
      <c r="D2314" s="16"/>
      <c r="E2314" s="16"/>
      <c r="F2314" s="15"/>
      <c r="G2314" s="15"/>
      <c r="H2314" s="17"/>
    </row>
    <row r="2315" spans="1:12">
      <c r="A2315" s="27">
        <v>38838</v>
      </c>
      <c r="B2315" s="16"/>
      <c r="C2315" s="15"/>
      <c r="D2315" s="16"/>
      <c r="E2315" s="16"/>
      <c r="F2315" s="15"/>
      <c r="G2315" s="15"/>
      <c r="H2315" s="17"/>
    </row>
    <row r="2316" spans="1:12">
      <c r="A2316" s="27">
        <v>38839</v>
      </c>
      <c r="B2316" s="16"/>
      <c r="C2316" s="15"/>
      <c r="D2316" s="16"/>
      <c r="E2316" s="16"/>
      <c r="F2316" s="15"/>
      <c r="G2316" s="15"/>
      <c r="H2316" s="17"/>
    </row>
    <row r="2317" spans="1:12">
      <c r="A2317" s="27">
        <v>38840</v>
      </c>
      <c r="B2317" s="16"/>
      <c r="C2317" s="15"/>
      <c r="D2317" s="16"/>
      <c r="E2317" s="16"/>
      <c r="F2317" s="15"/>
      <c r="G2317" s="15"/>
      <c r="H2317" s="17"/>
    </row>
    <row r="2318" spans="1:12">
      <c r="A2318" s="27">
        <v>38841</v>
      </c>
      <c r="B2318" s="16">
        <v>105.45</v>
      </c>
      <c r="C2318" s="11">
        <f t="shared" ref="C2318:C2343" si="240">877.55-B2318</f>
        <v>772.09999999999991</v>
      </c>
      <c r="D2318" s="16">
        <f t="shared" ref="D2318:D2343" si="241">1400-B2318</f>
        <v>1294.55</v>
      </c>
      <c r="E2318" s="16">
        <f t="shared" ref="E2318:E2343" si="242">D2318*1.003</f>
        <v>1298.4336499999997</v>
      </c>
      <c r="F2318" s="11">
        <f t="shared" ref="F2318:F2343" si="243">G2318-C2318</f>
        <v>3.8836499999997613</v>
      </c>
      <c r="G2318" s="11">
        <f t="shared" ref="G2318:G2343" si="244">C2318+(E2318-D2318)</f>
        <v>775.98364999999967</v>
      </c>
      <c r="H2318" s="17"/>
      <c r="I2318" s="16"/>
      <c r="J2318" s="11"/>
      <c r="K2318" s="11"/>
      <c r="L2318" s="37"/>
    </row>
    <row r="2319" spans="1:12">
      <c r="A2319" s="27">
        <v>38842</v>
      </c>
      <c r="B2319" s="16">
        <v>104.34</v>
      </c>
      <c r="C2319" s="11">
        <f t="shared" si="240"/>
        <v>773.20999999999992</v>
      </c>
      <c r="D2319" s="16">
        <f t="shared" si="241"/>
        <v>1295.6600000000001</v>
      </c>
      <c r="E2319" s="16">
        <f t="shared" si="242"/>
        <v>1299.5469799999998</v>
      </c>
      <c r="F2319" s="11">
        <f t="shared" si="243"/>
        <v>3.8869799999997667</v>
      </c>
      <c r="G2319" s="11">
        <f t="shared" si="244"/>
        <v>777.09697999999969</v>
      </c>
      <c r="H2319" s="17"/>
      <c r="I2319" s="16"/>
      <c r="J2319" s="11"/>
      <c r="K2319" s="11"/>
      <c r="L2319" s="37"/>
    </row>
    <row r="2320" spans="1:12">
      <c r="A2320" s="27">
        <v>38843</v>
      </c>
      <c r="B2320" s="16">
        <v>103.33</v>
      </c>
      <c r="C2320" s="11">
        <f t="shared" si="240"/>
        <v>774.21999999999991</v>
      </c>
      <c r="D2320" s="16">
        <f t="shared" si="241"/>
        <v>1296.67</v>
      </c>
      <c r="E2320" s="16">
        <f t="shared" si="242"/>
        <v>1300.5600099999999</v>
      </c>
      <c r="F2320" s="11">
        <f t="shared" si="243"/>
        <v>3.8900099999998474</v>
      </c>
      <c r="G2320" s="11">
        <f t="shared" si="244"/>
        <v>778.11000999999976</v>
      </c>
      <c r="H2320" s="17"/>
      <c r="I2320" s="16"/>
      <c r="J2320" s="11"/>
      <c r="K2320" s="11"/>
      <c r="L2320" s="37"/>
    </row>
    <row r="2321" spans="1:12">
      <c r="A2321" s="27">
        <v>38844</v>
      </c>
      <c r="B2321" s="16">
        <v>102.54</v>
      </c>
      <c r="C2321" s="11">
        <f t="shared" si="240"/>
        <v>775.01</v>
      </c>
      <c r="D2321" s="16">
        <f t="shared" si="241"/>
        <v>1297.46</v>
      </c>
      <c r="E2321" s="16">
        <f t="shared" si="242"/>
        <v>1301.3523799999998</v>
      </c>
      <c r="F2321" s="11">
        <f t="shared" si="243"/>
        <v>3.8923799999997755</v>
      </c>
      <c r="G2321" s="11">
        <f t="shared" si="244"/>
        <v>778.90237999999977</v>
      </c>
      <c r="H2321" s="17"/>
      <c r="I2321" s="16"/>
      <c r="J2321" s="11"/>
      <c r="K2321" s="11"/>
      <c r="L2321" s="37"/>
    </row>
    <row r="2322" spans="1:12">
      <c r="A2322" s="27">
        <v>38845</v>
      </c>
      <c r="B2322" s="16">
        <v>101.76</v>
      </c>
      <c r="C2322" s="11">
        <f t="shared" si="240"/>
        <v>775.79</v>
      </c>
      <c r="D2322" s="16">
        <f t="shared" si="241"/>
        <v>1298.24</v>
      </c>
      <c r="E2322" s="16">
        <f t="shared" si="242"/>
        <v>1302.1347199999998</v>
      </c>
      <c r="F2322" s="11">
        <f t="shared" si="243"/>
        <v>3.8947199999997792</v>
      </c>
      <c r="G2322" s="11">
        <f t="shared" si="244"/>
        <v>779.68471999999974</v>
      </c>
      <c r="H2322" s="17"/>
      <c r="I2322" s="16"/>
      <c r="J2322" s="11"/>
      <c r="K2322" s="11"/>
      <c r="L2322" s="37"/>
    </row>
    <row r="2323" spans="1:12">
      <c r="A2323" s="27">
        <v>38846</v>
      </c>
      <c r="B2323" s="16">
        <v>101</v>
      </c>
      <c r="C2323" s="11">
        <f t="shared" si="240"/>
        <v>776.55</v>
      </c>
      <c r="D2323" s="16">
        <f t="shared" si="241"/>
        <v>1299</v>
      </c>
      <c r="E2323" s="16">
        <f t="shared" si="242"/>
        <v>1302.8969999999999</v>
      </c>
      <c r="F2323" s="11">
        <f t="shared" si="243"/>
        <v>3.8969999999999345</v>
      </c>
      <c r="G2323" s="11">
        <f t="shared" si="244"/>
        <v>780.44699999999989</v>
      </c>
      <c r="H2323" s="17"/>
      <c r="I2323" s="16"/>
      <c r="J2323" s="11"/>
      <c r="K2323" s="11"/>
      <c r="L2323" s="37"/>
    </row>
    <row r="2324" spans="1:12">
      <c r="A2324" s="27">
        <v>38847</v>
      </c>
      <c r="B2324" s="16">
        <v>100.47</v>
      </c>
      <c r="C2324" s="11">
        <f t="shared" si="240"/>
        <v>777.07999999999993</v>
      </c>
      <c r="D2324" s="16">
        <f t="shared" si="241"/>
        <v>1299.53</v>
      </c>
      <c r="E2324" s="16">
        <f t="shared" si="242"/>
        <v>1303.4285899999998</v>
      </c>
      <c r="F2324" s="11">
        <f t="shared" si="243"/>
        <v>3.8985899999997855</v>
      </c>
      <c r="G2324" s="11">
        <f t="shared" si="244"/>
        <v>780.97858999999971</v>
      </c>
      <c r="H2324" s="17"/>
      <c r="I2324" s="16"/>
      <c r="J2324" s="11"/>
      <c r="K2324" s="11"/>
      <c r="L2324" s="37"/>
    </row>
    <row r="2325" spans="1:12">
      <c r="A2325" s="27">
        <v>38848</v>
      </c>
      <c r="B2325" s="16">
        <v>102.95</v>
      </c>
      <c r="C2325" s="11">
        <f t="shared" si="240"/>
        <v>774.59999999999991</v>
      </c>
      <c r="D2325" s="16">
        <f t="shared" si="241"/>
        <v>1297.05</v>
      </c>
      <c r="E2325" s="16">
        <f t="shared" si="242"/>
        <v>1300.9411499999999</v>
      </c>
      <c r="F2325" s="11">
        <f t="shared" si="243"/>
        <v>3.8911499999999251</v>
      </c>
      <c r="G2325" s="11">
        <f t="shared" si="244"/>
        <v>778.49114999999983</v>
      </c>
      <c r="H2325" s="17"/>
      <c r="I2325" s="16"/>
      <c r="J2325" s="11"/>
      <c r="K2325" s="11"/>
      <c r="L2325" s="37"/>
    </row>
    <row r="2326" spans="1:12">
      <c r="A2326" s="27">
        <v>38849</v>
      </c>
      <c r="B2326" s="16">
        <v>107.54</v>
      </c>
      <c r="C2326" s="11">
        <f t="shared" si="240"/>
        <v>770.01</v>
      </c>
      <c r="D2326" s="16">
        <f t="shared" si="241"/>
        <v>1292.46</v>
      </c>
      <c r="E2326" s="16">
        <f t="shared" si="242"/>
        <v>1296.3373799999999</v>
      </c>
      <c r="F2326" s="11">
        <f t="shared" si="243"/>
        <v>3.8773799999999028</v>
      </c>
      <c r="G2326" s="11">
        <f t="shared" si="244"/>
        <v>773.88737999999989</v>
      </c>
      <c r="H2326" s="17"/>
      <c r="I2326" s="16"/>
      <c r="J2326" s="11"/>
      <c r="K2326" s="11"/>
      <c r="L2326" s="37"/>
    </row>
    <row r="2327" spans="1:12">
      <c r="A2327" s="27">
        <v>38850</v>
      </c>
      <c r="B2327" s="16">
        <v>111.96</v>
      </c>
      <c r="C2327" s="11">
        <f t="shared" si="240"/>
        <v>765.58999999999992</v>
      </c>
      <c r="D2327" s="16">
        <f t="shared" si="241"/>
        <v>1288.04</v>
      </c>
      <c r="E2327" s="16">
        <f t="shared" si="242"/>
        <v>1291.9041199999999</v>
      </c>
      <c r="F2327" s="11">
        <f t="shared" si="243"/>
        <v>3.8641199999999571</v>
      </c>
      <c r="G2327" s="11">
        <f t="shared" si="244"/>
        <v>769.45411999999988</v>
      </c>
      <c r="H2327" s="17"/>
      <c r="I2327" s="16"/>
      <c r="J2327" s="11"/>
      <c r="K2327" s="11"/>
      <c r="L2327" s="37"/>
    </row>
    <row r="2328" spans="1:12">
      <c r="A2328" s="27">
        <v>38851</v>
      </c>
      <c r="B2328" s="16">
        <v>116.12</v>
      </c>
      <c r="C2328" s="11">
        <f t="shared" si="240"/>
        <v>761.43</v>
      </c>
      <c r="D2328" s="16">
        <f t="shared" si="241"/>
        <v>1283.8800000000001</v>
      </c>
      <c r="E2328" s="16">
        <f t="shared" si="242"/>
        <v>1287.73164</v>
      </c>
      <c r="F2328" s="11">
        <f t="shared" si="243"/>
        <v>3.8516399999998612</v>
      </c>
      <c r="G2328" s="11">
        <f t="shared" si="244"/>
        <v>765.28163999999981</v>
      </c>
      <c r="H2328" s="17"/>
      <c r="I2328" s="16"/>
      <c r="J2328" s="11"/>
      <c r="K2328" s="11"/>
      <c r="L2328" s="37"/>
    </row>
    <row r="2329" spans="1:12">
      <c r="A2329" s="27">
        <v>38852</v>
      </c>
      <c r="B2329" s="16">
        <v>119.98</v>
      </c>
      <c r="C2329" s="11">
        <f t="shared" si="240"/>
        <v>757.56999999999994</v>
      </c>
      <c r="D2329" s="16">
        <f t="shared" si="241"/>
        <v>1280.02</v>
      </c>
      <c r="E2329" s="16">
        <f t="shared" si="242"/>
        <v>1283.8600599999997</v>
      </c>
      <c r="F2329" s="11">
        <f t="shared" si="243"/>
        <v>3.8400599999997667</v>
      </c>
      <c r="G2329" s="11">
        <f t="shared" si="244"/>
        <v>761.4100599999997</v>
      </c>
      <c r="H2329" s="17"/>
      <c r="I2329" s="16"/>
      <c r="J2329" s="11"/>
      <c r="K2329" s="11"/>
      <c r="L2329" s="37"/>
    </row>
    <row r="2330" spans="1:12">
      <c r="A2330" s="27">
        <v>38853</v>
      </c>
      <c r="B2330" s="16">
        <v>121.08</v>
      </c>
      <c r="C2330" s="11">
        <f t="shared" si="240"/>
        <v>756.46999999999991</v>
      </c>
      <c r="D2330" s="16">
        <f t="shared" si="241"/>
        <v>1278.92</v>
      </c>
      <c r="E2330" s="16">
        <f t="shared" si="242"/>
        <v>1282.75676</v>
      </c>
      <c r="F2330" s="11">
        <f t="shared" si="243"/>
        <v>3.8367599999999129</v>
      </c>
      <c r="G2330" s="11">
        <f t="shared" si="244"/>
        <v>760.30675999999983</v>
      </c>
      <c r="H2330" s="17"/>
      <c r="I2330" s="16"/>
      <c r="J2330" s="11"/>
      <c r="K2330" s="11"/>
      <c r="L2330" s="37"/>
    </row>
    <row r="2331" spans="1:12">
      <c r="A2331" s="27">
        <v>38854</v>
      </c>
      <c r="B2331" s="16">
        <v>119.12</v>
      </c>
      <c r="C2331" s="11">
        <f t="shared" si="240"/>
        <v>758.43</v>
      </c>
      <c r="D2331" s="16">
        <f t="shared" si="241"/>
        <v>1280.8800000000001</v>
      </c>
      <c r="E2331" s="16">
        <f t="shared" si="242"/>
        <v>1284.72264</v>
      </c>
      <c r="F2331" s="11">
        <f t="shared" si="243"/>
        <v>3.8426399999998466</v>
      </c>
      <c r="G2331" s="11">
        <f t="shared" si="244"/>
        <v>762.2726399999998</v>
      </c>
      <c r="H2331" s="17"/>
      <c r="I2331" s="16"/>
      <c r="J2331" s="11"/>
      <c r="K2331" s="11"/>
      <c r="L2331" s="37"/>
    </row>
    <row r="2332" spans="1:12">
      <c r="A2332" s="27">
        <v>38855</v>
      </c>
      <c r="B2332" s="16">
        <v>119.32</v>
      </c>
      <c r="C2332" s="11">
        <f t="shared" si="240"/>
        <v>758.23</v>
      </c>
      <c r="D2332" s="16">
        <f t="shared" si="241"/>
        <v>1280.68</v>
      </c>
      <c r="E2332" s="16">
        <f t="shared" si="242"/>
        <v>1284.5220399999998</v>
      </c>
      <c r="F2332" s="11">
        <f t="shared" si="243"/>
        <v>3.8420399999997699</v>
      </c>
      <c r="G2332" s="11">
        <f t="shared" si="244"/>
        <v>762.07203999999979</v>
      </c>
      <c r="H2332" s="17"/>
      <c r="I2332" s="16"/>
      <c r="J2332" s="11"/>
      <c r="K2332" s="11"/>
      <c r="L2332" s="37"/>
    </row>
    <row r="2333" spans="1:12">
      <c r="A2333" s="27">
        <v>38856</v>
      </c>
      <c r="B2333" s="16">
        <v>119.77</v>
      </c>
      <c r="C2333" s="11">
        <f t="shared" si="240"/>
        <v>757.78</v>
      </c>
      <c r="D2333" s="16">
        <f t="shared" si="241"/>
        <v>1280.23</v>
      </c>
      <c r="E2333" s="16">
        <f t="shared" si="242"/>
        <v>1284.0706899999998</v>
      </c>
      <c r="F2333" s="11">
        <f t="shared" si="243"/>
        <v>3.8406899999997677</v>
      </c>
      <c r="G2333" s="11">
        <f t="shared" si="244"/>
        <v>761.62068999999974</v>
      </c>
      <c r="H2333" s="17"/>
      <c r="I2333" s="16"/>
      <c r="J2333" s="11"/>
      <c r="K2333" s="11"/>
      <c r="L2333" s="37"/>
    </row>
    <row r="2334" spans="1:12">
      <c r="A2334" s="27">
        <v>38857</v>
      </c>
      <c r="B2334" s="16">
        <v>118.47</v>
      </c>
      <c r="C2334" s="11">
        <f t="shared" si="240"/>
        <v>759.07999999999993</v>
      </c>
      <c r="D2334" s="16">
        <f t="shared" si="241"/>
        <v>1281.53</v>
      </c>
      <c r="E2334" s="16">
        <f t="shared" si="242"/>
        <v>1285.3745899999999</v>
      </c>
      <c r="F2334" s="11">
        <f t="shared" si="243"/>
        <v>3.8445899999999256</v>
      </c>
      <c r="G2334" s="11">
        <f t="shared" si="244"/>
        <v>762.92458999999985</v>
      </c>
      <c r="H2334" s="17"/>
      <c r="I2334" s="16"/>
      <c r="J2334" s="11"/>
      <c r="K2334" s="11"/>
      <c r="L2334" s="37"/>
    </row>
    <row r="2335" spans="1:12">
      <c r="A2335" s="27">
        <v>38858</v>
      </c>
      <c r="B2335" s="16">
        <v>117.41</v>
      </c>
      <c r="C2335" s="11">
        <f t="shared" si="240"/>
        <v>760.14</v>
      </c>
      <c r="D2335" s="16">
        <f t="shared" si="241"/>
        <v>1282.5899999999999</v>
      </c>
      <c r="E2335" s="16">
        <f t="shared" si="242"/>
        <v>1286.4377699999998</v>
      </c>
      <c r="F2335" s="11">
        <f t="shared" si="243"/>
        <v>3.8477699999998549</v>
      </c>
      <c r="G2335" s="11">
        <f t="shared" si="244"/>
        <v>763.98776999999984</v>
      </c>
      <c r="H2335" s="17"/>
      <c r="I2335" s="16"/>
      <c r="J2335" s="11"/>
      <c r="K2335" s="11"/>
      <c r="L2335" s="37"/>
    </row>
    <row r="2336" spans="1:12">
      <c r="A2336" s="27">
        <v>38859</v>
      </c>
      <c r="B2336" s="16">
        <v>116.61</v>
      </c>
      <c r="C2336" s="11">
        <f t="shared" si="240"/>
        <v>760.93999999999994</v>
      </c>
      <c r="D2336" s="16">
        <f t="shared" si="241"/>
        <v>1283.3900000000001</v>
      </c>
      <c r="E2336" s="16">
        <f t="shared" si="242"/>
        <v>1287.24017</v>
      </c>
      <c r="F2336" s="11">
        <f t="shared" si="243"/>
        <v>3.8501699999999346</v>
      </c>
      <c r="G2336" s="11">
        <f t="shared" si="244"/>
        <v>764.79016999999988</v>
      </c>
      <c r="H2336" s="17"/>
      <c r="I2336" s="16"/>
      <c r="J2336" s="11"/>
      <c r="K2336" s="11"/>
      <c r="L2336" s="37"/>
    </row>
    <row r="2337" spans="1:12">
      <c r="A2337" s="27">
        <v>38860</v>
      </c>
      <c r="B2337" s="16">
        <v>116.03</v>
      </c>
      <c r="C2337" s="11">
        <f t="shared" si="240"/>
        <v>761.52</v>
      </c>
      <c r="D2337" s="16">
        <f t="shared" si="241"/>
        <v>1283.97</v>
      </c>
      <c r="E2337" s="16">
        <f t="shared" si="242"/>
        <v>1287.8219099999999</v>
      </c>
      <c r="F2337" s="11">
        <f t="shared" si="243"/>
        <v>3.8519099999998616</v>
      </c>
      <c r="G2337" s="11">
        <f t="shared" si="244"/>
        <v>765.37190999999984</v>
      </c>
      <c r="H2337" s="17"/>
      <c r="I2337" s="16"/>
      <c r="J2337" s="11"/>
      <c r="K2337" s="11"/>
      <c r="L2337" s="37"/>
    </row>
    <row r="2338" spans="1:12">
      <c r="A2338" s="27">
        <v>38861</v>
      </c>
      <c r="B2338" s="16">
        <v>115.61</v>
      </c>
      <c r="C2338" s="11">
        <f t="shared" si="240"/>
        <v>761.93999999999994</v>
      </c>
      <c r="D2338" s="16">
        <f t="shared" si="241"/>
        <v>1284.3900000000001</v>
      </c>
      <c r="E2338" s="16">
        <f t="shared" si="242"/>
        <v>1288.24317</v>
      </c>
      <c r="F2338" s="11">
        <f t="shared" si="243"/>
        <v>3.8531699999998636</v>
      </c>
      <c r="G2338" s="11">
        <f t="shared" si="244"/>
        <v>765.7931699999998</v>
      </c>
      <c r="H2338" s="17"/>
      <c r="I2338" s="16"/>
      <c r="J2338" s="11"/>
      <c r="K2338" s="11"/>
      <c r="L2338" s="37"/>
    </row>
    <row r="2339" spans="1:12">
      <c r="A2339" s="27">
        <v>38862</v>
      </c>
      <c r="B2339" s="16">
        <v>115.31</v>
      </c>
      <c r="C2339" s="11">
        <f t="shared" si="240"/>
        <v>762.24</v>
      </c>
      <c r="D2339" s="16">
        <f t="shared" si="241"/>
        <v>1284.69</v>
      </c>
      <c r="E2339" s="16">
        <f t="shared" si="242"/>
        <v>1288.5440699999999</v>
      </c>
      <c r="F2339" s="11">
        <f t="shared" si="243"/>
        <v>3.8540699999998651</v>
      </c>
      <c r="G2339" s="11">
        <f t="shared" si="244"/>
        <v>766.09406999999987</v>
      </c>
      <c r="H2339" s="17"/>
      <c r="I2339" s="16"/>
      <c r="J2339" s="11"/>
      <c r="K2339" s="11"/>
      <c r="L2339" s="37"/>
    </row>
    <row r="2340" spans="1:12">
      <c r="A2340" s="27">
        <v>38863</v>
      </c>
      <c r="B2340" s="16">
        <v>115.13</v>
      </c>
      <c r="C2340" s="11">
        <f t="shared" si="240"/>
        <v>762.42</v>
      </c>
      <c r="D2340" s="16">
        <f t="shared" si="241"/>
        <v>1284.8699999999999</v>
      </c>
      <c r="E2340" s="16">
        <f t="shared" si="242"/>
        <v>1288.7246099999998</v>
      </c>
      <c r="F2340" s="11">
        <f t="shared" si="243"/>
        <v>3.854609999999866</v>
      </c>
      <c r="G2340" s="11">
        <f t="shared" si="244"/>
        <v>766.27460999999983</v>
      </c>
      <c r="H2340" s="17"/>
      <c r="I2340" s="16"/>
      <c r="J2340" s="11"/>
      <c r="K2340" s="11"/>
      <c r="L2340" s="37"/>
    </row>
    <row r="2341" spans="1:12">
      <c r="A2341" s="27">
        <v>38864</v>
      </c>
      <c r="B2341" s="16">
        <v>116.21</v>
      </c>
      <c r="C2341" s="11">
        <f t="shared" si="240"/>
        <v>761.33999999999992</v>
      </c>
      <c r="D2341" s="16">
        <f t="shared" si="241"/>
        <v>1283.79</v>
      </c>
      <c r="E2341" s="16">
        <f t="shared" si="242"/>
        <v>1287.6413699999998</v>
      </c>
      <c r="F2341" s="11">
        <f t="shared" si="243"/>
        <v>3.8513699999998607</v>
      </c>
      <c r="G2341" s="11">
        <f t="shared" si="244"/>
        <v>765.19136999999978</v>
      </c>
      <c r="H2341" s="17"/>
      <c r="I2341" s="16"/>
      <c r="J2341" s="11"/>
      <c r="K2341" s="11"/>
      <c r="L2341" s="37"/>
    </row>
    <row r="2342" spans="1:12">
      <c r="A2342" s="27">
        <v>38865</v>
      </c>
      <c r="B2342" s="16">
        <v>116.68</v>
      </c>
      <c r="C2342" s="11">
        <f t="shared" si="240"/>
        <v>760.86999999999989</v>
      </c>
      <c r="D2342" s="16">
        <f t="shared" si="241"/>
        <v>1283.32</v>
      </c>
      <c r="E2342" s="16">
        <f t="shared" si="242"/>
        <v>1287.1699599999997</v>
      </c>
      <c r="F2342" s="11">
        <f t="shared" si="243"/>
        <v>3.8499599999997827</v>
      </c>
      <c r="G2342" s="11">
        <f t="shared" si="244"/>
        <v>764.71995999999967</v>
      </c>
      <c r="H2342" s="17"/>
      <c r="I2342" s="16"/>
      <c r="J2342" s="11"/>
      <c r="K2342" s="11"/>
      <c r="L2342" s="37"/>
    </row>
    <row r="2343" spans="1:12">
      <c r="A2343" s="27">
        <v>38866</v>
      </c>
      <c r="B2343" s="16">
        <v>116.3</v>
      </c>
      <c r="C2343" s="11">
        <f t="shared" si="240"/>
        <v>761.25</v>
      </c>
      <c r="D2343" s="16">
        <f t="shared" si="241"/>
        <v>1283.7</v>
      </c>
      <c r="E2343" s="16">
        <f t="shared" si="242"/>
        <v>1287.5510999999999</v>
      </c>
      <c r="F2343" s="11">
        <f t="shared" si="243"/>
        <v>3.8510999999998603</v>
      </c>
      <c r="G2343" s="11">
        <f t="shared" si="244"/>
        <v>765.10109999999986</v>
      </c>
      <c r="H2343" s="17"/>
      <c r="I2343" s="16"/>
      <c r="J2343" s="11"/>
      <c r="K2343" s="11"/>
      <c r="L2343" s="37"/>
    </row>
    <row r="2344" spans="1:12">
      <c r="A2344" s="27">
        <v>38867</v>
      </c>
      <c r="B2344" s="16"/>
      <c r="C2344" s="15"/>
      <c r="D2344" s="16"/>
      <c r="E2344" s="16"/>
      <c r="F2344" s="15"/>
      <c r="G2344" s="15"/>
      <c r="H2344" s="17"/>
    </row>
    <row r="2345" spans="1:12">
      <c r="A2345" s="27">
        <v>38868</v>
      </c>
      <c r="B2345" s="16"/>
      <c r="C2345" s="15"/>
      <c r="D2345" s="16"/>
      <c r="E2345" s="16"/>
      <c r="F2345" s="15"/>
      <c r="G2345" s="15"/>
      <c r="H2345" s="17"/>
    </row>
    <row r="2346" spans="1:12">
      <c r="A2346" s="27">
        <v>38869</v>
      </c>
      <c r="B2346" s="16"/>
      <c r="C2346" s="15"/>
      <c r="D2346" s="16"/>
      <c r="E2346" s="16"/>
      <c r="F2346" s="15"/>
      <c r="G2346" s="15"/>
      <c r="H2346" s="17"/>
    </row>
    <row r="2347" spans="1:12">
      <c r="A2347" s="27">
        <v>38870</v>
      </c>
      <c r="B2347" s="16"/>
      <c r="C2347" s="15"/>
      <c r="D2347" s="16"/>
      <c r="E2347" s="16"/>
      <c r="F2347" s="15"/>
      <c r="G2347" s="15"/>
      <c r="H2347" s="17"/>
    </row>
    <row r="2348" spans="1:12">
      <c r="A2348" s="27">
        <v>38871</v>
      </c>
      <c r="B2348" s="16"/>
      <c r="C2348" s="15"/>
      <c r="D2348" s="16"/>
      <c r="E2348" s="16"/>
      <c r="F2348" s="15"/>
      <c r="G2348" s="15"/>
      <c r="H2348" s="17"/>
    </row>
    <row r="2349" spans="1:12">
      <c r="A2349" s="27">
        <v>38872</v>
      </c>
      <c r="B2349" s="16">
        <v>115.63</v>
      </c>
      <c r="C2349" s="11">
        <f t="shared" ref="C2349:C2371" si="245">877.55-B2349</f>
        <v>761.92</v>
      </c>
      <c r="D2349" s="16">
        <f t="shared" ref="D2349:D2371" si="246">1400-B2349</f>
        <v>1284.3699999999999</v>
      </c>
      <c r="E2349" s="16">
        <f t="shared" ref="E2349:E2371" si="247">D2349*1.003</f>
        <v>1288.2231099999997</v>
      </c>
      <c r="F2349" s="11">
        <f t="shared" ref="F2349:F2371" si="248">G2349-C2349</f>
        <v>3.8531099999997878</v>
      </c>
      <c r="G2349" s="11">
        <f t="shared" ref="G2349:G2371" si="249">C2349+(E2349-D2349)</f>
        <v>765.77310999999975</v>
      </c>
      <c r="H2349" s="17"/>
      <c r="I2349" s="16"/>
      <c r="J2349" s="11"/>
      <c r="K2349" s="11"/>
      <c r="L2349" s="37"/>
    </row>
    <row r="2350" spans="1:12">
      <c r="A2350" s="27">
        <v>38873</v>
      </c>
      <c r="B2350" s="16">
        <v>115.16</v>
      </c>
      <c r="C2350" s="11">
        <f t="shared" si="245"/>
        <v>762.39</v>
      </c>
      <c r="D2350" s="16">
        <f t="shared" si="246"/>
        <v>1284.8399999999999</v>
      </c>
      <c r="E2350" s="16">
        <f t="shared" si="247"/>
        <v>1288.6945199999998</v>
      </c>
      <c r="F2350" s="11">
        <f t="shared" si="248"/>
        <v>3.8545199999998658</v>
      </c>
      <c r="G2350" s="11">
        <f t="shared" si="249"/>
        <v>766.24451999999985</v>
      </c>
      <c r="H2350" s="17"/>
      <c r="I2350" s="16"/>
      <c r="J2350" s="11"/>
      <c r="K2350" s="11"/>
      <c r="L2350" s="37"/>
    </row>
    <row r="2351" spans="1:12">
      <c r="A2351" s="27">
        <v>38874</v>
      </c>
      <c r="B2351" s="16">
        <v>114.91</v>
      </c>
      <c r="C2351" s="11">
        <f t="shared" si="245"/>
        <v>762.64</v>
      </c>
      <c r="D2351" s="16">
        <f t="shared" si="246"/>
        <v>1285.0899999999999</v>
      </c>
      <c r="E2351" s="16">
        <f t="shared" si="247"/>
        <v>1288.9452699999997</v>
      </c>
      <c r="F2351" s="11">
        <f t="shared" si="248"/>
        <v>3.8552699999997913</v>
      </c>
      <c r="G2351" s="11">
        <f t="shared" si="249"/>
        <v>766.49526999999978</v>
      </c>
      <c r="H2351" s="17"/>
      <c r="I2351" s="16"/>
      <c r="J2351" s="11"/>
      <c r="K2351" s="11"/>
      <c r="L2351" s="37"/>
    </row>
    <row r="2352" spans="1:12">
      <c r="A2352" s="27">
        <v>38875</v>
      </c>
      <c r="B2352" s="16">
        <v>117.65</v>
      </c>
      <c r="C2352" s="11">
        <f t="shared" si="245"/>
        <v>759.9</v>
      </c>
      <c r="D2352" s="16">
        <f t="shared" si="246"/>
        <v>1282.3499999999999</v>
      </c>
      <c r="E2352" s="16">
        <f t="shared" si="247"/>
        <v>1286.1970499999998</v>
      </c>
      <c r="F2352" s="11">
        <f t="shared" si="248"/>
        <v>3.8470499999998538</v>
      </c>
      <c r="G2352" s="11">
        <f t="shared" si="249"/>
        <v>763.74704999999983</v>
      </c>
      <c r="H2352" s="17"/>
      <c r="I2352" s="16"/>
      <c r="J2352" s="11"/>
      <c r="K2352" s="11"/>
      <c r="L2352" s="37"/>
    </row>
    <row r="2353" spans="1:12">
      <c r="A2353" s="27">
        <v>38876</v>
      </c>
      <c r="B2353" s="16">
        <v>122.63</v>
      </c>
      <c r="C2353" s="11">
        <f t="shared" si="245"/>
        <v>754.92</v>
      </c>
      <c r="D2353" s="16">
        <f t="shared" si="246"/>
        <v>1277.3699999999999</v>
      </c>
      <c r="E2353" s="16">
        <f t="shared" si="247"/>
        <v>1281.2021099999997</v>
      </c>
      <c r="F2353" s="11">
        <f t="shared" si="248"/>
        <v>3.8321099999998296</v>
      </c>
      <c r="G2353" s="11">
        <f t="shared" si="249"/>
        <v>758.75210999999979</v>
      </c>
      <c r="H2353" s="17"/>
      <c r="I2353" s="16"/>
      <c r="J2353" s="11"/>
      <c r="K2353" s="11"/>
      <c r="L2353" s="37"/>
    </row>
    <row r="2354" spans="1:12">
      <c r="A2354" s="27">
        <v>38877</v>
      </c>
      <c r="B2354" s="16">
        <v>127.26</v>
      </c>
      <c r="C2354" s="11">
        <f t="shared" si="245"/>
        <v>750.29</v>
      </c>
      <c r="D2354" s="16">
        <f t="shared" si="246"/>
        <v>1272.74</v>
      </c>
      <c r="E2354" s="16">
        <f t="shared" si="247"/>
        <v>1276.5582199999999</v>
      </c>
      <c r="F2354" s="11">
        <f t="shared" si="248"/>
        <v>3.8182199999998829</v>
      </c>
      <c r="G2354" s="11">
        <f t="shared" si="249"/>
        <v>754.10821999999985</v>
      </c>
      <c r="H2354" s="17"/>
      <c r="I2354" s="16"/>
      <c r="J2354" s="11"/>
      <c r="K2354" s="11"/>
      <c r="L2354" s="37"/>
    </row>
    <row r="2355" spans="1:12">
      <c r="A2355" s="27">
        <v>38878</v>
      </c>
      <c r="B2355" s="16">
        <v>131.5</v>
      </c>
      <c r="C2355" s="11">
        <f t="shared" si="245"/>
        <v>746.05</v>
      </c>
      <c r="D2355" s="16">
        <f t="shared" si="246"/>
        <v>1268.5</v>
      </c>
      <c r="E2355" s="16">
        <f t="shared" si="247"/>
        <v>1272.3054999999999</v>
      </c>
      <c r="F2355" s="11">
        <f t="shared" si="248"/>
        <v>3.8054999999999382</v>
      </c>
      <c r="G2355" s="11">
        <f t="shared" si="249"/>
        <v>749.85549999999989</v>
      </c>
      <c r="H2355" s="17"/>
      <c r="I2355" s="16"/>
      <c r="J2355" s="11"/>
      <c r="K2355" s="11"/>
      <c r="L2355" s="37"/>
    </row>
    <row r="2356" spans="1:12">
      <c r="A2356" s="27">
        <v>38879</v>
      </c>
      <c r="B2356" s="16">
        <v>137.83000000000001</v>
      </c>
      <c r="C2356" s="11">
        <f t="shared" si="245"/>
        <v>739.71999999999991</v>
      </c>
      <c r="D2356" s="16">
        <f t="shared" si="246"/>
        <v>1262.17</v>
      </c>
      <c r="E2356" s="16">
        <f t="shared" si="247"/>
        <v>1265.95651</v>
      </c>
      <c r="F2356" s="11">
        <f t="shared" si="248"/>
        <v>3.7865099999999074</v>
      </c>
      <c r="G2356" s="11">
        <f t="shared" si="249"/>
        <v>743.50650999999982</v>
      </c>
      <c r="H2356" s="17"/>
      <c r="I2356" s="16"/>
      <c r="J2356" s="11"/>
      <c r="K2356" s="11"/>
      <c r="L2356" s="37"/>
    </row>
    <row r="2357" spans="1:12">
      <c r="A2357" s="27">
        <v>38880</v>
      </c>
      <c r="B2357" s="16">
        <v>140.24</v>
      </c>
      <c r="C2357" s="11">
        <f t="shared" si="245"/>
        <v>737.31</v>
      </c>
      <c r="D2357" s="16">
        <f t="shared" si="246"/>
        <v>1259.76</v>
      </c>
      <c r="E2357" s="16">
        <f t="shared" si="247"/>
        <v>1263.53928</v>
      </c>
      <c r="F2357" s="11">
        <f t="shared" si="248"/>
        <v>3.7792799999999716</v>
      </c>
      <c r="G2357" s="11">
        <f t="shared" si="249"/>
        <v>741.08927999999992</v>
      </c>
      <c r="H2357" s="17"/>
      <c r="I2357" s="16"/>
      <c r="J2357" s="11"/>
      <c r="K2357" s="11"/>
      <c r="L2357" s="37"/>
    </row>
    <row r="2358" spans="1:12">
      <c r="A2358" s="27">
        <v>38881</v>
      </c>
      <c r="B2358" s="16">
        <v>138.80000000000001</v>
      </c>
      <c r="C2358" s="11">
        <f t="shared" si="245"/>
        <v>738.75</v>
      </c>
      <c r="D2358" s="16">
        <f t="shared" si="246"/>
        <v>1261.2</v>
      </c>
      <c r="E2358" s="16">
        <f t="shared" si="247"/>
        <v>1264.9835999999998</v>
      </c>
      <c r="F2358" s="11">
        <f t="shared" si="248"/>
        <v>3.7835999999997512</v>
      </c>
      <c r="G2358" s="11">
        <f t="shared" si="249"/>
        <v>742.53359999999975</v>
      </c>
      <c r="H2358" s="17"/>
      <c r="I2358" s="16"/>
      <c r="J2358" s="11"/>
      <c r="K2358" s="11"/>
      <c r="L2358" s="37"/>
    </row>
    <row r="2359" spans="1:12">
      <c r="A2359" s="27">
        <v>38882</v>
      </c>
      <c r="B2359" s="16">
        <v>136.19</v>
      </c>
      <c r="C2359" s="11">
        <f t="shared" si="245"/>
        <v>741.3599999999999</v>
      </c>
      <c r="D2359" s="16">
        <f t="shared" si="246"/>
        <v>1263.81</v>
      </c>
      <c r="E2359" s="16">
        <f t="shared" si="247"/>
        <v>1267.6014299999997</v>
      </c>
      <c r="F2359" s="11">
        <f t="shared" si="248"/>
        <v>3.7914299999997638</v>
      </c>
      <c r="G2359" s="11">
        <f t="shared" si="249"/>
        <v>745.15142999999966</v>
      </c>
      <c r="H2359" s="17"/>
      <c r="I2359" s="16"/>
      <c r="J2359" s="11"/>
      <c r="K2359" s="11"/>
      <c r="L2359" s="37"/>
    </row>
    <row r="2360" spans="1:12">
      <c r="A2360" s="27">
        <v>38883</v>
      </c>
      <c r="B2360" s="16">
        <v>134.16</v>
      </c>
      <c r="C2360" s="11">
        <f t="shared" si="245"/>
        <v>743.39</v>
      </c>
      <c r="D2360" s="16">
        <f t="shared" si="246"/>
        <v>1265.8399999999999</v>
      </c>
      <c r="E2360" s="16">
        <f t="shared" si="247"/>
        <v>1269.6375199999998</v>
      </c>
      <c r="F2360" s="11">
        <f t="shared" si="248"/>
        <v>3.7975199999998495</v>
      </c>
      <c r="G2360" s="11">
        <f t="shared" si="249"/>
        <v>747.18751999999984</v>
      </c>
      <c r="H2360" s="17"/>
      <c r="I2360" s="16"/>
      <c r="J2360" s="11"/>
      <c r="K2360" s="11"/>
      <c r="L2360" s="37"/>
    </row>
    <row r="2361" spans="1:12">
      <c r="A2361" s="27">
        <v>38884</v>
      </c>
      <c r="B2361" s="16">
        <v>132.72999999999999</v>
      </c>
      <c r="C2361" s="11">
        <f t="shared" si="245"/>
        <v>744.81999999999994</v>
      </c>
      <c r="D2361" s="16">
        <f t="shared" si="246"/>
        <v>1267.27</v>
      </c>
      <c r="E2361" s="16">
        <f t="shared" si="247"/>
        <v>1271.0718099999999</v>
      </c>
      <c r="F2361" s="11">
        <f t="shared" si="248"/>
        <v>3.8018099999999322</v>
      </c>
      <c r="G2361" s="11">
        <f t="shared" si="249"/>
        <v>748.62180999999987</v>
      </c>
      <c r="H2361" s="17"/>
      <c r="I2361" s="16"/>
      <c r="J2361" s="11"/>
      <c r="K2361" s="11"/>
      <c r="L2361" s="37"/>
    </row>
    <row r="2362" spans="1:12">
      <c r="A2362" s="27">
        <v>38885</v>
      </c>
      <c r="B2362" s="16">
        <v>131.57</v>
      </c>
      <c r="C2362" s="11">
        <f t="shared" si="245"/>
        <v>745.98</v>
      </c>
      <c r="D2362" s="16">
        <f t="shared" si="246"/>
        <v>1268.43</v>
      </c>
      <c r="E2362" s="16">
        <f t="shared" si="247"/>
        <v>1272.2352899999998</v>
      </c>
      <c r="F2362" s="11">
        <f t="shared" si="248"/>
        <v>3.8052899999997862</v>
      </c>
      <c r="G2362" s="11">
        <f t="shared" si="249"/>
        <v>749.7852899999998</v>
      </c>
      <c r="H2362" s="17"/>
      <c r="I2362" s="16"/>
      <c r="J2362" s="11"/>
      <c r="K2362" s="11"/>
      <c r="L2362" s="37"/>
    </row>
    <row r="2363" spans="1:12">
      <c r="A2363" s="27">
        <v>38886</v>
      </c>
      <c r="B2363" s="16">
        <v>130.56</v>
      </c>
      <c r="C2363" s="11">
        <f t="shared" si="245"/>
        <v>746.99</v>
      </c>
      <c r="D2363" s="16">
        <f t="shared" si="246"/>
        <v>1269.44</v>
      </c>
      <c r="E2363" s="16">
        <f t="shared" si="247"/>
        <v>1273.2483199999999</v>
      </c>
      <c r="F2363" s="11">
        <f t="shared" si="248"/>
        <v>3.8083199999998669</v>
      </c>
      <c r="G2363" s="11">
        <f t="shared" si="249"/>
        <v>750.79831999999988</v>
      </c>
      <c r="H2363" s="17"/>
      <c r="I2363" s="16"/>
      <c r="J2363" s="11"/>
      <c r="K2363" s="11"/>
      <c r="L2363" s="37"/>
    </row>
    <row r="2364" spans="1:12">
      <c r="A2364" s="27">
        <v>38887</v>
      </c>
      <c r="B2364" s="16">
        <v>129.63999999999999</v>
      </c>
      <c r="C2364" s="11">
        <f t="shared" si="245"/>
        <v>747.91</v>
      </c>
      <c r="D2364" s="16">
        <f t="shared" si="246"/>
        <v>1270.3600000000001</v>
      </c>
      <c r="E2364" s="16">
        <f t="shared" si="247"/>
        <v>1274.1710800000001</v>
      </c>
      <c r="F2364" s="11">
        <f t="shared" si="248"/>
        <v>3.8110799999999472</v>
      </c>
      <c r="G2364" s="11">
        <f t="shared" si="249"/>
        <v>751.72107999999992</v>
      </c>
      <c r="H2364" s="17"/>
      <c r="I2364" s="16"/>
      <c r="J2364" s="11"/>
      <c r="K2364" s="11"/>
      <c r="L2364" s="37"/>
    </row>
    <row r="2365" spans="1:12">
      <c r="A2365" s="27">
        <v>38888</v>
      </c>
      <c r="B2365" s="16">
        <v>128.88999999999999</v>
      </c>
      <c r="C2365" s="11">
        <f t="shared" si="245"/>
        <v>748.66</v>
      </c>
      <c r="D2365" s="16">
        <f t="shared" si="246"/>
        <v>1271.1100000000001</v>
      </c>
      <c r="E2365" s="16">
        <f t="shared" si="247"/>
        <v>1274.9233300000001</v>
      </c>
      <c r="F2365" s="11">
        <f t="shared" si="248"/>
        <v>3.8133299999999508</v>
      </c>
      <c r="G2365" s="11">
        <f t="shared" si="249"/>
        <v>752.47332999999992</v>
      </c>
      <c r="H2365" s="17"/>
      <c r="I2365" s="16"/>
      <c r="J2365" s="11"/>
      <c r="K2365" s="11"/>
      <c r="L2365" s="37"/>
    </row>
    <row r="2366" spans="1:12">
      <c r="A2366" s="27">
        <v>38889</v>
      </c>
      <c r="B2366" s="16">
        <v>129.44999999999999</v>
      </c>
      <c r="C2366" s="11">
        <f t="shared" si="245"/>
        <v>748.09999999999991</v>
      </c>
      <c r="D2366" s="16">
        <f t="shared" si="246"/>
        <v>1270.55</v>
      </c>
      <c r="E2366" s="16">
        <f t="shared" si="247"/>
        <v>1274.3616499999998</v>
      </c>
      <c r="F2366" s="11">
        <f t="shared" si="248"/>
        <v>3.8116499999998723</v>
      </c>
      <c r="G2366" s="11">
        <f t="shared" si="249"/>
        <v>751.91164999999978</v>
      </c>
      <c r="H2366" s="17"/>
      <c r="I2366" s="16"/>
      <c r="J2366" s="11"/>
      <c r="K2366" s="11"/>
      <c r="L2366" s="37"/>
    </row>
    <row r="2367" spans="1:12">
      <c r="A2367" s="27">
        <v>38890</v>
      </c>
      <c r="B2367" s="16">
        <v>129.13999999999999</v>
      </c>
      <c r="C2367" s="11">
        <f t="shared" si="245"/>
        <v>748.41</v>
      </c>
      <c r="D2367" s="16">
        <f t="shared" si="246"/>
        <v>1270.8600000000001</v>
      </c>
      <c r="E2367" s="16">
        <f t="shared" si="247"/>
        <v>1274.6725799999999</v>
      </c>
      <c r="F2367" s="11">
        <f t="shared" si="248"/>
        <v>3.812579999999798</v>
      </c>
      <c r="G2367" s="11">
        <f t="shared" si="249"/>
        <v>752.22257999999977</v>
      </c>
      <c r="H2367" s="17"/>
      <c r="I2367" s="16"/>
      <c r="J2367" s="11"/>
      <c r="K2367" s="11"/>
      <c r="L2367" s="37"/>
    </row>
    <row r="2368" spans="1:12">
      <c r="A2368" s="27">
        <v>38891</v>
      </c>
      <c r="B2368" s="16">
        <v>131.77000000000001</v>
      </c>
      <c r="C2368" s="11">
        <f t="shared" si="245"/>
        <v>745.78</v>
      </c>
      <c r="D2368" s="16">
        <f t="shared" si="246"/>
        <v>1268.23</v>
      </c>
      <c r="E2368" s="16">
        <f t="shared" si="247"/>
        <v>1272.03469</v>
      </c>
      <c r="F2368" s="11">
        <f t="shared" si="248"/>
        <v>3.8046899999999368</v>
      </c>
      <c r="G2368" s="11">
        <f t="shared" si="249"/>
        <v>749.58468999999991</v>
      </c>
      <c r="H2368" s="17"/>
      <c r="I2368" s="16"/>
      <c r="J2368" s="11"/>
      <c r="K2368" s="11"/>
      <c r="L2368" s="37"/>
    </row>
    <row r="2369" spans="1:12">
      <c r="A2369" s="27">
        <v>38892</v>
      </c>
      <c r="B2369" s="16">
        <v>136.51</v>
      </c>
      <c r="C2369" s="11">
        <f t="shared" si="245"/>
        <v>741.04</v>
      </c>
      <c r="D2369" s="16">
        <f t="shared" si="246"/>
        <v>1263.49</v>
      </c>
      <c r="E2369" s="16">
        <f t="shared" si="247"/>
        <v>1267.2804699999999</v>
      </c>
      <c r="F2369" s="11">
        <f t="shared" si="248"/>
        <v>3.7904699999999139</v>
      </c>
      <c r="G2369" s="11">
        <f t="shared" si="249"/>
        <v>744.83046999999988</v>
      </c>
      <c r="H2369" s="17"/>
      <c r="I2369" s="16"/>
      <c r="J2369" s="11"/>
      <c r="K2369" s="11"/>
      <c r="L2369" s="37"/>
    </row>
    <row r="2370" spans="1:12">
      <c r="A2370" s="27">
        <v>38893</v>
      </c>
      <c r="B2370" s="16">
        <v>139.47</v>
      </c>
      <c r="C2370" s="11">
        <f t="shared" si="245"/>
        <v>738.07999999999993</v>
      </c>
      <c r="D2370" s="16">
        <f t="shared" si="246"/>
        <v>1260.53</v>
      </c>
      <c r="E2370" s="16">
        <f t="shared" si="247"/>
        <v>1264.3115899999998</v>
      </c>
      <c r="F2370" s="11">
        <f t="shared" si="248"/>
        <v>3.7815899999998237</v>
      </c>
      <c r="G2370" s="11">
        <f t="shared" si="249"/>
        <v>741.86158999999975</v>
      </c>
      <c r="H2370" s="17"/>
      <c r="I2370" s="16"/>
      <c r="J2370" s="11"/>
      <c r="K2370" s="11"/>
      <c r="L2370" s="37"/>
    </row>
    <row r="2371" spans="1:12">
      <c r="A2371" s="27">
        <v>38894</v>
      </c>
      <c r="B2371" s="16">
        <v>142.49</v>
      </c>
      <c r="C2371" s="11">
        <f t="shared" si="245"/>
        <v>735.06</v>
      </c>
      <c r="D2371" s="16">
        <f t="shared" si="246"/>
        <v>1257.51</v>
      </c>
      <c r="E2371" s="16">
        <f t="shared" si="247"/>
        <v>1261.28253</v>
      </c>
      <c r="F2371" s="11">
        <f t="shared" si="248"/>
        <v>3.7725299999999606</v>
      </c>
      <c r="G2371" s="11">
        <f t="shared" si="249"/>
        <v>738.83252999999991</v>
      </c>
      <c r="H2371" s="17"/>
      <c r="I2371" s="16"/>
      <c r="J2371" s="11"/>
      <c r="K2371" s="11"/>
      <c r="L2371" s="37"/>
    </row>
    <row r="2372" spans="1:12">
      <c r="A2372" s="27">
        <v>38895</v>
      </c>
      <c r="B2372" s="16"/>
      <c r="C2372" s="15"/>
      <c r="D2372" s="16"/>
      <c r="E2372" s="16"/>
      <c r="F2372" s="15"/>
      <c r="G2372" s="15"/>
      <c r="H2372" s="17"/>
    </row>
    <row r="2373" spans="1:12">
      <c r="A2373" s="27">
        <v>38896</v>
      </c>
      <c r="B2373" s="16"/>
      <c r="C2373" s="15"/>
      <c r="D2373" s="16"/>
      <c r="E2373" s="16"/>
      <c r="F2373" s="15"/>
      <c r="G2373" s="15"/>
      <c r="H2373" s="17"/>
    </row>
    <row r="2374" spans="1:12">
      <c r="A2374" s="27">
        <v>38897</v>
      </c>
      <c r="B2374" s="16"/>
      <c r="C2374" s="15"/>
      <c r="D2374" s="16"/>
      <c r="E2374" s="16"/>
      <c r="F2374" s="15"/>
      <c r="G2374" s="15"/>
      <c r="H2374" s="17"/>
    </row>
    <row r="2375" spans="1:12">
      <c r="A2375" s="27">
        <v>38898</v>
      </c>
      <c r="B2375" s="16"/>
      <c r="C2375" s="15"/>
      <c r="D2375" s="16"/>
      <c r="E2375" s="16"/>
      <c r="F2375" s="15"/>
      <c r="G2375" s="15"/>
      <c r="H2375" s="17"/>
    </row>
    <row r="2376" spans="1:12">
      <c r="A2376" s="27">
        <v>38899</v>
      </c>
      <c r="B2376" s="16"/>
      <c r="C2376" s="15"/>
      <c r="D2376" s="16"/>
      <c r="E2376" s="16"/>
      <c r="F2376" s="15"/>
      <c r="G2376" s="15"/>
      <c r="H2376" s="17"/>
    </row>
    <row r="2377" spans="1:12">
      <c r="A2377" s="27">
        <v>38900</v>
      </c>
      <c r="B2377" s="16"/>
      <c r="C2377" s="15"/>
      <c r="D2377" s="16"/>
      <c r="E2377" s="16"/>
      <c r="F2377" s="15"/>
      <c r="G2377" s="15"/>
      <c r="H2377" s="17"/>
    </row>
    <row r="2378" spans="1:12">
      <c r="A2378" s="27">
        <v>38901</v>
      </c>
      <c r="B2378" s="16"/>
      <c r="C2378" s="15"/>
      <c r="D2378" s="16"/>
      <c r="E2378" s="16"/>
      <c r="F2378" s="15"/>
      <c r="G2378" s="15"/>
      <c r="H2378" s="17"/>
    </row>
    <row r="2379" spans="1:12">
      <c r="A2379" s="27">
        <v>38902</v>
      </c>
      <c r="B2379" s="16"/>
      <c r="C2379" s="15"/>
      <c r="D2379" s="16"/>
      <c r="E2379" s="16"/>
      <c r="F2379" s="15"/>
      <c r="G2379" s="15"/>
      <c r="H2379" s="17"/>
    </row>
    <row r="2380" spans="1:12">
      <c r="A2380" s="27">
        <v>38903</v>
      </c>
      <c r="B2380" s="16">
        <v>142.28</v>
      </c>
      <c r="C2380" s="11">
        <f t="shared" ref="C2380:C2386" si="250">877.55-B2380</f>
        <v>735.27</v>
      </c>
      <c r="D2380" s="16">
        <f t="shared" ref="D2380:D2386" si="251">1400-B2380</f>
        <v>1257.72</v>
      </c>
      <c r="E2380" s="16">
        <f t="shared" ref="E2380:E2386" si="252">D2380*1.003</f>
        <v>1261.49316</v>
      </c>
      <c r="F2380" s="11">
        <f t="shared" ref="F2380:F2386" si="253">G2380-C2380</f>
        <v>3.7731599999999617</v>
      </c>
      <c r="G2380" s="11">
        <f t="shared" ref="G2380:G2386" si="254">C2380+(E2380-D2380)</f>
        <v>739.04315999999994</v>
      </c>
      <c r="H2380" s="17"/>
      <c r="I2380" s="16"/>
      <c r="J2380" s="11"/>
      <c r="K2380" s="11"/>
      <c r="L2380" s="37"/>
    </row>
    <row r="2381" spans="1:12">
      <c r="A2381" s="27">
        <v>38904</v>
      </c>
      <c r="B2381" s="16">
        <v>140.16</v>
      </c>
      <c r="C2381" s="11">
        <f t="shared" si="250"/>
        <v>737.39</v>
      </c>
      <c r="D2381" s="16">
        <f t="shared" si="251"/>
        <v>1259.8399999999999</v>
      </c>
      <c r="E2381" s="16">
        <f t="shared" si="252"/>
        <v>1263.6195199999997</v>
      </c>
      <c r="F2381" s="11">
        <f t="shared" si="253"/>
        <v>3.7795199999998204</v>
      </c>
      <c r="G2381" s="11">
        <f t="shared" si="254"/>
        <v>741.16951999999981</v>
      </c>
      <c r="H2381" s="17"/>
      <c r="I2381" s="16"/>
      <c r="J2381" s="11"/>
      <c r="K2381" s="11"/>
      <c r="L2381" s="37"/>
    </row>
    <row r="2382" spans="1:12">
      <c r="A2382" s="27">
        <v>38905</v>
      </c>
      <c r="B2382" s="16">
        <v>138.25</v>
      </c>
      <c r="C2382" s="11">
        <f t="shared" si="250"/>
        <v>739.3</v>
      </c>
      <c r="D2382" s="16">
        <f t="shared" si="251"/>
        <v>1261.75</v>
      </c>
      <c r="E2382" s="16">
        <f t="shared" si="252"/>
        <v>1265.5352499999999</v>
      </c>
      <c r="F2382" s="11">
        <f t="shared" si="253"/>
        <v>3.7852499999999054</v>
      </c>
      <c r="G2382" s="11">
        <f t="shared" si="254"/>
        <v>743.08524999999986</v>
      </c>
      <c r="H2382" s="17"/>
      <c r="I2382" s="16"/>
      <c r="J2382" s="11"/>
      <c r="K2382" s="11"/>
      <c r="L2382" s="37"/>
    </row>
    <row r="2383" spans="1:12">
      <c r="A2383" s="27">
        <v>38906</v>
      </c>
      <c r="B2383" s="16">
        <v>136.37</v>
      </c>
      <c r="C2383" s="11">
        <f t="shared" si="250"/>
        <v>741.18</v>
      </c>
      <c r="D2383" s="16">
        <f t="shared" si="251"/>
        <v>1263.6300000000001</v>
      </c>
      <c r="E2383" s="16">
        <f t="shared" si="252"/>
        <v>1267.4208899999999</v>
      </c>
      <c r="F2383" s="11">
        <f t="shared" si="253"/>
        <v>3.7908899999997629</v>
      </c>
      <c r="G2383" s="11">
        <f t="shared" si="254"/>
        <v>744.97088999999971</v>
      </c>
      <c r="H2383" s="17"/>
      <c r="I2383" s="16"/>
      <c r="J2383" s="11"/>
      <c r="K2383" s="11"/>
      <c r="L2383" s="37"/>
    </row>
    <row r="2384" spans="1:12">
      <c r="A2384" s="27">
        <v>38907</v>
      </c>
      <c r="B2384" s="16">
        <v>134.94</v>
      </c>
      <c r="C2384" s="11">
        <f t="shared" si="250"/>
        <v>742.6099999999999</v>
      </c>
      <c r="D2384" s="16">
        <f t="shared" si="251"/>
        <v>1265.06</v>
      </c>
      <c r="E2384" s="16">
        <f t="shared" si="252"/>
        <v>1268.8551799999998</v>
      </c>
      <c r="F2384" s="11">
        <f t="shared" si="253"/>
        <v>3.7951799999998457</v>
      </c>
      <c r="G2384" s="11">
        <f t="shared" si="254"/>
        <v>746.40517999999975</v>
      </c>
      <c r="H2384" s="17"/>
      <c r="I2384" s="16"/>
      <c r="J2384" s="11"/>
      <c r="K2384" s="11"/>
      <c r="L2384" s="37"/>
    </row>
    <row r="2385" spans="1:12">
      <c r="A2385" s="27">
        <v>38908</v>
      </c>
      <c r="B2385" s="16">
        <v>137.62</v>
      </c>
      <c r="C2385" s="11">
        <f t="shared" si="250"/>
        <v>739.93</v>
      </c>
      <c r="D2385" s="16">
        <f t="shared" si="251"/>
        <v>1262.3800000000001</v>
      </c>
      <c r="E2385" s="16">
        <f t="shared" si="252"/>
        <v>1266.16714</v>
      </c>
      <c r="F2385" s="11">
        <f t="shared" si="253"/>
        <v>3.7871399999999085</v>
      </c>
      <c r="G2385" s="11">
        <f t="shared" si="254"/>
        <v>743.71713999999986</v>
      </c>
      <c r="H2385" s="17"/>
      <c r="I2385" s="16"/>
      <c r="J2385" s="11"/>
      <c r="K2385" s="11"/>
      <c r="L2385" s="37"/>
    </row>
    <row r="2386" spans="1:12">
      <c r="A2386" s="27">
        <v>38909</v>
      </c>
      <c r="B2386" s="16">
        <v>141.5</v>
      </c>
      <c r="C2386" s="11">
        <f t="shared" si="250"/>
        <v>736.05</v>
      </c>
      <c r="D2386" s="16">
        <f t="shared" si="251"/>
        <v>1258.5</v>
      </c>
      <c r="E2386" s="16">
        <f t="shared" si="252"/>
        <v>1262.2755</v>
      </c>
      <c r="F2386" s="11">
        <f t="shared" si="253"/>
        <v>3.7754999999999654</v>
      </c>
      <c r="G2386" s="11">
        <f t="shared" si="254"/>
        <v>739.82549999999992</v>
      </c>
      <c r="H2386" s="17"/>
      <c r="I2386" s="16"/>
      <c r="J2386" s="11"/>
      <c r="K2386" s="11"/>
      <c r="L2386" s="37"/>
    </row>
    <row r="2387" spans="1:12">
      <c r="A2387" s="27">
        <v>38910</v>
      </c>
      <c r="B2387" s="16"/>
      <c r="C2387" s="15"/>
      <c r="D2387" s="16"/>
      <c r="E2387" s="16"/>
      <c r="F2387" s="15"/>
      <c r="G2387" s="15"/>
      <c r="H2387" s="17"/>
    </row>
    <row r="2388" spans="1:12">
      <c r="A2388" s="27">
        <v>38911</v>
      </c>
      <c r="B2388" s="16"/>
      <c r="C2388" s="15"/>
      <c r="D2388" s="16"/>
      <c r="E2388" s="16"/>
      <c r="F2388" s="15"/>
      <c r="G2388" s="15"/>
      <c r="H2388" s="17"/>
    </row>
    <row r="2389" spans="1:12">
      <c r="A2389" s="27">
        <v>38912</v>
      </c>
      <c r="B2389" s="16"/>
      <c r="C2389" s="15"/>
      <c r="D2389" s="16"/>
      <c r="E2389" s="16"/>
      <c r="F2389" s="15"/>
      <c r="G2389" s="15"/>
      <c r="H2389" s="17"/>
    </row>
    <row r="2390" spans="1:12">
      <c r="A2390" s="27">
        <v>38913</v>
      </c>
      <c r="B2390" s="16"/>
      <c r="C2390" s="15"/>
      <c r="D2390" s="16"/>
      <c r="E2390" s="16"/>
      <c r="F2390" s="15"/>
      <c r="G2390" s="15"/>
      <c r="H2390" s="17"/>
    </row>
    <row r="2391" spans="1:12">
      <c r="A2391" s="27">
        <v>38914</v>
      </c>
      <c r="B2391" s="16"/>
      <c r="C2391" s="15"/>
      <c r="D2391" s="16"/>
      <c r="E2391" s="16"/>
      <c r="F2391" s="15"/>
      <c r="G2391" s="15"/>
      <c r="H2391" s="17"/>
    </row>
    <row r="2392" spans="1:12">
      <c r="A2392" s="27">
        <v>38915</v>
      </c>
      <c r="B2392" s="16"/>
      <c r="C2392" s="15"/>
      <c r="D2392" s="16"/>
      <c r="E2392" s="16"/>
      <c r="F2392" s="15"/>
      <c r="G2392" s="15"/>
      <c r="H2392" s="17"/>
    </row>
    <row r="2393" spans="1:12">
      <c r="A2393" s="27">
        <v>38916</v>
      </c>
      <c r="B2393" s="16"/>
      <c r="C2393" s="15"/>
      <c r="D2393" s="16"/>
      <c r="E2393" s="16"/>
      <c r="F2393" s="15"/>
      <c r="G2393" s="15"/>
      <c r="H2393" s="17"/>
    </row>
    <row r="2394" spans="1:12">
      <c r="A2394" s="27">
        <v>38917</v>
      </c>
      <c r="B2394" s="16">
        <v>147.81</v>
      </c>
      <c r="C2394" s="11">
        <f t="shared" ref="C2394:C2457" si="255">877.55-B2394</f>
        <v>729.74</v>
      </c>
      <c r="D2394" s="16">
        <f t="shared" ref="D2394:D2457" si="256">1400-B2394</f>
        <v>1252.19</v>
      </c>
      <c r="E2394" s="16">
        <f t="shared" ref="E2394:E2457" si="257">D2394*1.003</f>
        <v>1255.9465699999998</v>
      </c>
      <c r="F2394" s="11">
        <f t="shared" ref="F2394:F2457" si="258">G2394-C2394</f>
        <v>3.7565699999997832</v>
      </c>
      <c r="G2394" s="11">
        <f t="shared" ref="G2394:G2457" si="259">C2394+(E2394-D2394)</f>
        <v>733.49656999999979</v>
      </c>
      <c r="H2394" s="17"/>
      <c r="I2394" s="16"/>
      <c r="J2394" s="11"/>
      <c r="K2394" s="11"/>
      <c r="L2394" s="37"/>
    </row>
    <row r="2395" spans="1:12">
      <c r="A2395" s="27">
        <v>38918</v>
      </c>
      <c r="B2395" s="16">
        <v>146.09</v>
      </c>
      <c r="C2395" s="11">
        <f t="shared" si="255"/>
        <v>731.45999999999992</v>
      </c>
      <c r="D2395" s="16">
        <f t="shared" si="256"/>
        <v>1253.9100000000001</v>
      </c>
      <c r="E2395" s="16">
        <f t="shared" si="257"/>
        <v>1257.67173</v>
      </c>
      <c r="F2395" s="11">
        <f t="shared" si="258"/>
        <v>3.7617299999999432</v>
      </c>
      <c r="G2395" s="11">
        <f t="shared" si="259"/>
        <v>735.22172999999987</v>
      </c>
      <c r="H2395" s="17"/>
      <c r="I2395" s="16"/>
      <c r="J2395" s="11"/>
      <c r="K2395" s="11"/>
      <c r="L2395" s="37"/>
    </row>
    <row r="2396" spans="1:12">
      <c r="A2396" s="27">
        <v>38919</v>
      </c>
      <c r="B2396" s="16">
        <v>144.69999999999999</v>
      </c>
      <c r="C2396" s="11">
        <f t="shared" si="255"/>
        <v>732.84999999999991</v>
      </c>
      <c r="D2396" s="16">
        <f t="shared" si="256"/>
        <v>1255.3</v>
      </c>
      <c r="E2396" s="16">
        <f t="shared" si="257"/>
        <v>1259.0658999999998</v>
      </c>
      <c r="F2396" s="11">
        <f t="shared" si="258"/>
        <v>3.7658999999998741</v>
      </c>
      <c r="G2396" s="11">
        <f t="shared" si="259"/>
        <v>736.61589999999978</v>
      </c>
      <c r="H2396" s="17"/>
      <c r="I2396" s="16"/>
      <c r="J2396" s="11"/>
      <c r="K2396" s="11"/>
      <c r="L2396" s="37"/>
    </row>
    <row r="2397" spans="1:12">
      <c r="A2397" s="27">
        <v>38920</v>
      </c>
      <c r="B2397" s="16">
        <v>143.49</v>
      </c>
      <c r="C2397" s="11">
        <f t="shared" si="255"/>
        <v>734.06</v>
      </c>
      <c r="D2397" s="16">
        <f t="shared" si="256"/>
        <v>1256.51</v>
      </c>
      <c r="E2397" s="16">
        <f t="shared" si="257"/>
        <v>1260.2795299999998</v>
      </c>
      <c r="F2397" s="11">
        <f t="shared" si="258"/>
        <v>3.7695299999998042</v>
      </c>
      <c r="G2397" s="11">
        <f t="shared" si="259"/>
        <v>737.82952999999975</v>
      </c>
      <c r="H2397" s="17"/>
      <c r="I2397" s="16"/>
      <c r="J2397" s="11"/>
      <c r="K2397" s="11"/>
      <c r="L2397" s="37"/>
    </row>
    <row r="2398" spans="1:12">
      <c r="A2398" s="27">
        <v>38921</v>
      </c>
      <c r="B2398" s="16">
        <v>142.37</v>
      </c>
      <c r="C2398" s="11">
        <f t="shared" si="255"/>
        <v>735.18</v>
      </c>
      <c r="D2398" s="16">
        <f t="shared" si="256"/>
        <v>1257.6300000000001</v>
      </c>
      <c r="E2398" s="16">
        <f t="shared" si="257"/>
        <v>1261.4028900000001</v>
      </c>
      <c r="F2398" s="11">
        <f t="shared" si="258"/>
        <v>3.7728899999999612</v>
      </c>
      <c r="G2398" s="11">
        <f t="shared" si="259"/>
        <v>738.95288999999991</v>
      </c>
      <c r="H2398" s="17"/>
      <c r="I2398" s="16"/>
      <c r="J2398" s="11"/>
      <c r="K2398" s="11"/>
      <c r="L2398" s="37"/>
    </row>
    <row r="2399" spans="1:12">
      <c r="A2399" s="27">
        <v>38922</v>
      </c>
      <c r="B2399" s="16">
        <v>141.13999999999999</v>
      </c>
      <c r="C2399" s="11">
        <f t="shared" si="255"/>
        <v>736.41</v>
      </c>
      <c r="D2399" s="16">
        <f t="shared" si="256"/>
        <v>1258.8600000000001</v>
      </c>
      <c r="E2399" s="16">
        <f t="shared" si="257"/>
        <v>1262.6365800000001</v>
      </c>
      <c r="F2399" s="11">
        <f t="shared" si="258"/>
        <v>3.7765799999999672</v>
      </c>
      <c r="G2399" s="11">
        <f t="shared" si="259"/>
        <v>740.18657999999994</v>
      </c>
      <c r="H2399" s="17"/>
      <c r="I2399" s="16"/>
      <c r="J2399" s="11"/>
      <c r="K2399" s="11"/>
      <c r="L2399" s="37"/>
    </row>
    <row r="2400" spans="1:12">
      <c r="A2400" s="27">
        <v>38923</v>
      </c>
      <c r="B2400" s="16">
        <v>139.78</v>
      </c>
      <c r="C2400" s="11">
        <f t="shared" si="255"/>
        <v>737.77</v>
      </c>
      <c r="D2400" s="16">
        <f t="shared" si="256"/>
        <v>1260.22</v>
      </c>
      <c r="E2400" s="16">
        <f t="shared" si="257"/>
        <v>1264.0006599999999</v>
      </c>
      <c r="F2400" s="11">
        <f t="shared" si="258"/>
        <v>3.780659999999898</v>
      </c>
      <c r="G2400" s="11">
        <f t="shared" si="259"/>
        <v>741.55065999999988</v>
      </c>
      <c r="H2400" s="17"/>
      <c r="I2400" s="16"/>
      <c r="J2400" s="11"/>
      <c r="K2400" s="11"/>
      <c r="L2400" s="37"/>
    </row>
    <row r="2401" spans="1:12">
      <c r="A2401" s="27">
        <v>38924</v>
      </c>
      <c r="B2401" s="16">
        <v>138.41999999999999</v>
      </c>
      <c r="C2401" s="11">
        <f t="shared" si="255"/>
        <v>739.13</v>
      </c>
      <c r="D2401" s="16">
        <f t="shared" si="256"/>
        <v>1261.58</v>
      </c>
      <c r="E2401" s="16">
        <f t="shared" si="257"/>
        <v>1265.3647399999998</v>
      </c>
      <c r="F2401" s="11">
        <f t="shared" si="258"/>
        <v>3.7847399999998288</v>
      </c>
      <c r="G2401" s="11">
        <f t="shared" si="259"/>
        <v>742.91473999999982</v>
      </c>
      <c r="H2401" s="17"/>
      <c r="I2401" s="16"/>
      <c r="J2401" s="11"/>
      <c r="K2401" s="11"/>
      <c r="L2401" s="37"/>
    </row>
    <row r="2402" spans="1:12">
      <c r="A2402" s="27">
        <v>38925</v>
      </c>
      <c r="B2402" s="16">
        <v>137.16</v>
      </c>
      <c r="C2402" s="11">
        <f t="shared" si="255"/>
        <v>740.39</v>
      </c>
      <c r="D2402" s="16">
        <f t="shared" si="256"/>
        <v>1262.8399999999999</v>
      </c>
      <c r="E2402" s="16">
        <f t="shared" si="257"/>
        <v>1266.6285199999998</v>
      </c>
      <c r="F2402" s="11">
        <f t="shared" si="258"/>
        <v>3.7885199999998349</v>
      </c>
      <c r="G2402" s="11">
        <f t="shared" si="259"/>
        <v>744.17851999999982</v>
      </c>
      <c r="H2402" s="17"/>
      <c r="I2402" s="16"/>
      <c r="J2402" s="11"/>
      <c r="K2402" s="11"/>
      <c r="L2402" s="37"/>
    </row>
    <row r="2403" spans="1:12">
      <c r="A2403" s="27">
        <v>38926</v>
      </c>
      <c r="B2403" s="16">
        <v>136.02000000000001</v>
      </c>
      <c r="C2403" s="11">
        <f t="shared" si="255"/>
        <v>741.53</v>
      </c>
      <c r="D2403" s="16">
        <f t="shared" si="256"/>
        <v>1263.98</v>
      </c>
      <c r="E2403" s="16">
        <f t="shared" si="257"/>
        <v>1267.7719399999999</v>
      </c>
      <c r="F2403" s="11">
        <f t="shared" si="258"/>
        <v>3.7919399999998404</v>
      </c>
      <c r="G2403" s="11">
        <f t="shared" si="259"/>
        <v>745.32193999999981</v>
      </c>
      <c r="H2403" s="17"/>
      <c r="I2403" s="16"/>
      <c r="J2403" s="11"/>
      <c r="K2403" s="11"/>
      <c r="L2403" s="37"/>
    </row>
    <row r="2404" spans="1:12">
      <c r="A2404" s="27">
        <v>38927</v>
      </c>
      <c r="B2404" s="16">
        <v>134.93</v>
      </c>
      <c r="C2404" s="11">
        <f t="shared" si="255"/>
        <v>742.61999999999989</v>
      </c>
      <c r="D2404" s="16">
        <f t="shared" si="256"/>
        <v>1265.07</v>
      </c>
      <c r="E2404" s="16">
        <f t="shared" si="257"/>
        <v>1268.8652099999997</v>
      </c>
      <c r="F2404" s="11">
        <f t="shared" si="258"/>
        <v>3.7952099999997699</v>
      </c>
      <c r="G2404" s="11">
        <f t="shared" si="259"/>
        <v>746.41520999999966</v>
      </c>
      <c r="H2404" s="17"/>
      <c r="I2404" s="16"/>
      <c r="J2404" s="11"/>
      <c r="K2404" s="11"/>
      <c r="L2404" s="37"/>
    </row>
    <row r="2405" spans="1:12">
      <c r="A2405" s="27">
        <v>38928</v>
      </c>
      <c r="B2405" s="16">
        <v>133.72</v>
      </c>
      <c r="C2405" s="11">
        <f t="shared" si="255"/>
        <v>743.82999999999993</v>
      </c>
      <c r="D2405" s="16">
        <f t="shared" si="256"/>
        <v>1266.28</v>
      </c>
      <c r="E2405" s="16">
        <f t="shared" si="257"/>
        <v>1270.0788399999999</v>
      </c>
      <c r="F2405" s="11">
        <f t="shared" si="258"/>
        <v>3.7988399999999274</v>
      </c>
      <c r="G2405" s="11">
        <f t="shared" si="259"/>
        <v>747.62883999999985</v>
      </c>
      <c r="H2405" s="17"/>
      <c r="I2405" s="16"/>
      <c r="J2405" s="11"/>
      <c r="K2405" s="11"/>
      <c r="L2405" s="37"/>
    </row>
    <row r="2406" spans="1:12">
      <c r="A2406" s="27">
        <v>38929</v>
      </c>
      <c r="B2406" s="16">
        <v>132.54</v>
      </c>
      <c r="C2406" s="11">
        <f t="shared" si="255"/>
        <v>745.01</v>
      </c>
      <c r="D2406" s="16">
        <f t="shared" si="256"/>
        <v>1267.46</v>
      </c>
      <c r="E2406" s="16">
        <f t="shared" si="257"/>
        <v>1271.2623799999999</v>
      </c>
      <c r="F2406" s="11">
        <f t="shared" si="258"/>
        <v>3.8023799999998573</v>
      </c>
      <c r="G2406" s="11">
        <f t="shared" si="259"/>
        <v>748.81237999999985</v>
      </c>
      <c r="H2406" s="17"/>
      <c r="I2406" s="16"/>
      <c r="J2406" s="11"/>
      <c r="K2406" s="11"/>
      <c r="L2406" s="37"/>
    </row>
    <row r="2407" spans="1:12">
      <c r="A2407" s="27">
        <v>38930</v>
      </c>
      <c r="B2407" s="16">
        <v>131.5</v>
      </c>
      <c r="C2407" s="11">
        <f t="shared" si="255"/>
        <v>746.05</v>
      </c>
      <c r="D2407" s="16">
        <f t="shared" si="256"/>
        <v>1268.5</v>
      </c>
      <c r="E2407" s="16">
        <f t="shared" si="257"/>
        <v>1272.3054999999999</v>
      </c>
      <c r="F2407" s="11">
        <f t="shared" si="258"/>
        <v>3.8054999999999382</v>
      </c>
      <c r="G2407" s="11">
        <f t="shared" si="259"/>
        <v>749.85549999999989</v>
      </c>
      <c r="H2407" s="17"/>
      <c r="I2407" s="16"/>
      <c r="J2407" s="11"/>
      <c r="K2407" s="11"/>
      <c r="L2407" s="37"/>
    </row>
    <row r="2408" spans="1:12">
      <c r="A2408" s="27">
        <v>38931</v>
      </c>
      <c r="B2408" s="16">
        <v>130.53</v>
      </c>
      <c r="C2408" s="11">
        <f t="shared" si="255"/>
        <v>747.02</v>
      </c>
      <c r="D2408" s="16">
        <f t="shared" si="256"/>
        <v>1269.47</v>
      </c>
      <c r="E2408" s="16">
        <f t="shared" si="257"/>
        <v>1273.2784099999999</v>
      </c>
      <c r="F2408" s="11">
        <f t="shared" si="258"/>
        <v>3.8084099999998671</v>
      </c>
      <c r="G2408" s="11">
        <f t="shared" si="259"/>
        <v>750.82840999999985</v>
      </c>
      <c r="H2408" s="17"/>
      <c r="I2408" s="16"/>
      <c r="J2408" s="11"/>
      <c r="K2408" s="11"/>
      <c r="L2408" s="37"/>
    </row>
    <row r="2409" spans="1:12">
      <c r="A2409" s="27">
        <v>38932</v>
      </c>
      <c r="B2409" s="16">
        <v>129.6</v>
      </c>
      <c r="C2409" s="11">
        <f t="shared" si="255"/>
        <v>747.94999999999993</v>
      </c>
      <c r="D2409" s="16">
        <f t="shared" si="256"/>
        <v>1270.4000000000001</v>
      </c>
      <c r="E2409" s="16">
        <f t="shared" si="257"/>
        <v>1274.2112</v>
      </c>
      <c r="F2409" s="11">
        <f t="shared" si="258"/>
        <v>3.8111999999998716</v>
      </c>
      <c r="G2409" s="11">
        <f t="shared" si="259"/>
        <v>751.7611999999998</v>
      </c>
      <c r="H2409" s="17"/>
      <c r="I2409" s="16"/>
      <c r="J2409" s="11"/>
      <c r="K2409" s="11"/>
      <c r="L2409" s="37"/>
    </row>
    <row r="2410" spans="1:12">
      <c r="A2410" s="27">
        <v>38933</v>
      </c>
      <c r="B2410" s="16">
        <v>128.76</v>
      </c>
      <c r="C2410" s="11">
        <f t="shared" si="255"/>
        <v>748.79</v>
      </c>
      <c r="D2410" s="16">
        <f t="shared" si="256"/>
        <v>1271.24</v>
      </c>
      <c r="E2410" s="16">
        <f t="shared" si="257"/>
        <v>1275.0537199999999</v>
      </c>
      <c r="F2410" s="11">
        <f t="shared" si="258"/>
        <v>3.8137199999998757</v>
      </c>
      <c r="G2410" s="11">
        <f t="shared" si="259"/>
        <v>752.60371999999984</v>
      </c>
      <c r="H2410" s="17"/>
      <c r="I2410" s="16"/>
      <c r="J2410" s="11"/>
      <c r="K2410" s="11"/>
      <c r="L2410" s="37"/>
    </row>
    <row r="2411" spans="1:12">
      <c r="A2411" s="27">
        <v>38934</v>
      </c>
      <c r="B2411" s="16">
        <v>127.93</v>
      </c>
      <c r="C2411" s="11">
        <f t="shared" si="255"/>
        <v>749.61999999999989</v>
      </c>
      <c r="D2411" s="16">
        <f t="shared" si="256"/>
        <v>1272.07</v>
      </c>
      <c r="E2411" s="16">
        <f t="shared" si="257"/>
        <v>1275.8862099999999</v>
      </c>
      <c r="F2411" s="11">
        <f t="shared" si="258"/>
        <v>3.8162099999999555</v>
      </c>
      <c r="G2411" s="11">
        <f t="shared" si="259"/>
        <v>753.43620999999985</v>
      </c>
      <c r="H2411" s="17"/>
      <c r="I2411" s="16"/>
      <c r="J2411" s="11"/>
      <c r="K2411" s="11"/>
      <c r="L2411" s="37"/>
    </row>
    <row r="2412" spans="1:12">
      <c r="A2412" s="27">
        <v>38935</v>
      </c>
      <c r="B2412" s="16">
        <v>127.27</v>
      </c>
      <c r="C2412" s="11">
        <f t="shared" si="255"/>
        <v>750.28</v>
      </c>
      <c r="D2412" s="16">
        <f t="shared" si="256"/>
        <v>1272.73</v>
      </c>
      <c r="E2412" s="16">
        <f t="shared" si="257"/>
        <v>1276.54819</v>
      </c>
      <c r="F2412" s="11">
        <f t="shared" si="258"/>
        <v>3.8181899999999587</v>
      </c>
      <c r="G2412" s="11">
        <f t="shared" si="259"/>
        <v>754.09818999999993</v>
      </c>
      <c r="H2412" s="17"/>
      <c r="I2412" s="16"/>
      <c r="J2412" s="11"/>
      <c r="K2412" s="11"/>
      <c r="L2412" s="37"/>
    </row>
    <row r="2413" spans="1:12">
      <c r="A2413" s="27">
        <v>38936</v>
      </c>
      <c r="B2413" s="16">
        <v>126.72</v>
      </c>
      <c r="C2413" s="11">
        <f t="shared" si="255"/>
        <v>750.82999999999993</v>
      </c>
      <c r="D2413" s="16">
        <f t="shared" si="256"/>
        <v>1273.28</v>
      </c>
      <c r="E2413" s="16">
        <f t="shared" si="257"/>
        <v>1277.0998399999999</v>
      </c>
      <c r="F2413" s="11">
        <f t="shared" si="258"/>
        <v>3.8198399999998855</v>
      </c>
      <c r="G2413" s="11">
        <f t="shared" si="259"/>
        <v>754.64983999999981</v>
      </c>
      <c r="H2413" s="17"/>
      <c r="I2413" s="16"/>
      <c r="J2413" s="11"/>
      <c r="K2413" s="11"/>
      <c r="L2413" s="37"/>
    </row>
    <row r="2414" spans="1:12">
      <c r="A2414" s="27">
        <v>38937</v>
      </c>
      <c r="B2414" s="16">
        <v>126.18</v>
      </c>
      <c r="C2414" s="11">
        <f t="shared" si="255"/>
        <v>751.36999999999989</v>
      </c>
      <c r="D2414" s="16">
        <f t="shared" si="256"/>
        <v>1273.82</v>
      </c>
      <c r="E2414" s="16">
        <f t="shared" si="257"/>
        <v>1277.6414599999998</v>
      </c>
      <c r="F2414" s="11">
        <f t="shared" si="258"/>
        <v>3.8214599999998882</v>
      </c>
      <c r="G2414" s="11">
        <f t="shared" si="259"/>
        <v>755.19145999999978</v>
      </c>
      <c r="H2414" s="17"/>
      <c r="I2414" s="16"/>
      <c r="J2414" s="11"/>
      <c r="K2414" s="11"/>
      <c r="L2414" s="37"/>
    </row>
    <row r="2415" spans="1:12">
      <c r="A2415" s="27">
        <v>38938</v>
      </c>
      <c r="B2415" s="16">
        <v>125.65</v>
      </c>
      <c r="C2415" s="11">
        <f t="shared" si="255"/>
        <v>751.9</v>
      </c>
      <c r="D2415" s="16">
        <f t="shared" si="256"/>
        <v>1274.3499999999999</v>
      </c>
      <c r="E2415" s="16">
        <f t="shared" si="257"/>
        <v>1278.1730499999999</v>
      </c>
      <c r="F2415" s="11">
        <f t="shared" si="258"/>
        <v>3.8230499999999665</v>
      </c>
      <c r="G2415" s="11">
        <f t="shared" si="259"/>
        <v>755.72304999999994</v>
      </c>
      <c r="H2415" s="17"/>
      <c r="I2415" s="16"/>
      <c r="J2415" s="11"/>
      <c r="K2415" s="11"/>
      <c r="L2415" s="37"/>
    </row>
    <row r="2416" spans="1:12">
      <c r="A2416" s="27">
        <v>38939</v>
      </c>
      <c r="B2416" s="16">
        <v>125.15</v>
      </c>
      <c r="C2416" s="11">
        <f t="shared" si="255"/>
        <v>752.4</v>
      </c>
      <c r="D2416" s="16">
        <f t="shared" si="256"/>
        <v>1274.8499999999999</v>
      </c>
      <c r="E2416" s="16">
        <f t="shared" si="257"/>
        <v>1278.6745499999997</v>
      </c>
      <c r="F2416" s="11">
        <f t="shared" si="258"/>
        <v>3.8245499999998174</v>
      </c>
      <c r="G2416" s="11">
        <f t="shared" si="259"/>
        <v>756.22454999999979</v>
      </c>
      <c r="H2416" s="17"/>
      <c r="I2416" s="16"/>
      <c r="J2416" s="11"/>
      <c r="K2416" s="11"/>
      <c r="L2416" s="37"/>
    </row>
    <row r="2417" spans="1:12">
      <c r="A2417" s="27">
        <v>38940</v>
      </c>
      <c r="B2417" s="16">
        <v>124.68</v>
      </c>
      <c r="C2417" s="11">
        <f t="shared" si="255"/>
        <v>752.86999999999989</v>
      </c>
      <c r="D2417" s="16">
        <f t="shared" si="256"/>
        <v>1275.32</v>
      </c>
      <c r="E2417" s="16">
        <f t="shared" si="257"/>
        <v>1279.1459599999998</v>
      </c>
      <c r="F2417" s="11">
        <f t="shared" si="258"/>
        <v>3.8259599999998954</v>
      </c>
      <c r="G2417" s="11">
        <f t="shared" si="259"/>
        <v>756.69595999999979</v>
      </c>
      <c r="H2417" s="17"/>
      <c r="I2417" s="16"/>
      <c r="J2417" s="11"/>
      <c r="K2417" s="11"/>
      <c r="L2417" s="37"/>
    </row>
    <row r="2418" spans="1:12">
      <c r="A2418" s="27">
        <v>38941</v>
      </c>
      <c r="B2418" s="16">
        <v>124.33</v>
      </c>
      <c r="C2418" s="11">
        <f t="shared" si="255"/>
        <v>753.21999999999991</v>
      </c>
      <c r="D2418" s="16">
        <f t="shared" si="256"/>
        <v>1275.67</v>
      </c>
      <c r="E2418" s="16">
        <f t="shared" si="257"/>
        <v>1279.49701</v>
      </c>
      <c r="F2418" s="11">
        <f t="shared" si="258"/>
        <v>3.8270099999999729</v>
      </c>
      <c r="G2418" s="11">
        <f t="shared" si="259"/>
        <v>757.04700999999989</v>
      </c>
      <c r="H2418" s="17"/>
      <c r="I2418" s="16"/>
      <c r="J2418" s="11"/>
      <c r="K2418" s="11"/>
      <c r="L2418" s="37"/>
    </row>
    <row r="2419" spans="1:12">
      <c r="A2419" s="27">
        <v>38942</v>
      </c>
      <c r="B2419" s="16">
        <v>124.04</v>
      </c>
      <c r="C2419" s="11">
        <f t="shared" si="255"/>
        <v>753.51</v>
      </c>
      <c r="D2419" s="16">
        <f t="shared" si="256"/>
        <v>1275.96</v>
      </c>
      <c r="E2419" s="16">
        <f t="shared" si="257"/>
        <v>1279.7878799999999</v>
      </c>
      <c r="F2419" s="11">
        <f t="shared" si="258"/>
        <v>3.8278799999998228</v>
      </c>
      <c r="G2419" s="11">
        <f t="shared" si="259"/>
        <v>757.33787999999981</v>
      </c>
      <c r="H2419" s="17"/>
      <c r="I2419" s="16"/>
      <c r="J2419" s="11"/>
      <c r="K2419" s="11"/>
      <c r="L2419" s="37"/>
    </row>
    <row r="2420" spans="1:12">
      <c r="A2420" s="27">
        <v>38943</v>
      </c>
      <c r="B2420" s="16">
        <v>123.79</v>
      </c>
      <c r="C2420" s="11">
        <f t="shared" si="255"/>
        <v>753.76</v>
      </c>
      <c r="D2420" s="16">
        <f t="shared" si="256"/>
        <v>1276.21</v>
      </c>
      <c r="E2420" s="16">
        <f t="shared" si="257"/>
        <v>1280.03863</v>
      </c>
      <c r="F2420" s="11">
        <f t="shared" si="258"/>
        <v>3.8286299999999756</v>
      </c>
      <c r="G2420" s="11">
        <f t="shared" si="259"/>
        <v>757.58862999999997</v>
      </c>
      <c r="H2420" s="17"/>
      <c r="I2420" s="16"/>
      <c r="J2420" s="11"/>
      <c r="K2420" s="11"/>
      <c r="L2420" s="37"/>
    </row>
    <row r="2421" spans="1:12">
      <c r="A2421" s="27">
        <v>38944</v>
      </c>
      <c r="B2421" s="16">
        <v>123.49</v>
      </c>
      <c r="C2421" s="11">
        <f t="shared" si="255"/>
        <v>754.06</v>
      </c>
      <c r="D2421" s="16">
        <f t="shared" si="256"/>
        <v>1276.51</v>
      </c>
      <c r="E2421" s="16">
        <f t="shared" si="257"/>
        <v>1280.3395299999997</v>
      </c>
      <c r="F2421" s="11">
        <f t="shared" si="258"/>
        <v>3.8295299999997496</v>
      </c>
      <c r="G2421" s="11">
        <f t="shared" si="259"/>
        <v>757.8895299999997</v>
      </c>
      <c r="H2421" s="17"/>
      <c r="I2421" s="16"/>
      <c r="J2421" s="11"/>
      <c r="K2421" s="11"/>
      <c r="L2421" s="37"/>
    </row>
    <row r="2422" spans="1:12">
      <c r="A2422" s="27">
        <v>38945</v>
      </c>
      <c r="B2422" s="16">
        <v>123.16</v>
      </c>
      <c r="C2422" s="11">
        <f t="shared" si="255"/>
        <v>754.39</v>
      </c>
      <c r="D2422" s="16">
        <f t="shared" si="256"/>
        <v>1276.8399999999999</v>
      </c>
      <c r="E2422" s="16">
        <f t="shared" si="257"/>
        <v>1280.6705199999997</v>
      </c>
      <c r="F2422" s="11">
        <f t="shared" si="258"/>
        <v>3.8305199999997512</v>
      </c>
      <c r="G2422" s="11">
        <f t="shared" si="259"/>
        <v>758.22051999999974</v>
      </c>
      <c r="H2422" s="17"/>
      <c r="I2422" s="16"/>
      <c r="J2422" s="11"/>
      <c r="K2422" s="11"/>
      <c r="L2422" s="37"/>
    </row>
    <row r="2423" spans="1:12">
      <c r="A2423" s="27">
        <v>38946</v>
      </c>
      <c r="B2423" s="16">
        <v>122.83</v>
      </c>
      <c r="C2423" s="11">
        <f t="shared" si="255"/>
        <v>754.71999999999991</v>
      </c>
      <c r="D2423" s="16">
        <f t="shared" si="256"/>
        <v>1277.17</v>
      </c>
      <c r="E2423" s="16">
        <f t="shared" si="257"/>
        <v>1281.0015099999998</v>
      </c>
      <c r="F2423" s="11">
        <f t="shared" si="258"/>
        <v>3.8315099999997528</v>
      </c>
      <c r="G2423" s="11">
        <f t="shared" si="259"/>
        <v>758.55150999999967</v>
      </c>
      <c r="H2423" s="17"/>
      <c r="I2423" s="16"/>
      <c r="J2423" s="11"/>
      <c r="K2423" s="11"/>
      <c r="L2423" s="37"/>
    </row>
    <row r="2424" spans="1:12">
      <c r="A2424" s="27">
        <v>38947</v>
      </c>
      <c r="B2424" s="16">
        <v>122.48</v>
      </c>
      <c r="C2424" s="11">
        <f t="shared" si="255"/>
        <v>755.06999999999994</v>
      </c>
      <c r="D2424" s="16">
        <f t="shared" si="256"/>
        <v>1277.52</v>
      </c>
      <c r="E2424" s="16">
        <f t="shared" si="257"/>
        <v>1281.3525599999998</v>
      </c>
      <c r="F2424" s="11">
        <f t="shared" si="258"/>
        <v>3.8325599999998303</v>
      </c>
      <c r="G2424" s="11">
        <f t="shared" si="259"/>
        <v>758.90255999999977</v>
      </c>
      <c r="H2424" s="17"/>
      <c r="I2424" s="16"/>
      <c r="J2424" s="11"/>
      <c r="K2424" s="11"/>
      <c r="L2424" s="37"/>
    </row>
    <row r="2425" spans="1:12">
      <c r="A2425" s="27">
        <v>38948</v>
      </c>
      <c r="B2425" s="16">
        <v>122.16</v>
      </c>
      <c r="C2425" s="11">
        <f t="shared" si="255"/>
        <v>755.39</v>
      </c>
      <c r="D2425" s="16">
        <f t="shared" si="256"/>
        <v>1277.8399999999999</v>
      </c>
      <c r="E2425" s="16">
        <f t="shared" si="257"/>
        <v>1281.6735199999998</v>
      </c>
      <c r="F2425" s="11">
        <f t="shared" si="258"/>
        <v>3.8335199999999077</v>
      </c>
      <c r="G2425" s="11">
        <f t="shared" si="259"/>
        <v>759.22351999999989</v>
      </c>
      <c r="H2425" s="17"/>
      <c r="I2425" s="16"/>
      <c r="J2425" s="11"/>
      <c r="K2425" s="11"/>
      <c r="L2425" s="37"/>
    </row>
    <row r="2426" spans="1:12">
      <c r="A2426" s="27">
        <v>38949</v>
      </c>
      <c r="B2426" s="16">
        <v>121.87</v>
      </c>
      <c r="C2426" s="11">
        <f t="shared" si="255"/>
        <v>755.68</v>
      </c>
      <c r="D2426" s="16">
        <f t="shared" si="256"/>
        <v>1278.1300000000001</v>
      </c>
      <c r="E2426" s="16">
        <f t="shared" si="257"/>
        <v>1281.9643899999999</v>
      </c>
      <c r="F2426" s="11">
        <f t="shared" si="258"/>
        <v>3.8343899999997575</v>
      </c>
      <c r="G2426" s="11">
        <f t="shared" si="259"/>
        <v>759.51438999999971</v>
      </c>
      <c r="H2426" s="17"/>
      <c r="I2426" s="16"/>
      <c r="J2426" s="11"/>
      <c r="K2426" s="11"/>
      <c r="L2426" s="37"/>
    </row>
    <row r="2427" spans="1:12">
      <c r="A2427" s="27">
        <v>38950</v>
      </c>
      <c r="B2427" s="16">
        <v>121.65</v>
      </c>
      <c r="C2427" s="11">
        <f t="shared" si="255"/>
        <v>755.9</v>
      </c>
      <c r="D2427" s="16">
        <f t="shared" si="256"/>
        <v>1278.3499999999999</v>
      </c>
      <c r="E2427" s="16">
        <f t="shared" si="257"/>
        <v>1282.1850499999998</v>
      </c>
      <c r="F2427" s="11">
        <f t="shared" si="258"/>
        <v>3.8350499999999101</v>
      </c>
      <c r="G2427" s="11">
        <f t="shared" si="259"/>
        <v>759.73504999999989</v>
      </c>
      <c r="H2427" s="17"/>
      <c r="I2427" s="16"/>
      <c r="J2427" s="11"/>
      <c r="K2427" s="11"/>
      <c r="L2427" s="37"/>
    </row>
    <row r="2428" spans="1:12">
      <c r="A2428" s="27">
        <v>38951</v>
      </c>
      <c r="B2428" s="16">
        <v>121.48</v>
      </c>
      <c r="C2428" s="11">
        <f t="shared" si="255"/>
        <v>756.06999999999994</v>
      </c>
      <c r="D2428" s="16">
        <f t="shared" si="256"/>
        <v>1278.52</v>
      </c>
      <c r="E2428" s="16">
        <f t="shared" si="257"/>
        <v>1282.3555599999997</v>
      </c>
      <c r="F2428" s="11">
        <f t="shared" si="258"/>
        <v>3.8355599999997594</v>
      </c>
      <c r="G2428" s="11">
        <f t="shared" si="259"/>
        <v>759.9055599999997</v>
      </c>
      <c r="H2428" s="17"/>
      <c r="I2428" s="16"/>
      <c r="J2428" s="11"/>
      <c r="K2428" s="11"/>
      <c r="L2428" s="37"/>
    </row>
    <row r="2429" spans="1:12">
      <c r="A2429" s="27">
        <v>38952</v>
      </c>
      <c r="B2429" s="16">
        <v>121.26</v>
      </c>
      <c r="C2429" s="11">
        <f t="shared" si="255"/>
        <v>756.29</v>
      </c>
      <c r="D2429" s="16">
        <f t="shared" si="256"/>
        <v>1278.74</v>
      </c>
      <c r="E2429" s="16">
        <f t="shared" si="257"/>
        <v>1282.5762199999999</v>
      </c>
      <c r="F2429" s="11">
        <f t="shared" si="258"/>
        <v>3.836219999999912</v>
      </c>
      <c r="G2429" s="11">
        <f t="shared" si="259"/>
        <v>760.12621999999988</v>
      </c>
      <c r="H2429" s="17"/>
      <c r="I2429" s="16"/>
      <c r="J2429" s="11"/>
      <c r="K2429" s="11"/>
      <c r="L2429" s="37"/>
    </row>
    <row r="2430" spans="1:12">
      <c r="A2430" s="27">
        <v>38953</v>
      </c>
      <c r="B2430" s="16">
        <v>120.98</v>
      </c>
      <c r="C2430" s="11">
        <f t="shared" si="255"/>
        <v>756.56999999999994</v>
      </c>
      <c r="D2430" s="16">
        <f t="shared" si="256"/>
        <v>1279.02</v>
      </c>
      <c r="E2430" s="16">
        <f t="shared" si="257"/>
        <v>1282.8570599999998</v>
      </c>
      <c r="F2430" s="11">
        <f t="shared" si="258"/>
        <v>3.8370599999998376</v>
      </c>
      <c r="G2430" s="11">
        <f t="shared" si="259"/>
        <v>760.40705999999977</v>
      </c>
      <c r="H2430" s="17"/>
      <c r="I2430" s="16"/>
      <c r="J2430" s="11"/>
      <c r="K2430" s="11"/>
      <c r="L2430" s="37"/>
    </row>
    <row r="2431" spans="1:12">
      <c r="A2431" s="27">
        <v>38954</v>
      </c>
      <c r="B2431" s="16">
        <v>120.73</v>
      </c>
      <c r="C2431" s="11">
        <f t="shared" si="255"/>
        <v>756.81999999999994</v>
      </c>
      <c r="D2431" s="16">
        <f t="shared" si="256"/>
        <v>1279.27</v>
      </c>
      <c r="E2431" s="16">
        <f t="shared" si="257"/>
        <v>1283.1078099999997</v>
      </c>
      <c r="F2431" s="11">
        <f t="shared" si="258"/>
        <v>3.837809999999763</v>
      </c>
      <c r="G2431" s="11">
        <f t="shared" si="259"/>
        <v>760.6578099999997</v>
      </c>
      <c r="H2431" s="17"/>
      <c r="I2431" s="16"/>
      <c r="J2431" s="11"/>
      <c r="K2431" s="11"/>
      <c r="L2431" s="37"/>
    </row>
    <row r="2432" spans="1:12">
      <c r="A2432" s="27">
        <v>38955</v>
      </c>
      <c r="B2432" s="16">
        <v>120.55</v>
      </c>
      <c r="C2432" s="11">
        <f t="shared" si="255"/>
        <v>757</v>
      </c>
      <c r="D2432" s="16">
        <f t="shared" si="256"/>
        <v>1279.45</v>
      </c>
      <c r="E2432" s="16">
        <f t="shared" si="257"/>
        <v>1283.2883499999998</v>
      </c>
      <c r="F2432" s="11">
        <f t="shared" si="258"/>
        <v>3.8383499999997639</v>
      </c>
      <c r="G2432" s="11">
        <f t="shared" si="259"/>
        <v>760.83834999999976</v>
      </c>
      <c r="H2432" s="17"/>
      <c r="I2432" s="16"/>
      <c r="J2432" s="11"/>
      <c r="K2432" s="11"/>
      <c r="L2432" s="37"/>
    </row>
    <row r="2433" spans="1:12">
      <c r="A2433" s="27">
        <v>38956</v>
      </c>
      <c r="B2433" s="16">
        <v>120.42</v>
      </c>
      <c r="C2433" s="11">
        <f t="shared" si="255"/>
        <v>757.13</v>
      </c>
      <c r="D2433" s="16">
        <f t="shared" si="256"/>
        <v>1279.58</v>
      </c>
      <c r="E2433" s="16">
        <f t="shared" si="257"/>
        <v>1283.4187399999998</v>
      </c>
      <c r="F2433" s="11">
        <f t="shared" si="258"/>
        <v>3.8387399999999161</v>
      </c>
      <c r="G2433" s="11">
        <f t="shared" si="259"/>
        <v>760.96873999999991</v>
      </c>
      <c r="H2433" s="17"/>
      <c r="I2433" s="16"/>
      <c r="J2433" s="11"/>
      <c r="K2433" s="11"/>
      <c r="L2433" s="37"/>
    </row>
    <row r="2434" spans="1:12">
      <c r="A2434" s="27">
        <v>38957</v>
      </c>
      <c r="B2434" s="16">
        <v>120.29</v>
      </c>
      <c r="C2434" s="11">
        <f t="shared" si="255"/>
        <v>757.26</v>
      </c>
      <c r="D2434" s="16">
        <f t="shared" si="256"/>
        <v>1279.71</v>
      </c>
      <c r="E2434" s="16">
        <f t="shared" si="257"/>
        <v>1283.5491299999999</v>
      </c>
      <c r="F2434" s="11">
        <f t="shared" si="258"/>
        <v>3.8391299999998409</v>
      </c>
      <c r="G2434" s="11">
        <f t="shared" si="259"/>
        <v>761.09912999999983</v>
      </c>
      <c r="H2434" s="17"/>
      <c r="I2434" s="16"/>
      <c r="J2434" s="11"/>
      <c r="K2434" s="11"/>
      <c r="L2434" s="37"/>
    </row>
    <row r="2435" spans="1:12">
      <c r="A2435" s="27">
        <v>38958</v>
      </c>
      <c r="B2435" s="16">
        <v>120.15</v>
      </c>
      <c r="C2435" s="11">
        <f t="shared" si="255"/>
        <v>757.4</v>
      </c>
      <c r="D2435" s="16">
        <f t="shared" si="256"/>
        <v>1279.8499999999999</v>
      </c>
      <c r="E2435" s="16">
        <f t="shared" si="257"/>
        <v>1283.6895499999998</v>
      </c>
      <c r="F2435" s="11">
        <f t="shared" si="258"/>
        <v>3.8395499999999174</v>
      </c>
      <c r="G2435" s="11">
        <f t="shared" si="259"/>
        <v>761.23954999999989</v>
      </c>
      <c r="H2435" s="17"/>
      <c r="I2435" s="16"/>
      <c r="J2435" s="11"/>
      <c r="K2435" s="11"/>
      <c r="L2435" s="37"/>
    </row>
    <row r="2436" spans="1:12">
      <c r="A2436" s="27">
        <v>38959</v>
      </c>
      <c r="B2436" s="16">
        <v>119.91</v>
      </c>
      <c r="C2436" s="11">
        <f t="shared" si="255"/>
        <v>757.64</v>
      </c>
      <c r="D2436" s="16">
        <f t="shared" si="256"/>
        <v>1280.0899999999999</v>
      </c>
      <c r="E2436" s="16">
        <f t="shared" si="257"/>
        <v>1283.9302699999998</v>
      </c>
      <c r="F2436" s="11">
        <f t="shared" si="258"/>
        <v>3.8402699999999186</v>
      </c>
      <c r="G2436" s="11">
        <f t="shared" si="259"/>
        <v>761.4802699999999</v>
      </c>
      <c r="H2436" s="17"/>
      <c r="I2436" s="16"/>
      <c r="J2436" s="11"/>
      <c r="K2436" s="11"/>
      <c r="L2436" s="37"/>
    </row>
    <row r="2437" spans="1:12">
      <c r="A2437" s="27">
        <v>38960</v>
      </c>
      <c r="B2437" s="16">
        <v>119.65</v>
      </c>
      <c r="C2437" s="11">
        <f t="shared" si="255"/>
        <v>757.9</v>
      </c>
      <c r="D2437" s="16">
        <f t="shared" si="256"/>
        <v>1280.3499999999999</v>
      </c>
      <c r="E2437" s="16">
        <f t="shared" si="257"/>
        <v>1284.1910499999997</v>
      </c>
      <c r="F2437" s="11">
        <f t="shared" si="258"/>
        <v>3.8410499999997683</v>
      </c>
      <c r="G2437" s="11">
        <f t="shared" si="259"/>
        <v>761.74104999999975</v>
      </c>
      <c r="H2437" s="17"/>
      <c r="I2437" s="16"/>
      <c r="J2437" s="11"/>
      <c r="K2437" s="11"/>
      <c r="L2437" s="37"/>
    </row>
    <row r="2438" spans="1:12">
      <c r="A2438" s="27">
        <v>38961</v>
      </c>
      <c r="B2438" s="16">
        <v>119.42</v>
      </c>
      <c r="C2438" s="11">
        <f t="shared" si="255"/>
        <v>758.13</v>
      </c>
      <c r="D2438" s="16">
        <f t="shared" si="256"/>
        <v>1280.58</v>
      </c>
      <c r="E2438" s="16">
        <f t="shared" si="257"/>
        <v>1284.4217399999998</v>
      </c>
      <c r="F2438" s="11">
        <f t="shared" si="258"/>
        <v>3.8417399999998452</v>
      </c>
      <c r="G2438" s="11">
        <f t="shared" si="259"/>
        <v>761.97173999999984</v>
      </c>
      <c r="H2438" s="17"/>
      <c r="I2438" s="16"/>
      <c r="J2438" s="11"/>
      <c r="K2438" s="11"/>
      <c r="L2438" s="37"/>
    </row>
    <row r="2439" spans="1:12">
      <c r="A2439" s="27">
        <v>38962</v>
      </c>
      <c r="B2439" s="16">
        <v>119.21</v>
      </c>
      <c r="C2439" s="11">
        <f t="shared" si="255"/>
        <v>758.33999999999992</v>
      </c>
      <c r="D2439" s="16">
        <f t="shared" si="256"/>
        <v>1280.79</v>
      </c>
      <c r="E2439" s="16">
        <f t="shared" si="257"/>
        <v>1284.6323699999998</v>
      </c>
      <c r="F2439" s="11">
        <f t="shared" si="258"/>
        <v>3.8423699999998462</v>
      </c>
      <c r="G2439" s="11">
        <f t="shared" si="259"/>
        <v>762.18236999999976</v>
      </c>
      <c r="H2439" s="17"/>
      <c r="I2439" s="16"/>
      <c r="J2439" s="11"/>
      <c r="K2439" s="11"/>
      <c r="L2439" s="37"/>
    </row>
    <row r="2440" spans="1:12">
      <c r="A2440" s="27">
        <v>38963</v>
      </c>
      <c r="B2440" s="16">
        <v>119.04</v>
      </c>
      <c r="C2440" s="11">
        <f t="shared" si="255"/>
        <v>758.51</v>
      </c>
      <c r="D2440" s="16">
        <f t="shared" si="256"/>
        <v>1280.96</v>
      </c>
      <c r="E2440" s="16">
        <f t="shared" si="257"/>
        <v>1284.80288</v>
      </c>
      <c r="F2440" s="11">
        <f t="shared" si="258"/>
        <v>3.8428799999999228</v>
      </c>
      <c r="G2440" s="11">
        <f t="shared" si="259"/>
        <v>762.35287999999991</v>
      </c>
      <c r="H2440" s="17"/>
      <c r="I2440" s="16"/>
      <c r="J2440" s="11"/>
      <c r="K2440" s="11"/>
      <c r="L2440" s="37"/>
    </row>
    <row r="2441" spans="1:12">
      <c r="A2441" s="27">
        <v>38964</v>
      </c>
      <c r="B2441" s="16">
        <v>118.83</v>
      </c>
      <c r="C2441" s="11">
        <f t="shared" si="255"/>
        <v>758.71999999999991</v>
      </c>
      <c r="D2441" s="16">
        <f t="shared" si="256"/>
        <v>1281.17</v>
      </c>
      <c r="E2441" s="16">
        <f t="shared" si="257"/>
        <v>1285.01351</v>
      </c>
      <c r="F2441" s="11">
        <f t="shared" si="258"/>
        <v>3.8435099999999238</v>
      </c>
      <c r="G2441" s="11">
        <f t="shared" si="259"/>
        <v>762.56350999999984</v>
      </c>
      <c r="H2441" s="17"/>
      <c r="I2441" s="16"/>
      <c r="J2441" s="11"/>
      <c r="K2441" s="11"/>
      <c r="L2441" s="37"/>
    </row>
    <row r="2442" spans="1:12">
      <c r="A2442" s="27">
        <v>38965</v>
      </c>
      <c r="B2442" s="16">
        <v>118.69</v>
      </c>
      <c r="C2442" s="11">
        <f t="shared" si="255"/>
        <v>758.8599999999999</v>
      </c>
      <c r="D2442" s="16">
        <f t="shared" si="256"/>
        <v>1281.31</v>
      </c>
      <c r="E2442" s="16">
        <f t="shared" si="257"/>
        <v>1285.1539299999997</v>
      </c>
      <c r="F2442" s="11">
        <f t="shared" si="258"/>
        <v>3.8439299999997729</v>
      </c>
      <c r="G2442" s="11">
        <f t="shared" si="259"/>
        <v>762.70392999999967</v>
      </c>
      <c r="H2442" s="17"/>
      <c r="I2442" s="16"/>
      <c r="J2442" s="11"/>
      <c r="K2442" s="11"/>
      <c r="L2442" s="37"/>
    </row>
    <row r="2443" spans="1:12">
      <c r="A2443" s="27">
        <v>38966</v>
      </c>
      <c r="B2443" s="16">
        <v>118.44</v>
      </c>
      <c r="C2443" s="11">
        <f t="shared" si="255"/>
        <v>759.1099999999999</v>
      </c>
      <c r="D2443" s="16">
        <f t="shared" si="256"/>
        <v>1281.56</v>
      </c>
      <c r="E2443" s="16">
        <f t="shared" si="257"/>
        <v>1285.4046799999999</v>
      </c>
      <c r="F2443" s="11">
        <f t="shared" si="258"/>
        <v>3.8446799999999257</v>
      </c>
      <c r="G2443" s="11">
        <f t="shared" si="259"/>
        <v>762.95467999999983</v>
      </c>
      <c r="H2443" s="17"/>
      <c r="I2443" s="16"/>
      <c r="J2443" s="11"/>
      <c r="K2443" s="11"/>
      <c r="L2443" s="37"/>
    </row>
    <row r="2444" spans="1:12">
      <c r="A2444" s="27">
        <v>38967</v>
      </c>
      <c r="B2444" s="16">
        <v>118.14</v>
      </c>
      <c r="C2444" s="11">
        <f t="shared" si="255"/>
        <v>759.41</v>
      </c>
      <c r="D2444" s="16">
        <f t="shared" si="256"/>
        <v>1281.8599999999999</v>
      </c>
      <c r="E2444" s="16">
        <f t="shared" si="257"/>
        <v>1285.7055799999998</v>
      </c>
      <c r="F2444" s="11">
        <f t="shared" si="258"/>
        <v>3.8455799999999272</v>
      </c>
      <c r="G2444" s="11">
        <f t="shared" si="259"/>
        <v>763.2555799999999</v>
      </c>
      <c r="H2444" s="17"/>
      <c r="I2444" s="16"/>
      <c r="J2444" s="11"/>
      <c r="K2444" s="11"/>
      <c r="L2444" s="37"/>
    </row>
    <row r="2445" spans="1:12">
      <c r="A2445" s="27">
        <v>38968</v>
      </c>
      <c r="B2445" s="16">
        <v>117.92</v>
      </c>
      <c r="C2445" s="11">
        <f t="shared" si="255"/>
        <v>759.63</v>
      </c>
      <c r="D2445" s="16">
        <f t="shared" si="256"/>
        <v>1282.08</v>
      </c>
      <c r="E2445" s="16">
        <f t="shared" si="257"/>
        <v>1285.9262399999998</v>
      </c>
      <c r="F2445" s="11">
        <f t="shared" si="258"/>
        <v>3.8462399999998524</v>
      </c>
      <c r="G2445" s="11">
        <f t="shared" si="259"/>
        <v>763.47623999999985</v>
      </c>
      <c r="H2445" s="17"/>
      <c r="I2445" s="16"/>
      <c r="J2445" s="11"/>
      <c r="K2445" s="11"/>
      <c r="L2445" s="37"/>
    </row>
    <row r="2446" spans="1:12">
      <c r="A2446" s="27">
        <v>38969</v>
      </c>
      <c r="B2446" s="16">
        <v>117.68</v>
      </c>
      <c r="C2446" s="11">
        <f t="shared" si="255"/>
        <v>759.86999999999989</v>
      </c>
      <c r="D2446" s="16">
        <f t="shared" si="256"/>
        <v>1282.32</v>
      </c>
      <c r="E2446" s="16">
        <f t="shared" si="257"/>
        <v>1286.1669599999998</v>
      </c>
      <c r="F2446" s="11">
        <f t="shared" si="258"/>
        <v>3.8469599999998536</v>
      </c>
      <c r="G2446" s="11">
        <f t="shared" si="259"/>
        <v>763.71695999999974</v>
      </c>
      <c r="H2446" s="17"/>
      <c r="I2446" s="16"/>
      <c r="J2446" s="11"/>
      <c r="K2446" s="11"/>
      <c r="L2446" s="37"/>
    </row>
    <row r="2447" spans="1:12">
      <c r="A2447" s="27">
        <v>38970</v>
      </c>
      <c r="B2447" s="16">
        <v>117.45</v>
      </c>
      <c r="C2447" s="11">
        <f t="shared" si="255"/>
        <v>760.09999999999991</v>
      </c>
      <c r="D2447" s="16">
        <f t="shared" si="256"/>
        <v>1282.55</v>
      </c>
      <c r="E2447" s="16">
        <f t="shared" si="257"/>
        <v>1286.3976499999999</v>
      </c>
      <c r="F2447" s="11">
        <f t="shared" si="258"/>
        <v>3.8476499999999305</v>
      </c>
      <c r="G2447" s="11">
        <f t="shared" si="259"/>
        <v>763.94764999999984</v>
      </c>
      <c r="H2447" s="17"/>
      <c r="I2447" s="16"/>
      <c r="J2447" s="11"/>
      <c r="K2447" s="11"/>
      <c r="L2447" s="37"/>
    </row>
    <row r="2448" spans="1:12">
      <c r="A2448" s="27">
        <v>38971</v>
      </c>
      <c r="B2448" s="16">
        <v>117.29</v>
      </c>
      <c r="C2448" s="11">
        <f t="shared" si="255"/>
        <v>760.26</v>
      </c>
      <c r="D2448" s="16">
        <f t="shared" si="256"/>
        <v>1282.71</v>
      </c>
      <c r="E2448" s="16">
        <f t="shared" si="257"/>
        <v>1286.5581299999999</v>
      </c>
      <c r="F2448" s="11">
        <f t="shared" si="258"/>
        <v>3.8481299999998555</v>
      </c>
      <c r="G2448" s="11">
        <f t="shared" si="259"/>
        <v>764.10812999999985</v>
      </c>
      <c r="H2448" s="17"/>
      <c r="I2448" s="16"/>
      <c r="J2448" s="11"/>
      <c r="K2448" s="11"/>
      <c r="L2448" s="37"/>
    </row>
    <row r="2449" spans="1:12">
      <c r="A2449" s="27">
        <v>38972</v>
      </c>
      <c r="B2449" s="16">
        <v>117.11</v>
      </c>
      <c r="C2449" s="11">
        <f t="shared" si="255"/>
        <v>760.43999999999994</v>
      </c>
      <c r="D2449" s="16">
        <f t="shared" si="256"/>
        <v>1282.8900000000001</v>
      </c>
      <c r="E2449" s="16">
        <f t="shared" si="257"/>
        <v>1286.73867</v>
      </c>
      <c r="F2449" s="11">
        <f t="shared" si="258"/>
        <v>3.8486699999998564</v>
      </c>
      <c r="G2449" s="11">
        <f t="shared" si="259"/>
        <v>764.2886699999998</v>
      </c>
      <c r="H2449" s="17"/>
      <c r="I2449" s="16"/>
      <c r="J2449" s="11"/>
      <c r="K2449" s="11"/>
      <c r="L2449" s="37"/>
    </row>
    <row r="2450" spans="1:12">
      <c r="A2450" s="27">
        <v>38973</v>
      </c>
      <c r="B2450" s="16">
        <v>116.85</v>
      </c>
      <c r="C2450" s="11">
        <f t="shared" si="255"/>
        <v>760.69999999999993</v>
      </c>
      <c r="D2450" s="16">
        <f t="shared" si="256"/>
        <v>1283.1500000000001</v>
      </c>
      <c r="E2450" s="16">
        <f t="shared" si="257"/>
        <v>1286.99945</v>
      </c>
      <c r="F2450" s="11">
        <f t="shared" si="258"/>
        <v>3.8494499999999334</v>
      </c>
      <c r="G2450" s="11">
        <f t="shared" si="259"/>
        <v>764.54944999999987</v>
      </c>
      <c r="H2450" s="17"/>
      <c r="I2450" s="16"/>
      <c r="J2450" s="11"/>
      <c r="K2450" s="11"/>
      <c r="L2450" s="37"/>
    </row>
    <row r="2451" spans="1:12">
      <c r="A2451" s="27">
        <v>38974</v>
      </c>
      <c r="B2451" s="16">
        <v>116.59</v>
      </c>
      <c r="C2451" s="11">
        <f t="shared" si="255"/>
        <v>760.95999999999992</v>
      </c>
      <c r="D2451" s="16">
        <f t="shared" si="256"/>
        <v>1283.4100000000001</v>
      </c>
      <c r="E2451" s="16">
        <f t="shared" si="257"/>
        <v>1287.2602299999999</v>
      </c>
      <c r="F2451" s="11">
        <f t="shared" si="258"/>
        <v>3.8502299999997831</v>
      </c>
      <c r="G2451" s="11">
        <f t="shared" si="259"/>
        <v>764.81022999999971</v>
      </c>
      <c r="H2451" s="17"/>
      <c r="I2451" s="16"/>
      <c r="J2451" s="11"/>
      <c r="K2451" s="11"/>
      <c r="L2451" s="37"/>
    </row>
    <row r="2452" spans="1:12">
      <c r="A2452" s="27">
        <v>38975</v>
      </c>
      <c r="B2452" s="16">
        <v>116.39</v>
      </c>
      <c r="C2452" s="11">
        <f t="shared" si="255"/>
        <v>761.16</v>
      </c>
      <c r="D2452" s="16">
        <f t="shared" si="256"/>
        <v>1283.6099999999999</v>
      </c>
      <c r="E2452" s="16">
        <f t="shared" si="257"/>
        <v>1287.4608299999998</v>
      </c>
      <c r="F2452" s="11">
        <f t="shared" si="258"/>
        <v>3.8508299999998599</v>
      </c>
      <c r="G2452" s="11">
        <f t="shared" si="259"/>
        <v>765.01082999999983</v>
      </c>
      <c r="H2452" s="17"/>
      <c r="I2452" s="16"/>
      <c r="J2452" s="11"/>
      <c r="K2452" s="11"/>
      <c r="L2452" s="37"/>
    </row>
    <row r="2453" spans="1:12">
      <c r="A2453" s="27">
        <v>38976</v>
      </c>
      <c r="B2453" s="16">
        <v>116.21</v>
      </c>
      <c r="C2453" s="11">
        <f t="shared" si="255"/>
        <v>761.33999999999992</v>
      </c>
      <c r="D2453" s="16">
        <f t="shared" si="256"/>
        <v>1283.79</v>
      </c>
      <c r="E2453" s="16">
        <f t="shared" si="257"/>
        <v>1287.6413699999998</v>
      </c>
      <c r="F2453" s="11">
        <f t="shared" si="258"/>
        <v>3.8513699999998607</v>
      </c>
      <c r="G2453" s="11">
        <f t="shared" si="259"/>
        <v>765.19136999999978</v>
      </c>
      <c r="H2453" s="17"/>
      <c r="I2453" s="16"/>
      <c r="J2453" s="11"/>
      <c r="K2453" s="11"/>
      <c r="L2453" s="37"/>
    </row>
    <row r="2454" spans="1:12">
      <c r="A2454" s="27">
        <v>38977</v>
      </c>
      <c r="B2454" s="16">
        <v>116.02</v>
      </c>
      <c r="C2454" s="11">
        <f t="shared" si="255"/>
        <v>761.53</v>
      </c>
      <c r="D2454" s="16">
        <f t="shared" si="256"/>
        <v>1283.98</v>
      </c>
      <c r="E2454" s="16">
        <f t="shared" si="257"/>
        <v>1287.8319399999998</v>
      </c>
      <c r="F2454" s="11">
        <f t="shared" si="258"/>
        <v>3.8519399999997859</v>
      </c>
      <c r="G2454" s="11">
        <f t="shared" si="259"/>
        <v>765.38193999999976</v>
      </c>
      <c r="H2454" s="17"/>
      <c r="I2454" s="16"/>
      <c r="J2454" s="11"/>
      <c r="K2454" s="11"/>
      <c r="L2454" s="37"/>
    </row>
    <row r="2455" spans="1:12">
      <c r="A2455" s="27">
        <v>38978</v>
      </c>
      <c r="B2455" s="16">
        <v>115.93</v>
      </c>
      <c r="C2455" s="11">
        <f t="shared" si="255"/>
        <v>761.61999999999989</v>
      </c>
      <c r="D2455" s="16">
        <f t="shared" si="256"/>
        <v>1284.07</v>
      </c>
      <c r="E2455" s="16">
        <f t="shared" si="257"/>
        <v>1287.9222099999997</v>
      </c>
      <c r="F2455" s="11">
        <f t="shared" si="258"/>
        <v>3.8522099999997863</v>
      </c>
      <c r="G2455" s="11">
        <f t="shared" si="259"/>
        <v>765.47220999999968</v>
      </c>
      <c r="H2455" s="17"/>
      <c r="I2455" s="16"/>
      <c r="J2455" s="11"/>
      <c r="K2455" s="11"/>
      <c r="L2455" s="37"/>
    </row>
    <row r="2456" spans="1:12">
      <c r="A2456" s="27">
        <v>38979</v>
      </c>
      <c r="B2456" s="16">
        <v>115.92</v>
      </c>
      <c r="C2456" s="11">
        <f t="shared" si="255"/>
        <v>761.63</v>
      </c>
      <c r="D2456" s="16">
        <f t="shared" si="256"/>
        <v>1284.08</v>
      </c>
      <c r="E2456" s="16">
        <f t="shared" si="257"/>
        <v>1287.9322399999999</v>
      </c>
      <c r="F2456" s="11">
        <f t="shared" si="258"/>
        <v>3.8522399999999379</v>
      </c>
      <c r="G2456" s="11">
        <f t="shared" si="259"/>
        <v>765.48223999999993</v>
      </c>
      <c r="H2456" s="17"/>
      <c r="I2456" s="16"/>
      <c r="J2456" s="11"/>
      <c r="K2456" s="11"/>
      <c r="L2456" s="37"/>
    </row>
    <row r="2457" spans="1:12">
      <c r="A2457" s="27">
        <v>38980</v>
      </c>
      <c r="B2457" s="16">
        <v>115.67</v>
      </c>
      <c r="C2457" s="11">
        <f t="shared" si="255"/>
        <v>761.88</v>
      </c>
      <c r="D2457" s="16">
        <f t="shared" si="256"/>
        <v>1284.33</v>
      </c>
      <c r="E2457" s="16">
        <f t="shared" si="257"/>
        <v>1288.1829899999998</v>
      </c>
      <c r="F2457" s="11">
        <f t="shared" si="258"/>
        <v>3.8529899999998634</v>
      </c>
      <c r="G2457" s="11">
        <f t="shared" si="259"/>
        <v>765.73298999999986</v>
      </c>
      <c r="H2457" s="17"/>
      <c r="I2457" s="16"/>
      <c r="J2457" s="11"/>
      <c r="K2457" s="11"/>
      <c r="L2457" s="37"/>
    </row>
    <row r="2458" spans="1:12">
      <c r="A2458" s="27">
        <v>38981</v>
      </c>
      <c r="B2458" s="16">
        <v>115.26</v>
      </c>
      <c r="C2458" s="11">
        <f>877.55-B2458</f>
        <v>762.29</v>
      </c>
      <c r="D2458" s="16">
        <f>1400-B2458</f>
        <v>1284.74</v>
      </c>
      <c r="E2458" s="16">
        <f t="shared" ref="E2458:E2461" si="260">D2458*1.003</f>
        <v>1288.59422</v>
      </c>
      <c r="F2458" s="11">
        <f>G2458-C2458</f>
        <v>3.8542199999999411</v>
      </c>
      <c r="G2458" s="11">
        <f>C2458+(E2458-D2458)</f>
        <v>766.1442199999999</v>
      </c>
      <c r="H2458" s="17"/>
      <c r="I2458" s="16"/>
      <c r="J2458" s="11"/>
      <c r="K2458" s="11"/>
      <c r="L2458" s="37"/>
    </row>
    <row r="2459" spans="1:12">
      <c r="A2459" s="27">
        <v>38982</v>
      </c>
      <c r="B2459" s="16">
        <v>115</v>
      </c>
      <c r="C2459" s="11">
        <f>877.55-B2459</f>
        <v>762.55</v>
      </c>
      <c r="D2459" s="16">
        <f>1400-B2459</f>
        <v>1285</v>
      </c>
      <c r="E2459" s="16">
        <f t="shared" si="260"/>
        <v>1288.8549999999998</v>
      </c>
      <c r="F2459" s="11">
        <f>G2459-C2459</f>
        <v>3.8549999999997908</v>
      </c>
      <c r="G2459" s="11">
        <f>C2459+(E2459-D2459)</f>
        <v>766.40499999999975</v>
      </c>
      <c r="H2459" s="17"/>
      <c r="I2459" s="16"/>
      <c r="J2459" s="11"/>
      <c r="K2459" s="11"/>
      <c r="L2459" s="37"/>
    </row>
    <row r="2460" spans="1:12">
      <c r="A2460" s="27">
        <v>38983</v>
      </c>
      <c r="B2460" s="16">
        <v>114.97</v>
      </c>
      <c r="C2460" s="11">
        <f>877.55-B2460</f>
        <v>762.57999999999993</v>
      </c>
      <c r="D2460" s="16">
        <f>1400-B2460</f>
        <v>1285.03</v>
      </c>
      <c r="E2460" s="16">
        <f t="shared" si="260"/>
        <v>1288.8850899999998</v>
      </c>
      <c r="F2460" s="11">
        <f>G2460-C2460</f>
        <v>3.855089999999791</v>
      </c>
      <c r="G2460" s="11">
        <f>C2460+(E2460-D2460)</f>
        <v>766.43508999999972</v>
      </c>
      <c r="H2460" s="17"/>
      <c r="I2460" s="16"/>
      <c r="J2460" s="11"/>
      <c r="K2460" s="11"/>
      <c r="L2460" s="37"/>
    </row>
    <row r="2461" spans="1:12">
      <c r="A2461" s="27">
        <v>38984</v>
      </c>
      <c r="B2461" s="16">
        <v>115.07</v>
      </c>
      <c r="C2461" s="11">
        <f>877.55-B2461</f>
        <v>762.48</v>
      </c>
      <c r="D2461" s="16">
        <f>1400-B2461</f>
        <v>1284.93</v>
      </c>
      <c r="E2461" s="16">
        <f t="shared" si="260"/>
        <v>1288.7847899999999</v>
      </c>
      <c r="F2461" s="11">
        <f>G2461-C2461</f>
        <v>3.8547899999998663</v>
      </c>
      <c r="G2461" s="11">
        <f>C2461+(E2461-D2461)</f>
        <v>766.33478999999988</v>
      </c>
      <c r="H2461" s="17"/>
      <c r="I2461" s="16"/>
      <c r="J2461" s="11"/>
      <c r="K2461" s="11"/>
      <c r="L2461" s="37"/>
    </row>
    <row r="2462" spans="1:12">
      <c r="A2462" s="27">
        <v>38985</v>
      </c>
      <c r="B2462" s="16"/>
      <c r="C2462" s="15"/>
      <c r="D2462" s="16"/>
      <c r="E2462" s="16"/>
      <c r="F2462" s="15"/>
      <c r="G2462" s="15"/>
      <c r="H2462" s="17"/>
    </row>
    <row r="2463" spans="1:12">
      <c r="A2463" s="27">
        <v>38986</v>
      </c>
      <c r="B2463" s="16"/>
      <c r="C2463" s="15"/>
      <c r="D2463" s="16"/>
      <c r="E2463" s="16"/>
      <c r="F2463" s="15"/>
      <c r="G2463" s="15"/>
      <c r="H2463" s="17"/>
    </row>
    <row r="2464" spans="1:12">
      <c r="A2464" s="27">
        <v>38987</v>
      </c>
      <c r="B2464" s="16">
        <v>114.42</v>
      </c>
      <c r="C2464" s="11">
        <f t="shared" ref="C2464:C2527" si="261">877.55-B2464</f>
        <v>763.13</v>
      </c>
      <c r="D2464" s="16">
        <f t="shared" ref="D2464:D2527" si="262">1400-B2464</f>
        <v>1285.58</v>
      </c>
      <c r="E2464" s="16">
        <f t="shared" ref="E2464:E2527" si="263">D2464*1.003</f>
        <v>1289.4367399999999</v>
      </c>
      <c r="F2464" s="11">
        <f t="shared" ref="F2464:F2527" si="264">G2464-C2464</f>
        <v>3.8567399999999452</v>
      </c>
      <c r="G2464" s="11">
        <f t="shared" ref="G2464:G2527" si="265">C2464+(E2464-D2464)</f>
        <v>766.98673999999994</v>
      </c>
      <c r="H2464" s="17"/>
      <c r="I2464" s="16"/>
      <c r="J2464" s="11"/>
      <c r="K2464" s="11"/>
      <c r="L2464" s="37"/>
    </row>
    <row r="2465" spans="1:12">
      <c r="A2465" s="27">
        <v>38988</v>
      </c>
      <c r="B2465" s="16">
        <v>114.23</v>
      </c>
      <c r="C2465" s="11">
        <f t="shared" si="261"/>
        <v>763.31999999999994</v>
      </c>
      <c r="D2465" s="16">
        <f t="shared" si="262"/>
        <v>1285.77</v>
      </c>
      <c r="E2465" s="16">
        <f t="shared" si="263"/>
        <v>1289.6273099999999</v>
      </c>
      <c r="F2465" s="11">
        <f t="shared" si="264"/>
        <v>3.8573099999998703</v>
      </c>
      <c r="G2465" s="11">
        <f t="shared" si="265"/>
        <v>767.17730999999981</v>
      </c>
      <c r="H2465" s="17"/>
      <c r="I2465" s="16"/>
      <c r="J2465" s="11"/>
      <c r="K2465" s="11"/>
      <c r="L2465" s="37"/>
    </row>
    <row r="2466" spans="1:12">
      <c r="A2466" s="27">
        <v>38989</v>
      </c>
      <c r="B2466" s="16">
        <v>114.05</v>
      </c>
      <c r="C2466" s="11">
        <f t="shared" si="261"/>
        <v>763.5</v>
      </c>
      <c r="D2466" s="16">
        <f t="shared" si="262"/>
        <v>1285.95</v>
      </c>
      <c r="E2466" s="16">
        <f t="shared" si="263"/>
        <v>1289.8078499999999</v>
      </c>
      <c r="F2466" s="11">
        <f t="shared" si="264"/>
        <v>3.8578499999998712</v>
      </c>
      <c r="G2466" s="11">
        <f t="shared" si="265"/>
        <v>767.35784999999987</v>
      </c>
      <c r="H2466" s="17"/>
      <c r="I2466" s="16"/>
      <c r="J2466" s="11"/>
      <c r="K2466" s="11"/>
      <c r="L2466" s="37"/>
    </row>
    <row r="2467" spans="1:12">
      <c r="A2467" s="27">
        <v>38990</v>
      </c>
      <c r="B2467" s="16">
        <v>113.85</v>
      </c>
      <c r="C2467" s="11">
        <f t="shared" si="261"/>
        <v>763.69999999999993</v>
      </c>
      <c r="D2467" s="16">
        <f t="shared" si="262"/>
        <v>1286.1500000000001</v>
      </c>
      <c r="E2467" s="16">
        <f t="shared" si="263"/>
        <v>1290.00845</v>
      </c>
      <c r="F2467" s="11">
        <f t="shared" si="264"/>
        <v>3.858449999999948</v>
      </c>
      <c r="G2467" s="11">
        <f t="shared" si="265"/>
        <v>767.55844999999988</v>
      </c>
      <c r="H2467" s="17"/>
      <c r="I2467" s="16"/>
      <c r="J2467" s="11"/>
      <c r="K2467" s="11"/>
      <c r="L2467" s="37"/>
    </row>
    <row r="2468" spans="1:12">
      <c r="A2468" s="27">
        <v>38991</v>
      </c>
      <c r="B2468" s="16">
        <v>113.74</v>
      </c>
      <c r="C2468" s="11">
        <f t="shared" si="261"/>
        <v>763.81</v>
      </c>
      <c r="D2468" s="16">
        <f t="shared" si="262"/>
        <v>1286.26</v>
      </c>
      <c r="E2468" s="16">
        <f t="shared" si="263"/>
        <v>1290.1187799999998</v>
      </c>
      <c r="F2468" s="11">
        <f t="shared" si="264"/>
        <v>3.8587799999997969</v>
      </c>
      <c r="G2468" s="11">
        <f t="shared" si="265"/>
        <v>767.66877999999974</v>
      </c>
      <c r="H2468" s="17"/>
      <c r="I2468" s="16"/>
      <c r="J2468" s="11"/>
      <c r="K2468" s="11"/>
      <c r="L2468" s="37"/>
    </row>
    <row r="2469" spans="1:12">
      <c r="A2469" s="27">
        <v>38992</v>
      </c>
      <c r="B2469" s="16">
        <v>113.61</v>
      </c>
      <c r="C2469" s="11">
        <f t="shared" si="261"/>
        <v>763.93999999999994</v>
      </c>
      <c r="D2469" s="16">
        <f t="shared" si="262"/>
        <v>1286.3900000000001</v>
      </c>
      <c r="E2469" s="16">
        <f t="shared" si="263"/>
        <v>1290.24917</v>
      </c>
      <c r="F2469" s="11">
        <f t="shared" si="264"/>
        <v>3.8591699999999491</v>
      </c>
      <c r="G2469" s="11">
        <f t="shared" si="265"/>
        <v>767.79916999999989</v>
      </c>
      <c r="H2469" s="17"/>
      <c r="I2469" s="16"/>
      <c r="J2469" s="11"/>
      <c r="K2469" s="11"/>
      <c r="L2469" s="37"/>
    </row>
    <row r="2470" spans="1:12">
      <c r="A2470" s="27">
        <v>38993</v>
      </c>
      <c r="B2470" s="16">
        <v>113.46</v>
      </c>
      <c r="C2470" s="11">
        <f t="shared" si="261"/>
        <v>764.08999999999992</v>
      </c>
      <c r="D2470" s="16">
        <f t="shared" si="262"/>
        <v>1286.54</v>
      </c>
      <c r="E2470" s="16">
        <f t="shared" si="263"/>
        <v>1290.3996199999999</v>
      </c>
      <c r="F2470" s="11">
        <f t="shared" si="264"/>
        <v>3.8596199999999499</v>
      </c>
      <c r="G2470" s="11">
        <f t="shared" si="265"/>
        <v>767.94961999999987</v>
      </c>
      <c r="H2470" s="17"/>
      <c r="I2470" s="16"/>
      <c r="J2470" s="11"/>
      <c r="K2470" s="11"/>
      <c r="L2470" s="37"/>
    </row>
    <row r="2471" spans="1:12">
      <c r="A2471" s="27">
        <v>38994</v>
      </c>
      <c r="B2471" s="16">
        <v>113.35</v>
      </c>
      <c r="C2471" s="11">
        <f t="shared" si="261"/>
        <v>764.19999999999993</v>
      </c>
      <c r="D2471" s="16">
        <f t="shared" si="262"/>
        <v>1286.6500000000001</v>
      </c>
      <c r="E2471" s="16">
        <f t="shared" si="263"/>
        <v>1290.5099499999999</v>
      </c>
      <c r="F2471" s="11">
        <f t="shared" si="264"/>
        <v>3.8599499999997988</v>
      </c>
      <c r="G2471" s="11">
        <f t="shared" si="265"/>
        <v>768.05994999999973</v>
      </c>
      <c r="H2471" s="17"/>
      <c r="I2471" s="16"/>
      <c r="J2471" s="11"/>
      <c r="K2471" s="11"/>
      <c r="L2471" s="37"/>
    </row>
    <row r="2472" spans="1:12">
      <c r="A2472" s="27">
        <v>38995</v>
      </c>
      <c r="B2472" s="16">
        <v>113.27</v>
      </c>
      <c r="C2472" s="11">
        <f t="shared" si="261"/>
        <v>764.28</v>
      </c>
      <c r="D2472" s="16">
        <f t="shared" si="262"/>
        <v>1286.73</v>
      </c>
      <c r="E2472" s="16">
        <f t="shared" si="263"/>
        <v>1290.5901899999999</v>
      </c>
      <c r="F2472" s="11">
        <f t="shared" si="264"/>
        <v>3.860189999999875</v>
      </c>
      <c r="G2472" s="11">
        <f t="shared" si="265"/>
        <v>768.14018999999985</v>
      </c>
      <c r="H2472" s="17"/>
      <c r="I2472" s="16"/>
      <c r="J2472" s="11"/>
      <c r="K2472" s="11"/>
      <c r="L2472" s="37"/>
    </row>
    <row r="2473" spans="1:12">
      <c r="A2473" s="27">
        <v>38996</v>
      </c>
      <c r="B2473" s="16">
        <v>113.18</v>
      </c>
      <c r="C2473" s="11">
        <f t="shared" si="261"/>
        <v>764.36999999999989</v>
      </c>
      <c r="D2473" s="16">
        <f t="shared" si="262"/>
        <v>1286.82</v>
      </c>
      <c r="E2473" s="16">
        <f t="shared" si="263"/>
        <v>1290.6804599999998</v>
      </c>
      <c r="F2473" s="11">
        <f t="shared" si="264"/>
        <v>3.8604599999998754</v>
      </c>
      <c r="G2473" s="11">
        <f t="shared" si="265"/>
        <v>768.23045999999977</v>
      </c>
      <c r="H2473" s="17"/>
      <c r="I2473" s="16"/>
      <c r="J2473" s="11"/>
      <c r="K2473" s="11"/>
      <c r="L2473" s="37"/>
    </row>
    <row r="2474" spans="1:12">
      <c r="A2474" s="27">
        <v>38997</v>
      </c>
      <c r="B2474" s="16">
        <v>113.07</v>
      </c>
      <c r="C2474" s="11">
        <f t="shared" si="261"/>
        <v>764.48</v>
      </c>
      <c r="D2474" s="16">
        <f t="shared" si="262"/>
        <v>1286.93</v>
      </c>
      <c r="E2474" s="16">
        <f t="shared" si="263"/>
        <v>1290.79079</v>
      </c>
      <c r="F2474" s="11">
        <f t="shared" si="264"/>
        <v>3.8607899999999518</v>
      </c>
      <c r="G2474" s="11">
        <f t="shared" si="265"/>
        <v>768.34078999999997</v>
      </c>
      <c r="H2474" s="17"/>
      <c r="I2474" s="16"/>
      <c r="J2474" s="11"/>
      <c r="K2474" s="11"/>
      <c r="L2474" s="37"/>
    </row>
    <row r="2475" spans="1:12">
      <c r="A2475" s="27">
        <v>38998</v>
      </c>
      <c r="B2475" s="16">
        <v>112.98</v>
      </c>
      <c r="C2475" s="11">
        <f t="shared" si="261"/>
        <v>764.56999999999994</v>
      </c>
      <c r="D2475" s="16">
        <f t="shared" si="262"/>
        <v>1287.02</v>
      </c>
      <c r="E2475" s="16">
        <f t="shared" si="263"/>
        <v>1290.8810599999999</v>
      </c>
      <c r="F2475" s="11">
        <f t="shared" si="264"/>
        <v>3.8610599999999522</v>
      </c>
      <c r="G2475" s="11">
        <f t="shared" si="265"/>
        <v>768.43105999999989</v>
      </c>
      <c r="H2475" s="17"/>
      <c r="I2475" s="16"/>
      <c r="J2475" s="11"/>
      <c r="K2475" s="11"/>
      <c r="L2475" s="37"/>
    </row>
    <row r="2476" spans="1:12">
      <c r="A2476" s="27">
        <v>38999</v>
      </c>
      <c r="B2476" s="16">
        <v>112.88</v>
      </c>
      <c r="C2476" s="11">
        <f t="shared" si="261"/>
        <v>764.67</v>
      </c>
      <c r="D2476" s="16">
        <f t="shared" si="262"/>
        <v>1287.1199999999999</v>
      </c>
      <c r="E2476" s="16">
        <f t="shared" si="263"/>
        <v>1290.9813599999998</v>
      </c>
      <c r="F2476" s="11">
        <f t="shared" si="264"/>
        <v>3.8613599999998769</v>
      </c>
      <c r="G2476" s="11">
        <f t="shared" si="265"/>
        <v>768.53135999999984</v>
      </c>
      <c r="H2476" s="17"/>
      <c r="I2476" s="16"/>
      <c r="J2476" s="11"/>
      <c r="K2476" s="11"/>
      <c r="L2476" s="37"/>
    </row>
    <row r="2477" spans="1:12">
      <c r="A2477" s="27">
        <v>39000</v>
      </c>
      <c r="B2477" s="16">
        <v>112.77</v>
      </c>
      <c r="C2477" s="11">
        <f t="shared" si="261"/>
        <v>764.78</v>
      </c>
      <c r="D2477" s="16">
        <f t="shared" si="262"/>
        <v>1287.23</v>
      </c>
      <c r="E2477" s="16">
        <f t="shared" si="263"/>
        <v>1291.09169</v>
      </c>
      <c r="F2477" s="11">
        <f t="shared" si="264"/>
        <v>3.8616899999999532</v>
      </c>
      <c r="G2477" s="11">
        <f t="shared" si="265"/>
        <v>768.64168999999993</v>
      </c>
      <c r="H2477" s="17"/>
      <c r="I2477" s="16"/>
      <c r="J2477" s="11"/>
      <c r="K2477" s="11"/>
      <c r="L2477" s="37"/>
    </row>
    <row r="2478" spans="1:12">
      <c r="A2478" s="27">
        <v>39001</v>
      </c>
      <c r="B2478" s="16">
        <v>112.75</v>
      </c>
      <c r="C2478" s="11">
        <f t="shared" si="261"/>
        <v>764.8</v>
      </c>
      <c r="D2478" s="16">
        <f t="shared" si="262"/>
        <v>1287.25</v>
      </c>
      <c r="E2478" s="16">
        <f t="shared" si="263"/>
        <v>1291.1117499999998</v>
      </c>
      <c r="F2478" s="11">
        <f t="shared" si="264"/>
        <v>3.8617499999998017</v>
      </c>
      <c r="G2478" s="11">
        <f t="shared" si="265"/>
        <v>768.66174999999976</v>
      </c>
      <c r="H2478" s="17"/>
      <c r="I2478" s="16"/>
      <c r="J2478" s="11"/>
      <c r="K2478" s="11"/>
      <c r="L2478" s="37"/>
    </row>
    <row r="2479" spans="1:12">
      <c r="A2479" s="27">
        <v>39002</v>
      </c>
      <c r="B2479" s="16">
        <v>112.71</v>
      </c>
      <c r="C2479" s="11">
        <f t="shared" si="261"/>
        <v>764.83999999999992</v>
      </c>
      <c r="D2479" s="16">
        <f t="shared" si="262"/>
        <v>1287.29</v>
      </c>
      <c r="E2479" s="16">
        <f t="shared" si="263"/>
        <v>1291.1518699999999</v>
      </c>
      <c r="F2479" s="11">
        <f t="shared" si="264"/>
        <v>3.8618699999999535</v>
      </c>
      <c r="G2479" s="11">
        <f t="shared" si="265"/>
        <v>768.70186999999987</v>
      </c>
      <c r="H2479" s="17"/>
      <c r="I2479" s="16"/>
      <c r="J2479" s="11"/>
      <c r="K2479" s="11"/>
      <c r="L2479" s="37"/>
    </row>
    <row r="2480" spans="1:12">
      <c r="A2480" s="27">
        <v>39003</v>
      </c>
      <c r="B2480" s="16">
        <v>112.82</v>
      </c>
      <c r="C2480" s="11">
        <f t="shared" si="261"/>
        <v>764.73</v>
      </c>
      <c r="D2480" s="16">
        <f t="shared" si="262"/>
        <v>1287.18</v>
      </c>
      <c r="E2480" s="16">
        <f t="shared" si="263"/>
        <v>1291.0415399999999</v>
      </c>
      <c r="F2480" s="11">
        <f t="shared" si="264"/>
        <v>3.8615399999998772</v>
      </c>
      <c r="G2480" s="11">
        <f t="shared" si="265"/>
        <v>768.5915399999999</v>
      </c>
      <c r="H2480" s="17"/>
      <c r="I2480" s="16"/>
      <c r="J2480" s="11"/>
      <c r="K2480" s="11"/>
      <c r="L2480" s="37"/>
    </row>
    <row r="2481" spans="1:12">
      <c r="A2481" s="27">
        <v>39004</v>
      </c>
      <c r="B2481" s="16">
        <v>112.84</v>
      </c>
      <c r="C2481" s="11">
        <f t="shared" si="261"/>
        <v>764.70999999999992</v>
      </c>
      <c r="D2481" s="16">
        <f t="shared" si="262"/>
        <v>1287.1600000000001</v>
      </c>
      <c r="E2481" s="16">
        <f t="shared" si="263"/>
        <v>1291.0214799999999</v>
      </c>
      <c r="F2481" s="11">
        <f t="shared" si="264"/>
        <v>3.8614799999998013</v>
      </c>
      <c r="G2481" s="11">
        <f t="shared" si="265"/>
        <v>768.57147999999972</v>
      </c>
      <c r="H2481" s="17"/>
      <c r="I2481" s="16"/>
      <c r="J2481" s="11"/>
      <c r="K2481" s="11"/>
      <c r="L2481" s="37"/>
    </row>
    <row r="2482" spans="1:12">
      <c r="A2482" s="27">
        <v>39005</v>
      </c>
      <c r="B2482" s="16">
        <v>112.6</v>
      </c>
      <c r="C2482" s="11">
        <f t="shared" si="261"/>
        <v>764.94999999999993</v>
      </c>
      <c r="D2482" s="16">
        <f t="shared" si="262"/>
        <v>1287.4000000000001</v>
      </c>
      <c r="E2482" s="16">
        <f t="shared" si="263"/>
        <v>1291.2621999999999</v>
      </c>
      <c r="F2482" s="11">
        <f t="shared" si="264"/>
        <v>3.8621999999998025</v>
      </c>
      <c r="G2482" s="11">
        <f t="shared" si="265"/>
        <v>768.81219999999973</v>
      </c>
      <c r="H2482" s="17"/>
      <c r="I2482" s="16"/>
      <c r="J2482" s="11"/>
      <c r="K2482" s="11"/>
      <c r="L2482" s="37"/>
    </row>
    <row r="2483" spans="1:12">
      <c r="A2483" s="27">
        <v>39006</v>
      </c>
      <c r="B2483" s="16">
        <v>112.4</v>
      </c>
      <c r="C2483" s="11">
        <f t="shared" si="261"/>
        <v>765.15</v>
      </c>
      <c r="D2483" s="16">
        <f t="shared" si="262"/>
        <v>1287.5999999999999</v>
      </c>
      <c r="E2483" s="16">
        <f t="shared" si="263"/>
        <v>1291.4627999999998</v>
      </c>
      <c r="F2483" s="11">
        <f t="shared" si="264"/>
        <v>3.8627999999998792</v>
      </c>
      <c r="G2483" s="11">
        <f t="shared" si="265"/>
        <v>769.01279999999986</v>
      </c>
      <c r="H2483" s="17"/>
      <c r="I2483" s="16"/>
      <c r="J2483" s="11"/>
      <c r="K2483" s="11"/>
      <c r="L2483" s="37"/>
    </row>
    <row r="2484" spans="1:12">
      <c r="A2484" s="27">
        <v>39007</v>
      </c>
      <c r="B2484" s="16">
        <v>112.43</v>
      </c>
      <c r="C2484" s="11">
        <f t="shared" si="261"/>
        <v>765.11999999999989</v>
      </c>
      <c r="D2484" s="16">
        <f t="shared" si="262"/>
        <v>1287.57</v>
      </c>
      <c r="E2484" s="16">
        <f t="shared" si="263"/>
        <v>1291.4327099999998</v>
      </c>
      <c r="F2484" s="11">
        <f t="shared" si="264"/>
        <v>3.8627099999998791</v>
      </c>
      <c r="G2484" s="11">
        <f t="shared" si="265"/>
        <v>768.98270999999977</v>
      </c>
      <c r="H2484" s="17"/>
      <c r="I2484" s="16"/>
      <c r="J2484" s="11"/>
      <c r="K2484" s="11"/>
      <c r="L2484" s="37"/>
    </row>
    <row r="2485" spans="1:12">
      <c r="A2485" s="27">
        <v>39008</v>
      </c>
      <c r="B2485" s="16">
        <v>112.35</v>
      </c>
      <c r="C2485" s="11">
        <f t="shared" si="261"/>
        <v>765.19999999999993</v>
      </c>
      <c r="D2485" s="16">
        <f t="shared" si="262"/>
        <v>1287.6500000000001</v>
      </c>
      <c r="E2485" s="16">
        <f t="shared" si="263"/>
        <v>1291.51295</v>
      </c>
      <c r="F2485" s="11">
        <f t="shared" si="264"/>
        <v>3.8629499999999553</v>
      </c>
      <c r="G2485" s="11">
        <f t="shared" si="265"/>
        <v>769.06294999999989</v>
      </c>
      <c r="H2485" s="17"/>
      <c r="I2485" s="16"/>
      <c r="J2485" s="11"/>
      <c r="K2485" s="11"/>
      <c r="L2485" s="37"/>
    </row>
    <row r="2486" spans="1:12">
      <c r="A2486" s="27">
        <v>39009</v>
      </c>
      <c r="B2486" s="16">
        <v>112.39</v>
      </c>
      <c r="C2486" s="11">
        <f t="shared" si="261"/>
        <v>765.16</v>
      </c>
      <c r="D2486" s="16">
        <f t="shared" si="262"/>
        <v>1287.6099999999999</v>
      </c>
      <c r="E2486" s="16">
        <f t="shared" si="263"/>
        <v>1291.4728299999997</v>
      </c>
      <c r="F2486" s="11">
        <f t="shared" si="264"/>
        <v>3.8628299999998035</v>
      </c>
      <c r="G2486" s="11">
        <f t="shared" si="265"/>
        <v>769.02282999999977</v>
      </c>
      <c r="H2486" s="17"/>
      <c r="I2486" s="16"/>
      <c r="J2486" s="11"/>
      <c r="K2486" s="11"/>
      <c r="L2486" s="37"/>
    </row>
    <row r="2487" spans="1:12">
      <c r="A2487" s="27">
        <v>39010</v>
      </c>
      <c r="B2487" s="16">
        <v>112.26</v>
      </c>
      <c r="C2487" s="11">
        <f t="shared" si="261"/>
        <v>765.29</v>
      </c>
      <c r="D2487" s="16">
        <f t="shared" si="262"/>
        <v>1287.74</v>
      </c>
      <c r="E2487" s="16">
        <f t="shared" si="263"/>
        <v>1291.60322</v>
      </c>
      <c r="F2487" s="11">
        <f t="shared" si="264"/>
        <v>3.8632199999999557</v>
      </c>
      <c r="G2487" s="11">
        <f t="shared" si="265"/>
        <v>769.15321999999992</v>
      </c>
      <c r="H2487" s="17"/>
      <c r="I2487" s="16"/>
      <c r="J2487" s="11"/>
      <c r="K2487" s="11"/>
      <c r="L2487" s="37"/>
    </row>
    <row r="2488" spans="1:12">
      <c r="A2488" s="27">
        <v>39011</v>
      </c>
      <c r="B2488" s="16">
        <v>112.13</v>
      </c>
      <c r="C2488" s="11">
        <f t="shared" si="261"/>
        <v>765.42</v>
      </c>
      <c r="D2488" s="16">
        <f t="shared" si="262"/>
        <v>1287.8699999999999</v>
      </c>
      <c r="E2488" s="16">
        <f t="shared" si="263"/>
        <v>1291.7336099999998</v>
      </c>
      <c r="F2488" s="11">
        <f t="shared" si="264"/>
        <v>3.8636099999998805</v>
      </c>
      <c r="G2488" s="11">
        <f t="shared" si="265"/>
        <v>769.28360999999984</v>
      </c>
      <c r="H2488" s="17"/>
      <c r="I2488" s="16"/>
      <c r="J2488" s="11"/>
      <c r="K2488" s="11"/>
      <c r="L2488" s="37"/>
    </row>
    <row r="2489" spans="1:12">
      <c r="A2489" s="27">
        <v>39012</v>
      </c>
      <c r="B2489" s="16">
        <v>112.36</v>
      </c>
      <c r="C2489" s="11">
        <f t="shared" si="261"/>
        <v>765.18999999999994</v>
      </c>
      <c r="D2489" s="16">
        <f t="shared" si="262"/>
        <v>1287.6400000000001</v>
      </c>
      <c r="E2489" s="16">
        <f t="shared" si="263"/>
        <v>1291.5029199999999</v>
      </c>
      <c r="F2489" s="11">
        <f t="shared" si="264"/>
        <v>3.8629199999998036</v>
      </c>
      <c r="G2489" s="11">
        <f t="shared" si="265"/>
        <v>769.05291999999974</v>
      </c>
      <c r="H2489" s="17"/>
      <c r="I2489" s="16"/>
      <c r="J2489" s="11"/>
      <c r="K2489" s="11"/>
      <c r="L2489" s="37"/>
    </row>
    <row r="2490" spans="1:12">
      <c r="A2490" s="27">
        <v>39013</v>
      </c>
      <c r="B2490" s="16">
        <v>112.6</v>
      </c>
      <c r="C2490" s="11">
        <f t="shared" si="261"/>
        <v>764.94999999999993</v>
      </c>
      <c r="D2490" s="16">
        <f t="shared" si="262"/>
        <v>1287.4000000000001</v>
      </c>
      <c r="E2490" s="16">
        <f t="shared" si="263"/>
        <v>1291.2621999999999</v>
      </c>
      <c r="F2490" s="11">
        <f t="shared" si="264"/>
        <v>3.8621999999998025</v>
      </c>
      <c r="G2490" s="11">
        <f t="shared" si="265"/>
        <v>768.81219999999973</v>
      </c>
      <c r="H2490" s="17"/>
      <c r="I2490" s="16"/>
      <c r="J2490" s="11"/>
      <c r="K2490" s="11"/>
      <c r="L2490" s="37"/>
    </row>
    <row r="2491" spans="1:12">
      <c r="A2491" s="27">
        <v>39014</v>
      </c>
      <c r="B2491" s="16">
        <v>112.67</v>
      </c>
      <c r="C2491" s="11">
        <f t="shared" si="261"/>
        <v>764.88</v>
      </c>
      <c r="D2491" s="16">
        <f t="shared" si="262"/>
        <v>1287.33</v>
      </c>
      <c r="E2491" s="16">
        <f t="shared" si="263"/>
        <v>1291.1919899999998</v>
      </c>
      <c r="F2491" s="11">
        <f t="shared" si="264"/>
        <v>3.8619899999998779</v>
      </c>
      <c r="G2491" s="11">
        <f t="shared" si="265"/>
        <v>768.74198999999987</v>
      </c>
      <c r="H2491" s="17"/>
      <c r="I2491" s="16"/>
      <c r="J2491" s="11"/>
      <c r="K2491" s="11"/>
      <c r="L2491" s="37"/>
    </row>
    <row r="2492" spans="1:12">
      <c r="A2492" s="27">
        <v>39015</v>
      </c>
      <c r="B2492" s="16">
        <v>112.56</v>
      </c>
      <c r="C2492" s="11">
        <f t="shared" si="261"/>
        <v>764.99</v>
      </c>
      <c r="D2492" s="16">
        <f t="shared" si="262"/>
        <v>1287.44</v>
      </c>
      <c r="E2492" s="16">
        <f t="shared" si="263"/>
        <v>1291.30232</v>
      </c>
      <c r="F2492" s="11">
        <f t="shared" si="264"/>
        <v>3.8623199999999542</v>
      </c>
      <c r="G2492" s="11">
        <f t="shared" si="265"/>
        <v>768.85231999999996</v>
      </c>
      <c r="H2492" s="17"/>
      <c r="I2492" s="16"/>
      <c r="J2492" s="11"/>
      <c r="K2492" s="11"/>
      <c r="L2492" s="37"/>
    </row>
    <row r="2493" spans="1:12">
      <c r="A2493" s="27">
        <v>39016</v>
      </c>
      <c r="B2493" s="16">
        <v>112.53</v>
      </c>
      <c r="C2493" s="11">
        <f t="shared" si="261"/>
        <v>765.02</v>
      </c>
      <c r="D2493" s="16">
        <f t="shared" si="262"/>
        <v>1287.47</v>
      </c>
      <c r="E2493" s="16">
        <f t="shared" si="263"/>
        <v>1291.33241</v>
      </c>
      <c r="F2493" s="11">
        <f t="shared" si="264"/>
        <v>3.8624099999999544</v>
      </c>
      <c r="G2493" s="11">
        <f t="shared" si="265"/>
        <v>768.88240999999994</v>
      </c>
      <c r="H2493" s="17"/>
      <c r="I2493" s="16"/>
      <c r="J2493" s="11"/>
      <c r="K2493" s="11"/>
      <c r="L2493" s="37"/>
    </row>
    <row r="2494" spans="1:12">
      <c r="A2494" s="27">
        <v>39017</v>
      </c>
      <c r="B2494" s="16">
        <v>112.68</v>
      </c>
      <c r="C2494" s="11">
        <f t="shared" si="261"/>
        <v>764.86999999999989</v>
      </c>
      <c r="D2494" s="16">
        <f t="shared" si="262"/>
        <v>1287.32</v>
      </c>
      <c r="E2494" s="16">
        <f t="shared" si="263"/>
        <v>1291.1819599999999</v>
      </c>
      <c r="F2494" s="11">
        <f t="shared" si="264"/>
        <v>3.8619599999999537</v>
      </c>
      <c r="G2494" s="11">
        <f t="shared" si="265"/>
        <v>768.73195999999984</v>
      </c>
      <c r="H2494" s="17"/>
      <c r="I2494" s="16"/>
      <c r="J2494" s="11"/>
      <c r="K2494" s="11"/>
      <c r="L2494" s="37"/>
    </row>
    <row r="2495" spans="1:12">
      <c r="A2495" s="27">
        <v>39018</v>
      </c>
      <c r="B2495" s="16">
        <v>112.71</v>
      </c>
      <c r="C2495" s="11">
        <f t="shared" si="261"/>
        <v>764.83999999999992</v>
      </c>
      <c r="D2495" s="16">
        <f t="shared" si="262"/>
        <v>1287.29</v>
      </c>
      <c r="E2495" s="16">
        <f t="shared" si="263"/>
        <v>1291.1518699999999</v>
      </c>
      <c r="F2495" s="11">
        <f t="shared" si="264"/>
        <v>3.8618699999999535</v>
      </c>
      <c r="G2495" s="11">
        <f t="shared" si="265"/>
        <v>768.70186999999987</v>
      </c>
      <c r="H2495" s="17"/>
      <c r="I2495" s="16"/>
      <c r="J2495" s="11"/>
      <c r="K2495" s="11"/>
      <c r="L2495" s="37"/>
    </row>
    <row r="2496" spans="1:12">
      <c r="A2496" s="27">
        <v>39019</v>
      </c>
      <c r="B2496" s="16">
        <v>112.45</v>
      </c>
      <c r="C2496" s="11">
        <f t="shared" si="261"/>
        <v>765.09999999999991</v>
      </c>
      <c r="D2496" s="16">
        <f t="shared" si="262"/>
        <v>1287.55</v>
      </c>
      <c r="E2496" s="16">
        <f t="shared" si="263"/>
        <v>1291.4126499999998</v>
      </c>
      <c r="F2496" s="11">
        <f t="shared" si="264"/>
        <v>3.8626499999998032</v>
      </c>
      <c r="G2496" s="11">
        <f t="shared" si="265"/>
        <v>768.96264999999971</v>
      </c>
      <c r="H2496" s="17"/>
      <c r="I2496" s="16"/>
      <c r="J2496" s="11"/>
      <c r="K2496" s="11"/>
      <c r="L2496" s="37"/>
    </row>
    <row r="2497" spans="1:12">
      <c r="A2497" s="27">
        <v>39020</v>
      </c>
      <c r="B2497" s="16">
        <v>112.18</v>
      </c>
      <c r="C2497" s="11">
        <f t="shared" si="261"/>
        <v>765.36999999999989</v>
      </c>
      <c r="D2497" s="16">
        <f t="shared" si="262"/>
        <v>1287.82</v>
      </c>
      <c r="E2497" s="16">
        <f t="shared" si="263"/>
        <v>1291.6834599999997</v>
      </c>
      <c r="F2497" s="11">
        <f t="shared" si="264"/>
        <v>3.8634599999998045</v>
      </c>
      <c r="G2497" s="11">
        <f t="shared" si="265"/>
        <v>769.2334599999997</v>
      </c>
      <c r="H2497" s="17"/>
      <c r="I2497" s="16"/>
      <c r="J2497" s="11"/>
      <c r="K2497" s="11"/>
      <c r="L2497" s="37"/>
    </row>
    <row r="2498" spans="1:12">
      <c r="A2498" s="27">
        <v>39021</v>
      </c>
      <c r="B2498" s="16">
        <v>112.06</v>
      </c>
      <c r="C2498" s="11">
        <f t="shared" si="261"/>
        <v>765.49</v>
      </c>
      <c r="D2498" s="16">
        <f t="shared" si="262"/>
        <v>1287.94</v>
      </c>
      <c r="E2498" s="16">
        <f t="shared" si="263"/>
        <v>1291.8038199999999</v>
      </c>
      <c r="F2498" s="11">
        <f t="shared" si="264"/>
        <v>3.8638199999998051</v>
      </c>
      <c r="G2498" s="11">
        <f t="shared" si="265"/>
        <v>769.35381999999981</v>
      </c>
      <c r="H2498" s="17"/>
      <c r="I2498" s="16"/>
      <c r="J2498" s="11"/>
      <c r="K2498" s="11"/>
      <c r="L2498" s="37"/>
    </row>
    <row r="2499" spans="1:12">
      <c r="A2499" s="27">
        <v>39022</v>
      </c>
      <c r="B2499" s="16">
        <v>112</v>
      </c>
      <c r="C2499" s="11">
        <f t="shared" si="261"/>
        <v>765.55</v>
      </c>
      <c r="D2499" s="16">
        <f t="shared" si="262"/>
        <v>1288</v>
      </c>
      <c r="E2499" s="16">
        <f t="shared" si="263"/>
        <v>1291.8639999999998</v>
      </c>
      <c r="F2499" s="11">
        <f t="shared" si="264"/>
        <v>3.8639999999998054</v>
      </c>
      <c r="G2499" s="11">
        <f t="shared" si="265"/>
        <v>769.41399999999976</v>
      </c>
      <c r="H2499" s="17"/>
      <c r="I2499" s="16"/>
      <c r="J2499" s="11"/>
      <c r="K2499" s="11"/>
      <c r="L2499" s="37"/>
    </row>
    <row r="2500" spans="1:12">
      <c r="A2500" s="27">
        <v>39023</v>
      </c>
      <c r="B2500" s="16">
        <v>112.05</v>
      </c>
      <c r="C2500" s="11">
        <f t="shared" si="261"/>
        <v>765.5</v>
      </c>
      <c r="D2500" s="16">
        <f t="shared" si="262"/>
        <v>1287.95</v>
      </c>
      <c r="E2500" s="16">
        <f t="shared" si="263"/>
        <v>1291.81385</v>
      </c>
      <c r="F2500" s="11">
        <f t="shared" si="264"/>
        <v>3.8638499999999567</v>
      </c>
      <c r="G2500" s="11">
        <f t="shared" si="265"/>
        <v>769.36384999999996</v>
      </c>
      <c r="H2500" s="17"/>
      <c r="I2500" s="16"/>
      <c r="J2500" s="11"/>
      <c r="K2500" s="11"/>
      <c r="L2500" s="37"/>
    </row>
    <row r="2501" spans="1:12">
      <c r="A2501" s="27">
        <v>39024</v>
      </c>
      <c r="B2501" s="16">
        <v>111.91</v>
      </c>
      <c r="C2501" s="11">
        <f t="shared" si="261"/>
        <v>765.64</v>
      </c>
      <c r="D2501" s="16">
        <f t="shared" si="262"/>
        <v>1288.0899999999999</v>
      </c>
      <c r="E2501" s="16">
        <f t="shared" si="263"/>
        <v>1291.9542699999997</v>
      </c>
      <c r="F2501" s="11">
        <f t="shared" si="264"/>
        <v>3.8642699999998058</v>
      </c>
      <c r="G2501" s="11">
        <f t="shared" si="265"/>
        <v>769.50426999999979</v>
      </c>
      <c r="H2501" s="17"/>
      <c r="I2501" s="16"/>
      <c r="J2501" s="11"/>
      <c r="K2501" s="11"/>
      <c r="L2501" s="37"/>
    </row>
    <row r="2502" spans="1:12">
      <c r="A2502" s="27">
        <v>39025</v>
      </c>
      <c r="B2502" s="16">
        <v>111.64</v>
      </c>
      <c r="C2502" s="11">
        <f t="shared" si="261"/>
        <v>765.91</v>
      </c>
      <c r="D2502" s="16">
        <f t="shared" si="262"/>
        <v>1288.3599999999999</v>
      </c>
      <c r="E2502" s="16">
        <f t="shared" si="263"/>
        <v>1292.2250799999997</v>
      </c>
      <c r="F2502" s="11">
        <f t="shared" si="264"/>
        <v>3.8650799999998071</v>
      </c>
      <c r="G2502" s="11">
        <f t="shared" si="265"/>
        <v>769.77507999999978</v>
      </c>
      <c r="H2502" s="17"/>
      <c r="I2502" s="16"/>
      <c r="J2502" s="11"/>
      <c r="K2502" s="11"/>
      <c r="L2502" s="37"/>
    </row>
    <row r="2503" spans="1:12">
      <c r="A2503" s="27">
        <v>39026</v>
      </c>
      <c r="B2503" s="16">
        <v>111.4</v>
      </c>
      <c r="C2503" s="11">
        <f t="shared" si="261"/>
        <v>766.15</v>
      </c>
      <c r="D2503" s="16">
        <f t="shared" si="262"/>
        <v>1288.5999999999999</v>
      </c>
      <c r="E2503" s="16">
        <f t="shared" si="263"/>
        <v>1292.4657999999997</v>
      </c>
      <c r="F2503" s="11">
        <f t="shared" si="264"/>
        <v>3.8657999999998083</v>
      </c>
      <c r="G2503" s="11">
        <f t="shared" si="265"/>
        <v>770.01579999999979</v>
      </c>
      <c r="H2503" s="17"/>
      <c r="I2503" s="16"/>
      <c r="J2503" s="11"/>
      <c r="K2503" s="11"/>
      <c r="L2503" s="37"/>
    </row>
    <row r="2504" spans="1:12">
      <c r="A2504" s="27">
        <v>39027</v>
      </c>
      <c r="B2504" s="16">
        <v>111.25</v>
      </c>
      <c r="C2504" s="11">
        <f t="shared" si="261"/>
        <v>766.3</v>
      </c>
      <c r="D2504" s="16">
        <f t="shared" si="262"/>
        <v>1288.75</v>
      </c>
      <c r="E2504" s="16">
        <f t="shared" si="263"/>
        <v>1292.6162499999998</v>
      </c>
      <c r="F2504" s="11">
        <f t="shared" si="264"/>
        <v>3.866249999999809</v>
      </c>
      <c r="G2504" s="11">
        <f t="shared" si="265"/>
        <v>770.16624999999976</v>
      </c>
      <c r="H2504" s="17"/>
      <c r="I2504" s="16"/>
      <c r="J2504" s="11"/>
      <c r="K2504" s="11"/>
      <c r="L2504" s="37"/>
    </row>
    <row r="2505" spans="1:12">
      <c r="A2505" s="27">
        <v>39028</v>
      </c>
      <c r="B2505" s="16">
        <v>111.14</v>
      </c>
      <c r="C2505" s="11">
        <f t="shared" si="261"/>
        <v>766.41</v>
      </c>
      <c r="D2505" s="16">
        <f t="shared" si="262"/>
        <v>1288.8599999999999</v>
      </c>
      <c r="E2505" s="16">
        <f t="shared" si="263"/>
        <v>1292.7265799999998</v>
      </c>
      <c r="F2505" s="11">
        <f t="shared" si="264"/>
        <v>3.8665799999998853</v>
      </c>
      <c r="G2505" s="11">
        <f t="shared" si="265"/>
        <v>770.27657999999985</v>
      </c>
      <c r="H2505" s="17"/>
      <c r="I2505" s="16"/>
      <c r="J2505" s="11"/>
      <c r="K2505" s="11"/>
      <c r="L2505" s="37"/>
    </row>
    <row r="2506" spans="1:12">
      <c r="A2506" s="27">
        <v>39029</v>
      </c>
      <c r="B2506" s="16">
        <v>110.92</v>
      </c>
      <c r="C2506" s="11">
        <f t="shared" si="261"/>
        <v>766.63</v>
      </c>
      <c r="D2506" s="16">
        <f t="shared" si="262"/>
        <v>1289.08</v>
      </c>
      <c r="E2506" s="16">
        <f t="shared" si="263"/>
        <v>1292.9472399999997</v>
      </c>
      <c r="F2506" s="11">
        <f t="shared" si="264"/>
        <v>3.8672399999998106</v>
      </c>
      <c r="G2506" s="11">
        <f t="shared" si="265"/>
        <v>770.49723999999981</v>
      </c>
      <c r="H2506" s="17"/>
      <c r="I2506" s="16"/>
      <c r="J2506" s="11"/>
      <c r="K2506" s="11"/>
      <c r="L2506" s="37"/>
    </row>
    <row r="2507" spans="1:12">
      <c r="A2507" s="27">
        <v>39030</v>
      </c>
      <c r="B2507" s="16">
        <v>110.87</v>
      </c>
      <c r="C2507" s="11">
        <f t="shared" si="261"/>
        <v>766.68</v>
      </c>
      <c r="D2507" s="16">
        <f t="shared" si="262"/>
        <v>1289.1300000000001</v>
      </c>
      <c r="E2507" s="16">
        <f t="shared" si="263"/>
        <v>1292.99739</v>
      </c>
      <c r="F2507" s="11">
        <f t="shared" si="264"/>
        <v>3.8673899999998866</v>
      </c>
      <c r="G2507" s="11">
        <f t="shared" si="265"/>
        <v>770.54738999999984</v>
      </c>
      <c r="H2507" s="17"/>
      <c r="I2507" s="16"/>
      <c r="J2507" s="11"/>
      <c r="K2507" s="11"/>
      <c r="L2507" s="37"/>
    </row>
    <row r="2508" spans="1:12">
      <c r="A2508" s="27">
        <v>39031</v>
      </c>
      <c r="B2508" s="16">
        <v>111.11</v>
      </c>
      <c r="C2508" s="11">
        <f t="shared" si="261"/>
        <v>766.43999999999994</v>
      </c>
      <c r="D2508" s="16">
        <f t="shared" si="262"/>
        <v>1288.8900000000001</v>
      </c>
      <c r="E2508" s="16">
        <f t="shared" si="263"/>
        <v>1292.75667</v>
      </c>
      <c r="F2508" s="11">
        <f t="shared" si="264"/>
        <v>3.8666699999998855</v>
      </c>
      <c r="G2508" s="11">
        <f t="shared" si="265"/>
        <v>770.30666999999983</v>
      </c>
      <c r="H2508" s="17"/>
      <c r="I2508" s="16"/>
      <c r="J2508" s="11"/>
      <c r="K2508" s="11"/>
      <c r="L2508" s="37"/>
    </row>
    <row r="2509" spans="1:12">
      <c r="A2509" s="27">
        <v>39032</v>
      </c>
      <c r="B2509" s="16">
        <v>111.57</v>
      </c>
      <c r="C2509" s="11">
        <f t="shared" si="261"/>
        <v>765.98</v>
      </c>
      <c r="D2509" s="16">
        <f t="shared" si="262"/>
        <v>1288.43</v>
      </c>
      <c r="E2509" s="16">
        <f t="shared" si="263"/>
        <v>1292.29529</v>
      </c>
      <c r="F2509" s="11">
        <f t="shared" si="264"/>
        <v>3.865289999999959</v>
      </c>
      <c r="G2509" s="11">
        <f t="shared" si="265"/>
        <v>769.84528999999998</v>
      </c>
      <c r="H2509" s="17"/>
      <c r="I2509" s="16"/>
      <c r="J2509" s="11"/>
      <c r="K2509" s="11"/>
      <c r="L2509" s="37"/>
    </row>
    <row r="2510" spans="1:12">
      <c r="A2510" s="27">
        <v>39033</v>
      </c>
      <c r="B2510" s="16">
        <v>111.52</v>
      </c>
      <c r="C2510" s="11">
        <f t="shared" si="261"/>
        <v>766.03</v>
      </c>
      <c r="D2510" s="16">
        <f t="shared" si="262"/>
        <v>1288.48</v>
      </c>
      <c r="E2510" s="16">
        <f t="shared" si="263"/>
        <v>1292.3454399999998</v>
      </c>
      <c r="F2510" s="11">
        <f t="shared" si="264"/>
        <v>3.8654399999998077</v>
      </c>
      <c r="G2510" s="11">
        <f t="shared" si="265"/>
        <v>769.89543999999978</v>
      </c>
      <c r="H2510" s="17"/>
      <c r="I2510" s="16"/>
      <c r="J2510" s="11"/>
      <c r="K2510" s="11"/>
      <c r="L2510" s="37"/>
    </row>
    <row r="2511" spans="1:12">
      <c r="A2511" s="27">
        <v>39034</v>
      </c>
      <c r="B2511" s="16">
        <v>111.47</v>
      </c>
      <c r="C2511" s="11">
        <f t="shared" si="261"/>
        <v>766.07999999999993</v>
      </c>
      <c r="D2511" s="16">
        <f t="shared" si="262"/>
        <v>1288.53</v>
      </c>
      <c r="E2511" s="16">
        <f t="shared" si="263"/>
        <v>1292.3955899999999</v>
      </c>
      <c r="F2511" s="11">
        <f t="shared" si="264"/>
        <v>3.8655899999998837</v>
      </c>
      <c r="G2511" s="11">
        <f t="shared" si="265"/>
        <v>769.94558999999981</v>
      </c>
      <c r="H2511" s="17"/>
      <c r="I2511" s="16"/>
      <c r="J2511" s="11"/>
      <c r="K2511" s="11"/>
      <c r="L2511" s="37"/>
    </row>
    <row r="2512" spans="1:12">
      <c r="A2512" s="27">
        <v>39035</v>
      </c>
      <c r="B2512" s="16">
        <v>111.21</v>
      </c>
      <c r="C2512" s="11">
        <f t="shared" si="261"/>
        <v>766.33999999999992</v>
      </c>
      <c r="D2512" s="16">
        <f t="shared" si="262"/>
        <v>1288.79</v>
      </c>
      <c r="E2512" s="16">
        <f t="shared" si="263"/>
        <v>1292.6563699999999</v>
      </c>
      <c r="F2512" s="11">
        <f t="shared" si="264"/>
        <v>3.8663699999999608</v>
      </c>
      <c r="G2512" s="11">
        <f t="shared" si="265"/>
        <v>770.20636999999988</v>
      </c>
      <c r="H2512" s="17"/>
      <c r="I2512" s="16"/>
      <c r="J2512" s="11"/>
      <c r="K2512" s="11"/>
      <c r="L2512" s="37"/>
    </row>
    <row r="2513" spans="1:12">
      <c r="A2513" s="27">
        <v>39036</v>
      </c>
      <c r="B2513" s="16">
        <v>111.31</v>
      </c>
      <c r="C2513" s="11">
        <f t="shared" si="261"/>
        <v>766.24</v>
      </c>
      <c r="D2513" s="16">
        <f t="shared" si="262"/>
        <v>1288.69</v>
      </c>
      <c r="E2513" s="16">
        <f t="shared" si="263"/>
        <v>1292.5560699999999</v>
      </c>
      <c r="F2513" s="11">
        <f t="shared" si="264"/>
        <v>3.8660699999998087</v>
      </c>
      <c r="G2513" s="11">
        <f t="shared" si="265"/>
        <v>770.10606999999982</v>
      </c>
      <c r="H2513" s="17"/>
      <c r="I2513" s="16"/>
      <c r="J2513" s="11"/>
      <c r="K2513" s="11"/>
      <c r="L2513" s="37"/>
    </row>
    <row r="2514" spans="1:12">
      <c r="A2514" s="27">
        <v>39037</v>
      </c>
      <c r="B2514" s="16">
        <v>111.35</v>
      </c>
      <c r="C2514" s="11">
        <f t="shared" si="261"/>
        <v>766.19999999999993</v>
      </c>
      <c r="D2514" s="16">
        <f t="shared" si="262"/>
        <v>1288.6500000000001</v>
      </c>
      <c r="E2514" s="16">
        <f t="shared" si="263"/>
        <v>1292.51595</v>
      </c>
      <c r="F2514" s="11">
        <f t="shared" si="264"/>
        <v>3.8659499999998843</v>
      </c>
      <c r="G2514" s="11">
        <f t="shared" si="265"/>
        <v>770.06594999999982</v>
      </c>
      <c r="H2514" s="17"/>
      <c r="I2514" s="16"/>
      <c r="J2514" s="11"/>
      <c r="K2514" s="11"/>
      <c r="L2514" s="37"/>
    </row>
    <row r="2515" spans="1:12">
      <c r="A2515" s="27">
        <v>39038</v>
      </c>
      <c r="B2515" s="16">
        <v>111.19</v>
      </c>
      <c r="C2515" s="11">
        <f t="shared" si="261"/>
        <v>766.3599999999999</v>
      </c>
      <c r="D2515" s="16">
        <f t="shared" si="262"/>
        <v>1288.81</v>
      </c>
      <c r="E2515" s="16">
        <f t="shared" si="263"/>
        <v>1292.6764299999998</v>
      </c>
      <c r="F2515" s="11">
        <f t="shared" si="264"/>
        <v>3.8664299999998093</v>
      </c>
      <c r="G2515" s="11">
        <f t="shared" si="265"/>
        <v>770.22642999999971</v>
      </c>
      <c r="H2515" s="17"/>
      <c r="I2515" s="16"/>
      <c r="J2515" s="11"/>
      <c r="K2515" s="11"/>
      <c r="L2515" s="37"/>
    </row>
    <row r="2516" spans="1:12">
      <c r="A2516" s="27">
        <v>39039</v>
      </c>
      <c r="B2516" s="16">
        <v>111.19</v>
      </c>
      <c r="C2516" s="11">
        <f t="shared" si="261"/>
        <v>766.3599999999999</v>
      </c>
      <c r="D2516" s="16">
        <f t="shared" si="262"/>
        <v>1288.81</v>
      </c>
      <c r="E2516" s="16">
        <f t="shared" si="263"/>
        <v>1292.6764299999998</v>
      </c>
      <c r="F2516" s="11">
        <f t="shared" si="264"/>
        <v>3.8664299999998093</v>
      </c>
      <c r="G2516" s="11">
        <f t="shared" si="265"/>
        <v>770.22642999999971</v>
      </c>
      <c r="H2516" s="17"/>
      <c r="I2516" s="16"/>
      <c r="J2516" s="11"/>
      <c r="K2516" s="11"/>
      <c r="L2516" s="37"/>
    </row>
    <row r="2517" spans="1:12">
      <c r="A2517" s="27">
        <v>39040</v>
      </c>
      <c r="B2517" s="16">
        <v>111.29</v>
      </c>
      <c r="C2517" s="11">
        <f t="shared" si="261"/>
        <v>766.26</v>
      </c>
      <c r="D2517" s="16">
        <f t="shared" si="262"/>
        <v>1288.71</v>
      </c>
      <c r="E2517" s="16">
        <f t="shared" si="263"/>
        <v>1292.5761299999999</v>
      </c>
      <c r="F2517" s="11">
        <f t="shared" si="264"/>
        <v>3.8661299999998846</v>
      </c>
      <c r="G2517" s="11">
        <f t="shared" si="265"/>
        <v>770.12612999999988</v>
      </c>
      <c r="H2517" s="17"/>
      <c r="I2517" s="16"/>
      <c r="J2517" s="11"/>
      <c r="K2517" s="11"/>
      <c r="L2517" s="37"/>
    </row>
    <row r="2518" spans="1:12">
      <c r="A2518" s="27">
        <v>39041</v>
      </c>
      <c r="B2518" s="16">
        <v>111.5</v>
      </c>
      <c r="C2518" s="11">
        <f t="shared" si="261"/>
        <v>766.05</v>
      </c>
      <c r="D2518" s="16">
        <f t="shared" si="262"/>
        <v>1288.5</v>
      </c>
      <c r="E2518" s="16">
        <f t="shared" si="263"/>
        <v>1292.3654999999999</v>
      </c>
      <c r="F2518" s="11">
        <f t="shared" si="264"/>
        <v>3.8654999999998836</v>
      </c>
      <c r="G2518" s="11">
        <f t="shared" si="265"/>
        <v>769.91549999999984</v>
      </c>
      <c r="H2518" s="17"/>
      <c r="I2518" s="16"/>
      <c r="J2518" s="11"/>
      <c r="K2518" s="11"/>
      <c r="L2518" s="37"/>
    </row>
    <row r="2519" spans="1:12">
      <c r="A2519" s="27">
        <v>39042</v>
      </c>
      <c r="B2519" s="16">
        <v>111.66</v>
      </c>
      <c r="C2519" s="11">
        <f t="shared" si="261"/>
        <v>765.89</v>
      </c>
      <c r="D2519" s="16">
        <f t="shared" si="262"/>
        <v>1288.3399999999999</v>
      </c>
      <c r="E2519" s="16">
        <f t="shared" si="263"/>
        <v>1292.2050199999999</v>
      </c>
      <c r="F2519" s="11">
        <f t="shared" si="264"/>
        <v>3.8650199999999586</v>
      </c>
      <c r="G2519" s="11">
        <f t="shared" si="265"/>
        <v>769.75501999999994</v>
      </c>
      <c r="H2519" s="17"/>
      <c r="I2519" s="16"/>
      <c r="J2519" s="11"/>
      <c r="K2519" s="11"/>
      <c r="L2519" s="37"/>
    </row>
    <row r="2520" spans="1:12">
      <c r="A2520" s="27">
        <v>39043</v>
      </c>
      <c r="B2520" s="16">
        <v>111.72</v>
      </c>
      <c r="C2520" s="11">
        <f t="shared" si="261"/>
        <v>765.82999999999993</v>
      </c>
      <c r="D2520" s="16">
        <f t="shared" si="262"/>
        <v>1288.28</v>
      </c>
      <c r="E2520" s="16">
        <f t="shared" si="263"/>
        <v>1292.1448399999999</v>
      </c>
      <c r="F2520" s="11">
        <f t="shared" si="264"/>
        <v>3.8648399999999583</v>
      </c>
      <c r="G2520" s="11">
        <f t="shared" si="265"/>
        <v>769.69483999999989</v>
      </c>
      <c r="H2520" s="17"/>
      <c r="I2520" s="16"/>
      <c r="J2520" s="11"/>
      <c r="K2520" s="11"/>
      <c r="L2520" s="37"/>
    </row>
    <row r="2521" spans="1:12">
      <c r="A2521" s="27">
        <v>39044</v>
      </c>
      <c r="B2521" s="16">
        <v>111.75</v>
      </c>
      <c r="C2521" s="11">
        <f t="shared" si="261"/>
        <v>765.8</v>
      </c>
      <c r="D2521" s="16">
        <f t="shared" si="262"/>
        <v>1288.25</v>
      </c>
      <c r="E2521" s="16">
        <f t="shared" si="263"/>
        <v>1292.11475</v>
      </c>
      <c r="F2521" s="11">
        <f t="shared" si="264"/>
        <v>3.8647499999999582</v>
      </c>
      <c r="G2521" s="11">
        <f t="shared" si="265"/>
        <v>769.66474999999991</v>
      </c>
      <c r="H2521" s="17"/>
      <c r="I2521" s="16"/>
      <c r="J2521" s="11"/>
      <c r="K2521" s="11"/>
      <c r="L2521" s="37"/>
    </row>
    <row r="2522" spans="1:12">
      <c r="A2522" s="27">
        <v>39045</v>
      </c>
      <c r="B2522" s="16">
        <v>111.71</v>
      </c>
      <c r="C2522" s="11">
        <f t="shared" si="261"/>
        <v>765.83999999999992</v>
      </c>
      <c r="D2522" s="16">
        <f t="shared" si="262"/>
        <v>1288.29</v>
      </c>
      <c r="E2522" s="16">
        <f t="shared" si="263"/>
        <v>1292.1548699999998</v>
      </c>
      <c r="F2522" s="11">
        <f t="shared" si="264"/>
        <v>3.8648699999998826</v>
      </c>
      <c r="G2522" s="11">
        <f t="shared" si="265"/>
        <v>769.7048699999998</v>
      </c>
      <c r="H2522" s="17"/>
      <c r="I2522" s="16"/>
      <c r="J2522" s="11"/>
      <c r="K2522" s="11"/>
      <c r="L2522" s="37"/>
    </row>
    <row r="2523" spans="1:12">
      <c r="A2523" s="27">
        <v>39046</v>
      </c>
      <c r="B2523" s="16">
        <v>111.63</v>
      </c>
      <c r="C2523" s="11">
        <f t="shared" si="261"/>
        <v>765.92</v>
      </c>
      <c r="D2523" s="16">
        <f t="shared" si="262"/>
        <v>1288.3699999999999</v>
      </c>
      <c r="E2523" s="16">
        <f t="shared" si="263"/>
        <v>1292.2351099999998</v>
      </c>
      <c r="F2523" s="11">
        <f t="shared" si="264"/>
        <v>3.8651099999999587</v>
      </c>
      <c r="G2523" s="11">
        <f t="shared" si="265"/>
        <v>769.78510999999992</v>
      </c>
      <c r="H2523" s="17"/>
      <c r="I2523" s="16"/>
      <c r="J2523" s="11"/>
      <c r="K2523" s="11"/>
      <c r="L2523" s="37"/>
    </row>
    <row r="2524" spans="1:12">
      <c r="A2524" s="27">
        <v>39047</v>
      </c>
      <c r="B2524" s="16">
        <v>111.62</v>
      </c>
      <c r="C2524" s="11">
        <f t="shared" si="261"/>
        <v>765.93</v>
      </c>
      <c r="D2524" s="16">
        <f t="shared" si="262"/>
        <v>1288.3800000000001</v>
      </c>
      <c r="E2524" s="16">
        <f t="shared" si="263"/>
        <v>1292.24514</v>
      </c>
      <c r="F2524" s="11">
        <f t="shared" si="264"/>
        <v>3.865139999999883</v>
      </c>
      <c r="G2524" s="11">
        <f t="shared" si="265"/>
        <v>769.79513999999983</v>
      </c>
      <c r="H2524" s="17"/>
      <c r="I2524" s="16"/>
      <c r="J2524" s="11"/>
      <c r="K2524" s="11"/>
      <c r="L2524" s="37"/>
    </row>
    <row r="2525" spans="1:12">
      <c r="A2525" s="27">
        <v>39048</v>
      </c>
      <c r="B2525" s="16">
        <v>111.54</v>
      </c>
      <c r="C2525" s="11">
        <f t="shared" si="261"/>
        <v>766.01</v>
      </c>
      <c r="D2525" s="16">
        <f t="shared" si="262"/>
        <v>1288.46</v>
      </c>
      <c r="E2525" s="16">
        <f t="shared" si="263"/>
        <v>1292.32538</v>
      </c>
      <c r="F2525" s="11">
        <f t="shared" si="264"/>
        <v>3.8653799999999592</v>
      </c>
      <c r="G2525" s="11">
        <f t="shared" si="265"/>
        <v>769.87537999999995</v>
      </c>
      <c r="H2525" s="17"/>
      <c r="I2525" s="16"/>
      <c r="J2525" s="11"/>
      <c r="K2525" s="11"/>
      <c r="L2525" s="37"/>
    </row>
    <row r="2526" spans="1:12">
      <c r="A2526" s="27">
        <v>39049</v>
      </c>
      <c r="B2526" s="16">
        <v>111.42</v>
      </c>
      <c r="C2526" s="11">
        <f t="shared" si="261"/>
        <v>766.13</v>
      </c>
      <c r="D2526" s="16">
        <f t="shared" si="262"/>
        <v>1288.58</v>
      </c>
      <c r="E2526" s="16">
        <f t="shared" si="263"/>
        <v>1292.4457399999999</v>
      </c>
      <c r="F2526" s="11">
        <f t="shared" si="264"/>
        <v>3.8657399999999598</v>
      </c>
      <c r="G2526" s="11">
        <f t="shared" si="265"/>
        <v>769.99573999999996</v>
      </c>
      <c r="H2526" s="17"/>
      <c r="I2526" s="16"/>
      <c r="J2526" s="11"/>
      <c r="K2526" s="11"/>
      <c r="L2526" s="37"/>
    </row>
    <row r="2527" spans="1:12">
      <c r="A2527" s="27">
        <v>39050</v>
      </c>
      <c r="B2527" s="16">
        <v>111.31</v>
      </c>
      <c r="C2527" s="11">
        <f t="shared" si="261"/>
        <v>766.24</v>
      </c>
      <c r="D2527" s="16">
        <f t="shared" si="262"/>
        <v>1288.69</v>
      </c>
      <c r="E2527" s="16">
        <f t="shared" si="263"/>
        <v>1292.5560699999999</v>
      </c>
      <c r="F2527" s="11">
        <f t="shared" si="264"/>
        <v>3.8660699999998087</v>
      </c>
      <c r="G2527" s="11">
        <f t="shared" si="265"/>
        <v>770.10606999999982</v>
      </c>
      <c r="H2527" s="17"/>
      <c r="I2527" s="16"/>
      <c r="J2527" s="11"/>
      <c r="K2527" s="11"/>
      <c r="L2527" s="37"/>
    </row>
    <row r="2528" spans="1:12">
      <c r="A2528" s="27">
        <v>39051</v>
      </c>
      <c r="B2528" s="16">
        <v>111.66</v>
      </c>
      <c r="C2528" s="11">
        <f t="shared" ref="C2528:C2591" si="266">877.55-B2528</f>
        <v>765.89</v>
      </c>
      <c r="D2528" s="16">
        <f t="shared" ref="D2528:D2591" si="267">1400-B2528</f>
        <v>1288.3399999999999</v>
      </c>
      <c r="E2528" s="16">
        <f t="shared" ref="E2528:E2591" si="268">D2528*1.003</f>
        <v>1292.2050199999999</v>
      </c>
      <c r="F2528" s="11">
        <f t="shared" ref="F2528:F2591" si="269">G2528-C2528</f>
        <v>3.8650199999999586</v>
      </c>
      <c r="G2528" s="11">
        <f t="shared" ref="G2528:G2591" si="270">C2528+(E2528-D2528)</f>
        <v>769.75501999999994</v>
      </c>
      <c r="H2528" s="17"/>
      <c r="I2528" s="16"/>
      <c r="J2528" s="11"/>
      <c r="K2528" s="11"/>
      <c r="L2528" s="37"/>
    </row>
    <row r="2529" spans="1:12">
      <c r="A2529" s="27">
        <v>39052</v>
      </c>
      <c r="B2529" s="16">
        <v>111.86</v>
      </c>
      <c r="C2529" s="11">
        <f t="shared" si="266"/>
        <v>765.68999999999994</v>
      </c>
      <c r="D2529" s="16">
        <f t="shared" si="267"/>
        <v>1288.1400000000001</v>
      </c>
      <c r="E2529" s="16">
        <f t="shared" si="268"/>
        <v>1292.00442</v>
      </c>
      <c r="F2529" s="11">
        <f t="shared" si="269"/>
        <v>3.8644199999998818</v>
      </c>
      <c r="G2529" s="11">
        <f t="shared" si="270"/>
        <v>769.55441999999982</v>
      </c>
      <c r="H2529" s="17"/>
      <c r="I2529" s="16"/>
      <c r="J2529" s="11"/>
      <c r="K2529" s="11"/>
      <c r="L2529" s="37"/>
    </row>
    <row r="2530" spans="1:12">
      <c r="A2530" s="27">
        <v>39053</v>
      </c>
      <c r="B2530" s="16">
        <v>111.83</v>
      </c>
      <c r="C2530" s="11">
        <f t="shared" si="266"/>
        <v>765.71999999999991</v>
      </c>
      <c r="D2530" s="16">
        <f t="shared" si="267"/>
        <v>1288.17</v>
      </c>
      <c r="E2530" s="16">
        <f t="shared" si="268"/>
        <v>1292.03451</v>
      </c>
      <c r="F2530" s="11">
        <f t="shared" si="269"/>
        <v>3.864509999999882</v>
      </c>
      <c r="G2530" s="11">
        <f t="shared" si="270"/>
        <v>769.5845099999998</v>
      </c>
      <c r="H2530" s="17"/>
      <c r="I2530" s="16"/>
      <c r="J2530" s="11"/>
      <c r="K2530" s="11"/>
      <c r="L2530" s="37"/>
    </row>
    <row r="2531" spans="1:12">
      <c r="A2531" s="27">
        <v>39054</v>
      </c>
      <c r="B2531" s="16">
        <v>112.02</v>
      </c>
      <c r="C2531" s="11">
        <f t="shared" si="266"/>
        <v>765.53</v>
      </c>
      <c r="D2531" s="16">
        <f t="shared" si="267"/>
        <v>1287.98</v>
      </c>
      <c r="E2531" s="16">
        <f t="shared" si="268"/>
        <v>1291.84394</v>
      </c>
      <c r="F2531" s="11">
        <f t="shared" si="269"/>
        <v>3.8639399999999569</v>
      </c>
      <c r="G2531" s="11">
        <f t="shared" si="270"/>
        <v>769.39393999999993</v>
      </c>
      <c r="H2531" s="17"/>
      <c r="I2531" s="16"/>
      <c r="J2531" s="11"/>
      <c r="K2531" s="11"/>
      <c r="L2531" s="37"/>
    </row>
    <row r="2532" spans="1:12">
      <c r="A2532" s="27">
        <v>39055</v>
      </c>
      <c r="B2532" s="16">
        <v>112</v>
      </c>
      <c r="C2532" s="11">
        <f t="shared" si="266"/>
        <v>765.55</v>
      </c>
      <c r="D2532" s="16">
        <f t="shared" si="267"/>
        <v>1288</v>
      </c>
      <c r="E2532" s="16">
        <f t="shared" si="268"/>
        <v>1291.8639999999998</v>
      </c>
      <c r="F2532" s="11">
        <f t="shared" si="269"/>
        <v>3.8639999999998054</v>
      </c>
      <c r="G2532" s="11">
        <f t="shared" si="270"/>
        <v>769.41399999999976</v>
      </c>
      <c r="H2532" s="17"/>
      <c r="I2532" s="16"/>
      <c r="J2532" s="11"/>
      <c r="K2532" s="11"/>
      <c r="L2532" s="37"/>
    </row>
    <row r="2533" spans="1:12">
      <c r="A2533" s="27">
        <v>39056</v>
      </c>
      <c r="B2533" s="16">
        <v>111.8</v>
      </c>
      <c r="C2533" s="11">
        <f t="shared" si="266"/>
        <v>765.75</v>
      </c>
      <c r="D2533" s="16">
        <f t="shared" si="267"/>
        <v>1288.2</v>
      </c>
      <c r="E2533" s="16">
        <f t="shared" si="268"/>
        <v>1292.0645999999999</v>
      </c>
      <c r="F2533" s="11">
        <f t="shared" si="269"/>
        <v>3.8645999999998821</v>
      </c>
      <c r="G2533" s="11">
        <f t="shared" si="270"/>
        <v>769.61459999999988</v>
      </c>
      <c r="H2533" s="17"/>
      <c r="I2533" s="16"/>
      <c r="J2533" s="11"/>
      <c r="K2533" s="11"/>
      <c r="L2533" s="37"/>
    </row>
    <row r="2534" spans="1:12">
      <c r="A2534" s="27">
        <v>39057</v>
      </c>
      <c r="B2534" s="16">
        <v>111.8</v>
      </c>
      <c r="C2534" s="11">
        <f t="shared" si="266"/>
        <v>765.75</v>
      </c>
      <c r="D2534" s="16">
        <f t="shared" si="267"/>
        <v>1288.2</v>
      </c>
      <c r="E2534" s="16">
        <f t="shared" si="268"/>
        <v>1292.0645999999999</v>
      </c>
      <c r="F2534" s="11">
        <f t="shared" si="269"/>
        <v>3.8645999999998821</v>
      </c>
      <c r="G2534" s="11">
        <f t="shared" si="270"/>
        <v>769.61459999999988</v>
      </c>
      <c r="H2534" s="17"/>
      <c r="I2534" s="16"/>
      <c r="J2534" s="11"/>
      <c r="K2534" s="11"/>
      <c r="L2534" s="37"/>
    </row>
    <row r="2535" spans="1:12">
      <c r="A2535" s="27">
        <v>39058</v>
      </c>
      <c r="B2535" s="16">
        <v>112.23</v>
      </c>
      <c r="C2535" s="11">
        <f t="shared" si="266"/>
        <v>765.31999999999994</v>
      </c>
      <c r="D2535" s="16">
        <f t="shared" si="267"/>
        <v>1287.77</v>
      </c>
      <c r="E2535" s="16">
        <f t="shared" si="268"/>
        <v>1291.6333099999999</v>
      </c>
      <c r="F2535" s="11">
        <f t="shared" si="269"/>
        <v>3.8633099999999558</v>
      </c>
      <c r="G2535" s="11">
        <f t="shared" si="270"/>
        <v>769.18330999999989</v>
      </c>
      <c r="H2535" s="17"/>
      <c r="I2535" s="16"/>
      <c r="J2535" s="11"/>
      <c r="K2535" s="11"/>
      <c r="L2535" s="37"/>
    </row>
    <row r="2536" spans="1:12">
      <c r="A2536" s="27">
        <v>39059</v>
      </c>
      <c r="B2536" s="16">
        <v>112.55</v>
      </c>
      <c r="C2536" s="11">
        <f t="shared" si="266"/>
        <v>765</v>
      </c>
      <c r="D2536" s="16">
        <f t="shared" si="267"/>
        <v>1287.45</v>
      </c>
      <c r="E2536" s="16">
        <f t="shared" si="268"/>
        <v>1291.3123499999999</v>
      </c>
      <c r="F2536" s="11">
        <f t="shared" si="269"/>
        <v>3.8623499999998785</v>
      </c>
      <c r="G2536" s="11">
        <f t="shared" si="270"/>
        <v>768.86234999999988</v>
      </c>
      <c r="H2536" s="17"/>
      <c r="I2536" s="16"/>
      <c r="J2536" s="11"/>
      <c r="K2536" s="11"/>
      <c r="L2536" s="37"/>
    </row>
    <row r="2537" spans="1:12">
      <c r="A2537" s="27">
        <v>39060</v>
      </c>
      <c r="B2537" s="16">
        <v>112.54</v>
      </c>
      <c r="C2537" s="11">
        <f t="shared" si="266"/>
        <v>765.01</v>
      </c>
      <c r="D2537" s="16">
        <f t="shared" si="267"/>
        <v>1287.46</v>
      </c>
      <c r="E2537" s="16">
        <f t="shared" si="268"/>
        <v>1291.3223799999998</v>
      </c>
      <c r="F2537" s="11">
        <f t="shared" si="269"/>
        <v>3.8623799999998027</v>
      </c>
      <c r="G2537" s="11">
        <f t="shared" si="270"/>
        <v>768.87237999999979</v>
      </c>
      <c r="H2537" s="17"/>
      <c r="I2537" s="16"/>
      <c r="J2537" s="11"/>
      <c r="K2537" s="11"/>
      <c r="L2537" s="37"/>
    </row>
    <row r="2538" spans="1:12">
      <c r="A2538" s="27">
        <v>39061</v>
      </c>
      <c r="B2538" s="16">
        <v>112.42</v>
      </c>
      <c r="C2538" s="11">
        <f t="shared" si="266"/>
        <v>765.13</v>
      </c>
      <c r="D2538" s="16">
        <f t="shared" si="267"/>
        <v>1287.58</v>
      </c>
      <c r="E2538" s="16">
        <f t="shared" si="268"/>
        <v>1291.4427399999997</v>
      </c>
      <c r="F2538" s="11">
        <f t="shared" si="269"/>
        <v>3.8627399999998033</v>
      </c>
      <c r="G2538" s="11">
        <f t="shared" si="270"/>
        <v>768.9927399999998</v>
      </c>
      <c r="H2538" s="17"/>
      <c r="I2538" s="16"/>
      <c r="J2538" s="11"/>
      <c r="K2538" s="11"/>
      <c r="L2538" s="37"/>
    </row>
    <row r="2539" spans="1:12">
      <c r="A2539" s="27">
        <v>39062</v>
      </c>
      <c r="B2539" s="16">
        <v>112.32</v>
      </c>
      <c r="C2539" s="11">
        <f t="shared" si="266"/>
        <v>765.23</v>
      </c>
      <c r="D2539" s="16">
        <f t="shared" si="267"/>
        <v>1287.68</v>
      </c>
      <c r="E2539" s="16">
        <f t="shared" si="268"/>
        <v>1291.54304</v>
      </c>
      <c r="F2539" s="11">
        <f t="shared" si="269"/>
        <v>3.8630399999999554</v>
      </c>
      <c r="G2539" s="11">
        <f t="shared" si="270"/>
        <v>769.09303999999997</v>
      </c>
      <c r="H2539" s="17"/>
      <c r="I2539" s="16"/>
      <c r="J2539" s="11"/>
      <c r="K2539" s="11"/>
      <c r="L2539" s="37"/>
    </row>
    <row r="2540" spans="1:12">
      <c r="A2540" s="27">
        <v>39063</v>
      </c>
      <c r="B2540" s="16">
        <v>112.3</v>
      </c>
      <c r="C2540" s="11">
        <f t="shared" si="266"/>
        <v>765.25</v>
      </c>
      <c r="D2540" s="16">
        <f t="shared" si="267"/>
        <v>1287.7</v>
      </c>
      <c r="E2540" s="16">
        <f t="shared" si="268"/>
        <v>1291.5630999999998</v>
      </c>
      <c r="F2540" s="11">
        <f t="shared" si="269"/>
        <v>3.8630999999998039</v>
      </c>
      <c r="G2540" s="11">
        <f t="shared" si="270"/>
        <v>769.1130999999998</v>
      </c>
      <c r="H2540" s="17"/>
      <c r="I2540" s="16"/>
      <c r="J2540" s="11"/>
      <c r="K2540" s="11"/>
      <c r="L2540" s="37"/>
    </row>
    <row r="2541" spans="1:12">
      <c r="A2541" s="27">
        <v>39064</v>
      </c>
      <c r="B2541" s="16">
        <v>112.35</v>
      </c>
      <c r="C2541" s="11">
        <f t="shared" si="266"/>
        <v>765.19999999999993</v>
      </c>
      <c r="D2541" s="16">
        <f t="shared" si="267"/>
        <v>1287.6500000000001</v>
      </c>
      <c r="E2541" s="16">
        <f t="shared" si="268"/>
        <v>1291.51295</v>
      </c>
      <c r="F2541" s="11">
        <f t="shared" si="269"/>
        <v>3.8629499999999553</v>
      </c>
      <c r="G2541" s="11">
        <f t="shared" si="270"/>
        <v>769.06294999999989</v>
      </c>
      <c r="H2541" s="17"/>
      <c r="I2541" s="16"/>
      <c r="J2541" s="11"/>
      <c r="K2541" s="11"/>
      <c r="L2541" s="37"/>
    </row>
    <row r="2542" spans="1:12">
      <c r="A2542" s="27">
        <v>39065</v>
      </c>
      <c r="B2542" s="16">
        <v>112.37</v>
      </c>
      <c r="C2542" s="11">
        <f t="shared" si="266"/>
        <v>765.18</v>
      </c>
      <c r="D2542" s="16">
        <f t="shared" si="267"/>
        <v>1287.6300000000001</v>
      </c>
      <c r="E2542" s="16">
        <f t="shared" si="268"/>
        <v>1291.49289</v>
      </c>
      <c r="F2542" s="11">
        <f t="shared" si="269"/>
        <v>3.8628899999998794</v>
      </c>
      <c r="G2542" s="11">
        <f t="shared" si="270"/>
        <v>769.04288999999983</v>
      </c>
      <c r="H2542" s="17"/>
      <c r="I2542" s="16"/>
      <c r="J2542" s="11"/>
      <c r="K2542" s="11"/>
      <c r="L2542" s="37"/>
    </row>
    <row r="2543" spans="1:12">
      <c r="A2543" s="27">
        <v>39066</v>
      </c>
      <c r="B2543" s="16">
        <v>112.4</v>
      </c>
      <c r="C2543" s="11">
        <f t="shared" si="266"/>
        <v>765.15</v>
      </c>
      <c r="D2543" s="16">
        <f t="shared" si="267"/>
        <v>1287.5999999999999</v>
      </c>
      <c r="E2543" s="16">
        <f t="shared" si="268"/>
        <v>1291.4627999999998</v>
      </c>
      <c r="F2543" s="11">
        <f t="shared" si="269"/>
        <v>3.8627999999998792</v>
      </c>
      <c r="G2543" s="11">
        <f t="shared" si="270"/>
        <v>769.01279999999986</v>
      </c>
      <c r="H2543" s="17"/>
      <c r="I2543" s="16"/>
      <c r="J2543" s="11"/>
      <c r="K2543" s="11"/>
      <c r="L2543" s="37"/>
    </row>
    <row r="2544" spans="1:12">
      <c r="A2544" s="27">
        <v>39067</v>
      </c>
      <c r="B2544" s="16">
        <v>112.41</v>
      </c>
      <c r="C2544" s="11">
        <f t="shared" si="266"/>
        <v>765.14</v>
      </c>
      <c r="D2544" s="16">
        <f t="shared" si="267"/>
        <v>1287.5899999999999</v>
      </c>
      <c r="E2544" s="16">
        <f t="shared" si="268"/>
        <v>1291.4527699999999</v>
      </c>
      <c r="F2544" s="11">
        <f t="shared" si="269"/>
        <v>3.862769999999955</v>
      </c>
      <c r="G2544" s="11">
        <f t="shared" si="270"/>
        <v>769.00276999999994</v>
      </c>
      <c r="H2544" s="17"/>
      <c r="I2544" s="16"/>
      <c r="J2544" s="11"/>
      <c r="K2544" s="11"/>
      <c r="L2544" s="37"/>
    </row>
    <row r="2545" spans="1:12">
      <c r="A2545" s="27">
        <v>39068</v>
      </c>
      <c r="B2545" s="16">
        <v>112.47</v>
      </c>
      <c r="C2545" s="11">
        <f t="shared" si="266"/>
        <v>765.07999999999993</v>
      </c>
      <c r="D2545" s="16">
        <f t="shared" si="267"/>
        <v>1287.53</v>
      </c>
      <c r="E2545" s="16">
        <f t="shared" si="268"/>
        <v>1291.3925899999999</v>
      </c>
      <c r="F2545" s="11">
        <f t="shared" si="269"/>
        <v>3.8625899999999547</v>
      </c>
      <c r="G2545" s="11">
        <f t="shared" si="270"/>
        <v>768.94258999999988</v>
      </c>
      <c r="H2545" s="17"/>
      <c r="I2545" s="16"/>
      <c r="J2545" s="11"/>
      <c r="K2545" s="11"/>
      <c r="L2545" s="37"/>
    </row>
    <row r="2546" spans="1:12">
      <c r="A2546" s="27">
        <v>39069</v>
      </c>
      <c r="B2546" s="16">
        <v>112.48</v>
      </c>
      <c r="C2546" s="11">
        <f t="shared" si="266"/>
        <v>765.06999999999994</v>
      </c>
      <c r="D2546" s="16">
        <f t="shared" si="267"/>
        <v>1287.52</v>
      </c>
      <c r="E2546" s="16">
        <f t="shared" si="268"/>
        <v>1291.3825599999998</v>
      </c>
      <c r="F2546" s="11">
        <f t="shared" si="269"/>
        <v>3.862559999999803</v>
      </c>
      <c r="G2546" s="11">
        <f t="shared" si="270"/>
        <v>768.93255999999974</v>
      </c>
      <c r="H2546" s="17"/>
      <c r="I2546" s="16"/>
      <c r="J2546" s="11"/>
      <c r="K2546" s="11"/>
      <c r="L2546" s="37"/>
    </row>
    <row r="2547" spans="1:12">
      <c r="A2547" s="27">
        <v>39070</v>
      </c>
      <c r="B2547" s="16">
        <v>112.37</v>
      </c>
      <c r="C2547" s="11">
        <f t="shared" si="266"/>
        <v>765.18</v>
      </c>
      <c r="D2547" s="16">
        <f t="shared" si="267"/>
        <v>1287.6300000000001</v>
      </c>
      <c r="E2547" s="16">
        <f t="shared" si="268"/>
        <v>1291.49289</v>
      </c>
      <c r="F2547" s="11">
        <f t="shared" si="269"/>
        <v>3.8628899999998794</v>
      </c>
      <c r="G2547" s="11">
        <f t="shared" si="270"/>
        <v>769.04288999999983</v>
      </c>
      <c r="H2547" s="17"/>
      <c r="I2547" s="16"/>
      <c r="J2547" s="11"/>
      <c r="K2547" s="11"/>
      <c r="L2547" s="37"/>
    </row>
    <row r="2548" spans="1:12">
      <c r="A2548" s="27">
        <v>39071</v>
      </c>
      <c r="B2548" s="16">
        <v>112.12</v>
      </c>
      <c r="C2548" s="11">
        <f t="shared" si="266"/>
        <v>765.43</v>
      </c>
      <c r="D2548" s="16">
        <f t="shared" si="267"/>
        <v>1287.8800000000001</v>
      </c>
      <c r="E2548" s="16">
        <f t="shared" si="268"/>
        <v>1291.7436399999999</v>
      </c>
      <c r="F2548" s="11">
        <f t="shared" si="269"/>
        <v>3.8636399999998048</v>
      </c>
      <c r="G2548" s="11">
        <f t="shared" si="270"/>
        <v>769.29363999999975</v>
      </c>
      <c r="H2548" s="17"/>
      <c r="I2548" s="16"/>
      <c r="J2548" s="11"/>
      <c r="K2548" s="11"/>
      <c r="L2548" s="37"/>
    </row>
    <row r="2549" spans="1:12">
      <c r="A2549" s="27">
        <v>39072</v>
      </c>
      <c r="B2549" s="16">
        <v>112.02</v>
      </c>
      <c r="C2549" s="11">
        <f t="shared" si="266"/>
        <v>765.53</v>
      </c>
      <c r="D2549" s="16">
        <f t="shared" si="267"/>
        <v>1287.98</v>
      </c>
      <c r="E2549" s="16">
        <f t="shared" si="268"/>
        <v>1291.84394</v>
      </c>
      <c r="F2549" s="11">
        <f t="shared" si="269"/>
        <v>3.8639399999999569</v>
      </c>
      <c r="G2549" s="11">
        <f t="shared" si="270"/>
        <v>769.39393999999993</v>
      </c>
      <c r="H2549" s="17"/>
      <c r="I2549" s="16"/>
      <c r="J2549" s="11"/>
      <c r="K2549" s="11"/>
      <c r="L2549" s="37"/>
    </row>
    <row r="2550" spans="1:12">
      <c r="A2550" s="27">
        <v>39073</v>
      </c>
      <c r="B2550" s="16">
        <v>111.93</v>
      </c>
      <c r="C2550" s="11">
        <f t="shared" si="266"/>
        <v>765.61999999999989</v>
      </c>
      <c r="D2550" s="16">
        <f t="shared" si="267"/>
        <v>1288.07</v>
      </c>
      <c r="E2550" s="16">
        <f t="shared" si="268"/>
        <v>1291.9342099999999</v>
      </c>
      <c r="F2550" s="11">
        <f t="shared" si="269"/>
        <v>3.8642099999999573</v>
      </c>
      <c r="G2550" s="11">
        <f t="shared" si="270"/>
        <v>769.48420999999985</v>
      </c>
      <c r="H2550" s="17"/>
      <c r="I2550" s="16"/>
      <c r="J2550" s="11"/>
      <c r="K2550" s="11"/>
      <c r="L2550" s="37"/>
    </row>
    <row r="2551" spans="1:12">
      <c r="A2551" s="27">
        <v>39074</v>
      </c>
      <c r="B2551" s="16">
        <v>112.05</v>
      </c>
      <c r="C2551" s="11">
        <f t="shared" si="266"/>
        <v>765.5</v>
      </c>
      <c r="D2551" s="16">
        <f t="shared" si="267"/>
        <v>1287.95</v>
      </c>
      <c r="E2551" s="16">
        <f t="shared" si="268"/>
        <v>1291.81385</v>
      </c>
      <c r="F2551" s="11">
        <f t="shared" si="269"/>
        <v>3.8638499999999567</v>
      </c>
      <c r="G2551" s="11">
        <f t="shared" si="270"/>
        <v>769.36384999999996</v>
      </c>
      <c r="H2551" s="17"/>
      <c r="I2551" s="16"/>
      <c r="J2551" s="11"/>
      <c r="K2551" s="11"/>
      <c r="L2551" s="37"/>
    </row>
    <row r="2552" spans="1:12">
      <c r="A2552" s="27">
        <v>39075</v>
      </c>
      <c r="B2552" s="16">
        <v>112.34</v>
      </c>
      <c r="C2552" s="11">
        <f t="shared" si="266"/>
        <v>765.20999999999992</v>
      </c>
      <c r="D2552" s="16">
        <f t="shared" si="267"/>
        <v>1287.6600000000001</v>
      </c>
      <c r="E2552" s="16">
        <f t="shared" si="268"/>
        <v>1291.52298</v>
      </c>
      <c r="F2552" s="11">
        <f t="shared" si="269"/>
        <v>3.8629799999998795</v>
      </c>
      <c r="G2552" s="11">
        <f t="shared" si="270"/>
        <v>769.0729799999998</v>
      </c>
      <c r="H2552" s="17"/>
      <c r="I2552" s="16"/>
      <c r="J2552" s="11"/>
      <c r="K2552" s="11"/>
      <c r="L2552" s="37"/>
    </row>
    <row r="2553" spans="1:12">
      <c r="A2553" s="27">
        <v>39076</v>
      </c>
      <c r="B2553" s="16">
        <v>112.66</v>
      </c>
      <c r="C2553" s="11">
        <f t="shared" si="266"/>
        <v>764.89</v>
      </c>
      <c r="D2553" s="16">
        <f t="shared" si="267"/>
        <v>1287.3399999999999</v>
      </c>
      <c r="E2553" s="16">
        <f t="shared" si="268"/>
        <v>1291.2020199999997</v>
      </c>
      <c r="F2553" s="11">
        <f t="shared" si="269"/>
        <v>3.8620199999998022</v>
      </c>
      <c r="G2553" s="11">
        <f t="shared" si="270"/>
        <v>768.75201999999979</v>
      </c>
      <c r="H2553" s="17"/>
      <c r="I2553" s="16"/>
      <c r="J2553" s="11"/>
      <c r="K2553" s="11"/>
      <c r="L2553" s="37"/>
    </row>
    <row r="2554" spans="1:12">
      <c r="A2554" s="27">
        <v>39077</v>
      </c>
      <c r="B2554" s="16">
        <v>112.66</v>
      </c>
      <c r="C2554" s="11">
        <f t="shared" si="266"/>
        <v>764.89</v>
      </c>
      <c r="D2554" s="16">
        <f t="shared" si="267"/>
        <v>1287.3399999999999</v>
      </c>
      <c r="E2554" s="16">
        <f t="shared" si="268"/>
        <v>1291.2020199999997</v>
      </c>
      <c r="F2554" s="11">
        <f t="shared" si="269"/>
        <v>3.8620199999998022</v>
      </c>
      <c r="G2554" s="11">
        <f t="shared" si="270"/>
        <v>768.75201999999979</v>
      </c>
      <c r="H2554" s="17"/>
      <c r="I2554" s="16"/>
      <c r="J2554" s="11"/>
      <c r="K2554" s="11"/>
      <c r="L2554" s="37"/>
    </row>
    <row r="2555" spans="1:12">
      <c r="A2555" s="27">
        <v>39078</v>
      </c>
      <c r="B2555" s="16">
        <v>112.54</v>
      </c>
      <c r="C2555" s="11">
        <f t="shared" si="266"/>
        <v>765.01</v>
      </c>
      <c r="D2555" s="16">
        <f t="shared" si="267"/>
        <v>1287.46</v>
      </c>
      <c r="E2555" s="16">
        <f t="shared" si="268"/>
        <v>1291.3223799999998</v>
      </c>
      <c r="F2555" s="11">
        <f t="shared" si="269"/>
        <v>3.8623799999998027</v>
      </c>
      <c r="G2555" s="11">
        <f t="shared" si="270"/>
        <v>768.87237999999979</v>
      </c>
      <c r="H2555" s="17"/>
      <c r="I2555" s="16"/>
      <c r="J2555" s="11"/>
      <c r="K2555" s="11"/>
      <c r="L2555" s="37"/>
    </row>
    <row r="2556" spans="1:12">
      <c r="A2556" s="27">
        <v>39079</v>
      </c>
      <c r="B2556" s="16">
        <v>112.6</v>
      </c>
      <c r="C2556" s="11">
        <f t="shared" si="266"/>
        <v>764.94999999999993</v>
      </c>
      <c r="D2556" s="16">
        <f t="shared" si="267"/>
        <v>1287.4000000000001</v>
      </c>
      <c r="E2556" s="16">
        <f t="shared" si="268"/>
        <v>1291.2621999999999</v>
      </c>
      <c r="F2556" s="11">
        <f t="shared" si="269"/>
        <v>3.8621999999998025</v>
      </c>
      <c r="G2556" s="11">
        <f t="shared" si="270"/>
        <v>768.81219999999973</v>
      </c>
      <c r="H2556" s="17"/>
      <c r="I2556" s="16"/>
      <c r="J2556" s="11"/>
      <c r="K2556" s="11"/>
      <c r="L2556" s="37"/>
    </row>
    <row r="2557" spans="1:12">
      <c r="A2557" s="27">
        <v>39080</v>
      </c>
      <c r="B2557" s="16">
        <v>112.87</v>
      </c>
      <c r="C2557" s="11">
        <f t="shared" si="266"/>
        <v>764.68</v>
      </c>
      <c r="D2557" s="16">
        <f t="shared" si="267"/>
        <v>1287.1300000000001</v>
      </c>
      <c r="E2557" s="16">
        <f t="shared" si="268"/>
        <v>1290.9913899999999</v>
      </c>
      <c r="F2557" s="11">
        <f t="shared" si="269"/>
        <v>3.8613899999998011</v>
      </c>
      <c r="G2557" s="11">
        <f t="shared" si="270"/>
        <v>768.54138999999975</v>
      </c>
      <c r="H2557" s="17"/>
      <c r="I2557" s="16"/>
      <c r="J2557" s="11"/>
      <c r="K2557" s="11"/>
      <c r="L2557" s="37"/>
    </row>
    <row r="2558" spans="1:12">
      <c r="A2558" s="27">
        <v>39081</v>
      </c>
      <c r="B2558" s="16">
        <v>113.16</v>
      </c>
      <c r="C2558" s="11">
        <f t="shared" si="266"/>
        <v>764.39</v>
      </c>
      <c r="D2558" s="16">
        <f t="shared" si="267"/>
        <v>1286.8399999999999</v>
      </c>
      <c r="E2558" s="16">
        <f t="shared" si="268"/>
        <v>1290.7005199999999</v>
      </c>
      <c r="F2558" s="11">
        <f t="shared" si="269"/>
        <v>3.8605199999999513</v>
      </c>
      <c r="G2558" s="11">
        <f t="shared" si="270"/>
        <v>768.25051999999994</v>
      </c>
      <c r="H2558" s="17"/>
      <c r="I2558" s="16"/>
      <c r="J2558" s="11"/>
      <c r="K2558" s="11"/>
      <c r="L2558" s="37"/>
    </row>
    <row r="2559" spans="1:12">
      <c r="A2559" s="27">
        <v>39082</v>
      </c>
      <c r="B2559" s="16">
        <v>113.53</v>
      </c>
      <c r="C2559" s="11">
        <f t="shared" si="266"/>
        <v>764.02</v>
      </c>
      <c r="D2559" s="16">
        <f t="shared" si="267"/>
        <v>1286.47</v>
      </c>
      <c r="E2559" s="16">
        <f t="shared" si="268"/>
        <v>1290.3294099999998</v>
      </c>
      <c r="F2559" s="11">
        <f t="shared" si="269"/>
        <v>3.8594099999997979</v>
      </c>
      <c r="G2559" s="11">
        <f t="shared" si="270"/>
        <v>767.87940999999978</v>
      </c>
      <c r="H2559" s="17"/>
      <c r="I2559" s="16"/>
      <c r="J2559" s="11"/>
      <c r="K2559" s="11"/>
      <c r="L2559" s="37"/>
    </row>
    <row r="2560" spans="1:12">
      <c r="A2560" s="27">
        <v>39083</v>
      </c>
      <c r="B2560" s="16">
        <v>113.63</v>
      </c>
      <c r="C2560" s="11">
        <f t="shared" si="266"/>
        <v>763.92</v>
      </c>
      <c r="D2560" s="16">
        <f t="shared" si="267"/>
        <v>1286.3699999999999</v>
      </c>
      <c r="E2560" s="16">
        <f t="shared" si="268"/>
        <v>1290.2291099999998</v>
      </c>
      <c r="F2560" s="11">
        <f t="shared" si="269"/>
        <v>3.8591099999998733</v>
      </c>
      <c r="G2560" s="11">
        <f t="shared" si="270"/>
        <v>767.77910999999983</v>
      </c>
      <c r="H2560" s="17"/>
      <c r="I2560" s="16"/>
      <c r="J2560" s="11"/>
      <c r="K2560" s="11"/>
      <c r="L2560" s="37"/>
    </row>
    <row r="2561" spans="1:12">
      <c r="A2561" s="27">
        <v>39084</v>
      </c>
      <c r="B2561" s="16">
        <v>113.69</v>
      </c>
      <c r="C2561" s="11">
        <f t="shared" si="266"/>
        <v>763.8599999999999</v>
      </c>
      <c r="D2561" s="16">
        <f t="shared" si="267"/>
        <v>1286.31</v>
      </c>
      <c r="E2561" s="16">
        <f t="shared" si="268"/>
        <v>1290.1689299999998</v>
      </c>
      <c r="F2561" s="11">
        <f t="shared" si="269"/>
        <v>3.858929999999873</v>
      </c>
      <c r="G2561" s="11">
        <f t="shared" si="270"/>
        <v>767.71892999999977</v>
      </c>
      <c r="H2561" s="17"/>
      <c r="I2561" s="16"/>
      <c r="J2561" s="11"/>
      <c r="K2561" s="11"/>
      <c r="L2561" s="37"/>
    </row>
    <row r="2562" spans="1:12">
      <c r="A2562" s="27">
        <v>39085</v>
      </c>
      <c r="B2562" s="16">
        <v>113.77</v>
      </c>
      <c r="C2562" s="11">
        <f t="shared" si="266"/>
        <v>763.78</v>
      </c>
      <c r="D2562" s="16">
        <f t="shared" si="267"/>
        <v>1286.23</v>
      </c>
      <c r="E2562" s="16">
        <f t="shared" si="268"/>
        <v>1290.0886899999998</v>
      </c>
      <c r="F2562" s="11">
        <f t="shared" si="269"/>
        <v>3.8586899999997968</v>
      </c>
      <c r="G2562" s="11">
        <f t="shared" si="270"/>
        <v>767.63868999999977</v>
      </c>
      <c r="H2562" s="17"/>
      <c r="I2562" s="16"/>
      <c r="J2562" s="11"/>
      <c r="K2562" s="11"/>
      <c r="L2562" s="37"/>
    </row>
    <row r="2563" spans="1:12">
      <c r="A2563" s="27">
        <v>39086</v>
      </c>
      <c r="B2563" s="16">
        <v>113.5</v>
      </c>
      <c r="C2563" s="11">
        <f t="shared" si="266"/>
        <v>764.05</v>
      </c>
      <c r="D2563" s="16">
        <f t="shared" si="267"/>
        <v>1286.5</v>
      </c>
      <c r="E2563" s="16">
        <f t="shared" si="268"/>
        <v>1290.3594999999998</v>
      </c>
      <c r="F2563" s="11">
        <f t="shared" si="269"/>
        <v>3.8594999999997981</v>
      </c>
      <c r="G2563" s="11">
        <f t="shared" si="270"/>
        <v>767.90949999999975</v>
      </c>
      <c r="H2563" s="17"/>
      <c r="I2563" s="16"/>
      <c r="J2563" s="11"/>
      <c r="K2563" s="11"/>
      <c r="L2563" s="37"/>
    </row>
    <row r="2564" spans="1:12">
      <c r="A2564" s="27">
        <v>39087</v>
      </c>
      <c r="B2564" s="16">
        <v>113.22</v>
      </c>
      <c r="C2564" s="11">
        <f t="shared" si="266"/>
        <v>764.32999999999993</v>
      </c>
      <c r="D2564" s="16">
        <f t="shared" si="267"/>
        <v>1286.78</v>
      </c>
      <c r="E2564" s="16">
        <f t="shared" si="268"/>
        <v>1290.6403399999999</v>
      </c>
      <c r="F2564" s="11">
        <f t="shared" si="269"/>
        <v>3.860339999999951</v>
      </c>
      <c r="G2564" s="11">
        <f t="shared" si="270"/>
        <v>768.19033999999988</v>
      </c>
      <c r="H2564" s="17"/>
      <c r="I2564" s="16"/>
      <c r="J2564" s="11"/>
      <c r="K2564" s="11"/>
      <c r="L2564" s="37"/>
    </row>
    <row r="2565" spans="1:12">
      <c r="A2565" s="27">
        <v>39088</v>
      </c>
      <c r="B2565" s="16">
        <v>113.17</v>
      </c>
      <c r="C2565" s="11">
        <f t="shared" si="266"/>
        <v>764.38</v>
      </c>
      <c r="D2565" s="16">
        <f t="shared" si="267"/>
        <v>1286.83</v>
      </c>
      <c r="E2565" s="16">
        <f t="shared" si="268"/>
        <v>1290.6904899999997</v>
      </c>
      <c r="F2565" s="11">
        <f t="shared" si="269"/>
        <v>3.8604899999997997</v>
      </c>
      <c r="G2565" s="11">
        <f t="shared" si="270"/>
        <v>768.2404899999998</v>
      </c>
      <c r="H2565" s="17"/>
      <c r="I2565" s="16"/>
      <c r="J2565" s="11"/>
      <c r="K2565" s="11"/>
      <c r="L2565" s="37"/>
    </row>
    <row r="2566" spans="1:12">
      <c r="A2566" s="27">
        <v>39089</v>
      </c>
      <c r="B2566" s="16">
        <v>113.11</v>
      </c>
      <c r="C2566" s="11">
        <f t="shared" si="266"/>
        <v>764.43999999999994</v>
      </c>
      <c r="D2566" s="16">
        <f t="shared" si="267"/>
        <v>1286.8900000000001</v>
      </c>
      <c r="E2566" s="16">
        <f t="shared" si="268"/>
        <v>1290.7506699999999</v>
      </c>
      <c r="F2566" s="11">
        <f t="shared" si="269"/>
        <v>3.8606699999998</v>
      </c>
      <c r="G2566" s="11">
        <f t="shared" si="270"/>
        <v>768.30066999999974</v>
      </c>
      <c r="H2566" s="17"/>
      <c r="I2566" s="16"/>
      <c r="J2566" s="11"/>
      <c r="K2566" s="11"/>
      <c r="L2566" s="37"/>
    </row>
    <row r="2567" spans="1:12">
      <c r="A2567" s="27">
        <v>39090</v>
      </c>
      <c r="B2567" s="16">
        <v>112.94</v>
      </c>
      <c r="C2567" s="11">
        <f t="shared" si="266"/>
        <v>764.6099999999999</v>
      </c>
      <c r="D2567" s="16">
        <f t="shared" si="267"/>
        <v>1287.06</v>
      </c>
      <c r="E2567" s="16">
        <f t="shared" si="268"/>
        <v>1290.9211799999998</v>
      </c>
      <c r="F2567" s="11">
        <f t="shared" si="269"/>
        <v>3.8611799999998766</v>
      </c>
      <c r="G2567" s="11">
        <f t="shared" si="270"/>
        <v>768.47117999999978</v>
      </c>
      <c r="H2567" s="17"/>
      <c r="I2567" s="16"/>
      <c r="J2567" s="11"/>
      <c r="K2567" s="11"/>
      <c r="L2567" s="37"/>
    </row>
    <row r="2568" spans="1:12">
      <c r="A2568" s="27">
        <v>39091</v>
      </c>
      <c r="B2568" s="16">
        <v>112.82</v>
      </c>
      <c r="C2568" s="11">
        <f t="shared" si="266"/>
        <v>764.73</v>
      </c>
      <c r="D2568" s="16">
        <f t="shared" si="267"/>
        <v>1287.18</v>
      </c>
      <c r="E2568" s="16">
        <f t="shared" si="268"/>
        <v>1291.0415399999999</v>
      </c>
      <c r="F2568" s="11">
        <f t="shared" si="269"/>
        <v>3.8615399999998772</v>
      </c>
      <c r="G2568" s="11">
        <f t="shared" si="270"/>
        <v>768.5915399999999</v>
      </c>
      <c r="H2568" s="17"/>
      <c r="I2568" s="16"/>
      <c r="J2568" s="11"/>
      <c r="K2568" s="11"/>
      <c r="L2568" s="37"/>
    </row>
    <row r="2569" spans="1:12">
      <c r="A2569" s="27">
        <v>39092</v>
      </c>
      <c r="B2569" s="16">
        <v>112.46</v>
      </c>
      <c r="C2569" s="11">
        <f t="shared" si="266"/>
        <v>765.08999999999992</v>
      </c>
      <c r="D2569" s="16">
        <f t="shared" si="267"/>
        <v>1287.54</v>
      </c>
      <c r="E2569" s="16">
        <f t="shared" si="268"/>
        <v>1291.4026199999998</v>
      </c>
      <c r="F2569" s="11">
        <f t="shared" si="269"/>
        <v>3.8626199999998789</v>
      </c>
      <c r="G2569" s="11">
        <f t="shared" si="270"/>
        <v>768.9526199999998</v>
      </c>
      <c r="H2569" s="17"/>
      <c r="I2569" s="16"/>
      <c r="J2569" s="11"/>
      <c r="K2569" s="11"/>
      <c r="L2569" s="37"/>
    </row>
    <row r="2570" spans="1:12">
      <c r="A2570" s="27">
        <v>39093</v>
      </c>
      <c r="B2570" s="16">
        <v>112.07</v>
      </c>
      <c r="C2570" s="11">
        <f t="shared" si="266"/>
        <v>765.48</v>
      </c>
      <c r="D2570" s="16">
        <f t="shared" si="267"/>
        <v>1287.93</v>
      </c>
      <c r="E2570" s="16">
        <f t="shared" si="268"/>
        <v>1291.7937899999999</v>
      </c>
      <c r="F2570" s="11">
        <f t="shared" si="269"/>
        <v>3.8637899999998808</v>
      </c>
      <c r="G2570" s="11">
        <f t="shared" si="270"/>
        <v>769.3437899999999</v>
      </c>
      <c r="H2570" s="17"/>
      <c r="I2570" s="16"/>
      <c r="J2570" s="11"/>
      <c r="K2570" s="11"/>
      <c r="L2570" s="37"/>
    </row>
    <row r="2571" spans="1:12">
      <c r="A2571" s="27">
        <v>39094</v>
      </c>
      <c r="B2571" s="16">
        <v>111.82</v>
      </c>
      <c r="C2571" s="11">
        <f t="shared" si="266"/>
        <v>765.73</v>
      </c>
      <c r="D2571" s="16">
        <f t="shared" si="267"/>
        <v>1288.18</v>
      </c>
      <c r="E2571" s="16">
        <f t="shared" si="268"/>
        <v>1292.0445399999999</v>
      </c>
      <c r="F2571" s="11">
        <f t="shared" si="269"/>
        <v>3.8645399999998062</v>
      </c>
      <c r="G2571" s="11">
        <f t="shared" si="270"/>
        <v>769.59453999999982</v>
      </c>
      <c r="H2571" s="17"/>
      <c r="I2571" s="16"/>
      <c r="J2571" s="11"/>
      <c r="K2571" s="11"/>
      <c r="L2571" s="37"/>
    </row>
    <row r="2572" spans="1:12">
      <c r="A2572" s="27">
        <v>39095</v>
      </c>
      <c r="B2572" s="16">
        <v>111.58</v>
      </c>
      <c r="C2572" s="11">
        <f t="shared" si="266"/>
        <v>765.96999999999991</v>
      </c>
      <c r="D2572" s="16">
        <f t="shared" si="267"/>
        <v>1288.42</v>
      </c>
      <c r="E2572" s="16">
        <f t="shared" si="268"/>
        <v>1292.2852599999999</v>
      </c>
      <c r="F2572" s="11">
        <f t="shared" si="269"/>
        <v>3.8652599999998074</v>
      </c>
      <c r="G2572" s="11">
        <f t="shared" si="270"/>
        <v>769.83525999999972</v>
      </c>
      <c r="H2572" s="17"/>
      <c r="I2572" s="16"/>
      <c r="J2572" s="11"/>
      <c r="K2572" s="11"/>
      <c r="L2572" s="37"/>
    </row>
    <row r="2573" spans="1:12">
      <c r="A2573" s="27">
        <v>39096</v>
      </c>
      <c r="B2573" s="16">
        <v>111.37</v>
      </c>
      <c r="C2573" s="11">
        <f t="shared" si="266"/>
        <v>766.18</v>
      </c>
      <c r="D2573" s="16">
        <f t="shared" si="267"/>
        <v>1288.6300000000001</v>
      </c>
      <c r="E2573" s="16">
        <f t="shared" si="268"/>
        <v>1292.4958899999999</v>
      </c>
      <c r="F2573" s="11">
        <f t="shared" si="269"/>
        <v>3.8658899999998084</v>
      </c>
      <c r="G2573" s="11">
        <f t="shared" si="270"/>
        <v>770.04588999999976</v>
      </c>
      <c r="H2573" s="17"/>
      <c r="I2573" s="16"/>
      <c r="J2573" s="11"/>
      <c r="K2573" s="11"/>
      <c r="L2573" s="37"/>
    </row>
    <row r="2574" spans="1:12">
      <c r="A2574" s="27">
        <v>39097</v>
      </c>
      <c r="B2574" s="16">
        <v>111.44</v>
      </c>
      <c r="C2574" s="11">
        <f t="shared" si="266"/>
        <v>766.1099999999999</v>
      </c>
      <c r="D2574" s="16">
        <f t="shared" si="267"/>
        <v>1288.56</v>
      </c>
      <c r="E2574" s="16">
        <f t="shared" si="268"/>
        <v>1292.4256799999998</v>
      </c>
      <c r="F2574" s="11">
        <f t="shared" si="269"/>
        <v>3.8656799999998839</v>
      </c>
      <c r="G2574" s="11">
        <f t="shared" si="270"/>
        <v>769.97567999999978</v>
      </c>
      <c r="H2574" s="17"/>
      <c r="I2574" s="16"/>
      <c r="J2574" s="11"/>
      <c r="K2574" s="11"/>
      <c r="L2574" s="37"/>
    </row>
    <row r="2575" spans="1:12">
      <c r="A2575" s="27">
        <v>39098</v>
      </c>
      <c r="B2575" s="16">
        <v>111.44</v>
      </c>
      <c r="C2575" s="11">
        <f t="shared" si="266"/>
        <v>766.1099999999999</v>
      </c>
      <c r="D2575" s="16">
        <f t="shared" si="267"/>
        <v>1288.56</v>
      </c>
      <c r="E2575" s="16">
        <f t="shared" si="268"/>
        <v>1292.4256799999998</v>
      </c>
      <c r="F2575" s="11">
        <f t="shared" si="269"/>
        <v>3.8656799999998839</v>
      </c>
      <c r="G2575" s="11">
        <f t="shared" si="270"/>
        <v>769.97567999999978</v>
      </c>
      <c r="H2575" s="17"/>
      <c r="I2575" s="16"/>
      <c r="J2575" s="11"/>
      <c r="K2575" s="11"/>
      <c r="L2575" s="37"/>
    </row>
    <row r="2576" spans="1:12">
      <c r="A2576" s="27">
        <v>39099</v>
      </c>
      <c r="B2576" s="16">
        <v>111.17</v>
      </c>
      <c r="C2576" s="11">
        <f t="shared" si="266"/>
        <v>766.38</v>
      </c>
      <c r="D2576" s="16">
        <f t="shared" si="267"/>
        <v>1288.83</v>
      </c>
      <c r="E2576" s="16">
        <f t="shared" si="268"/>
        <v>1292.6964899999998</v>
      </c>
      <c r="F2576" s="11">
        <f t="shared" si="269"/>
        <v>3.8664899999998852</v>
      </c>
      <c r="G2576" s="11">
        <f t="shared" si="270"/>
        <v>770.24648999999988</v>
      </c>
      <c r="H2576" s="17"/>
      <c r="I2576" s="16"/>
      <c r="J2576" s="11"/>
      <c r="K2576" s="11"/>
      <c r="L2576" s="37"/>
    </row>
    <row r="2577" spans="1:12">
      <c r="A2577" s="27">
        <v>39100</v>
      </c>
      <c r="B2577" s="16">
        <v>110.9</v>
      </c>
      <c r="C2577" s="11">
        <f t="shared" si="266"/>
        <v>766.65</v>
      </c>
      <c r="D2577" s="16">
        <f t="shared" si="267"/>
        <v>1289.0999999999999</v>
      </c>
      <c r="E2577" s="16">
        <f t="shared" si="268"/>
        <v>1292.9672999999998</v>
      </c>
      <c r="F2577" s="11">
        <f t="shared" si="269"/>
        <v>3.8672999999998865</v>
      </c>
      <c r="G2577" s="11">
        <f t="shared" si="270"/>
        <v>770.51729999999986</v>
      </c>
      <c r="H2577" s="17"/>
      <c r="I2577" s="16"/>
      <c r="J2577" s="11"/>
      <c r="K2577" s="11"/>
      <c r="L2577" s="37"/>
    </row>
    <row r="2578" spans="1:12">
      <c r="A2578" s="27">
        <v>39101</v>
      </c>
      <c r="B2578" s="16">
        <v>110.72</v>
      </c>
      <c r="C2578" s="11">
        <f t="shared" si="266"/>
        <v>766.82999999999993</v>
      </c>
      <c r="D2578" s="16">
        <f t="shared" si="267"/>
        <v>1289.28</v>
      </c>
      <c r="E2578" s="16">
        <f t="shared" si="268"/>
        <v>1293.1478399999999</v>
      </c>
      <c r="F2578" s="11">
        <f t="shared" si="269"/>
        <v>3.8678399999998874</v>
      </c>
      <c r="G2578" s="11">
        <f t="shared" si="270"/>
        <v>770.69783999999981</v>
      </c>
      <c r="H2578" s="17"/>
      <c r="I2578" s="16"/>
      <c r="J2578" s="11"/>
      <c r="K2578" s="11"/>
      <c r="L2578" s="37"/>
    </row>
    <row r="2579" spans="1:12">
      <c r="A2579" s="27">
        <v>39102</v>
      </c>
      <c r="B2579" s="16">
        <v>110.36</v>
      </c>
      <c r="C2579" s="11">
        <f t="shared" si="266"/>
        <v>767.18999999999994</v>
      </c>
      <c r="D2579" s="16">
        <f t="shared" si="267"/>
        <v>1289.6400000000001</v>
      </c>
      <c r="E2579" s="16">
        <f t="shared" si="268"/>
        <v>1293.50892</v>
      </c>
      <c r="F2579" s="11">
        <f t="shared" si="269"/>
        <v>3.8689199999998891</v>
      </c>
      <c r="G2579" s="11">
        <f t="shared" si="270"/>
        <v>771.05891999999983</v>
      </c>
      <c r="H2579" s="17"/>
      <c r="I2579" s="16"/>
      <c r="J2579" s="11"/>
      <c r="K2579" s="11"/>
      <c r="L2579" s="37"/>
    </row>
    <row r="2580" spans="1:12">
      <c r="A2580" s="27">
        <v>39103</v>
      </c>
      <c r="B2580" s="16">
        <v>110.12</v>
      </c>
      <c r="C2580" s="11">
        <f t="shared" si="266"/>
        <v>767.43</v>
      </c>
      <c r="D2580" s="16">
        <f t="shared" si="267"/>
        <v>1289.8800000000001</v>
      </c>
      <c r="E2580" s="16">
        <f t="shared" si="268"/>
        <v>1293.74964</v>
      </c>
      <c r="F2580" s="11">
        <f t="shared" si="269"/>
        <v>3.8696399999998903</v>
      </c>
      <c r="G2580" s="11">
        <f t="shared" si="270"/>
        <v>771.29963999999984</v>
      </c>
      <c r="H2580" s="17"/>
      <c r="I2580" s="16"/>
      <c r="J2580" s="11"/>
      <c r="K2580" s="11"/>
      <c r="L2580" s="37"/>
    </row>
    <row r="2581" spans="1:12">
      <c r="A2581" s="27">
        <v>39104</v>
      </c>
      <c r="B2581" s="16">
        <v>110.12</v>
      </c>
      <c r="C2581" s="11">
        <f t="shared" si="266"/>
        <v>767.43</v>
      </c>
      <c r="D2581" s="16">
        <f t="shared" si="267"/>
        <v>1289.8800000000001</v>
      </c>
      <c r="E2581" s="16">
        <f t="shared" si="268"/>
        <v>1293.74964</v>
      </c>
      <c r="F2581" s="11">
        <f t="shared" si="269"/>
        <v>3.8696399999998903</v>
      </c>
      <c r="G2581" s="11">
        <f t="shared" si="270"/>
        <v>771.29963999999984</v>
      </c>
      <c r="H2581" s="17"/>
      <c r="I2581" s="16"/>
      <c r="J2581" s="11"/>
      <c r="K2581" s="11"/>
      <c r="L2581" s="37"/>
    </row>
    <row r="2582" spans="1:12">
      <c r="A2582" s="27">
        <v>39105</v>
      </c>
      <c r="B2582" s="16">
        <v>110.04</v>
      </c>
      <c r="C2582" s="11">
        <f t="shared" si="266"/>
        <v>767.51</v>
      </c>
      <c r="D2582" s="16">
        <f t="shared" si="267"/>
        <v>1289.96</v>
      </c>
      <c r="E2582" s="16">
        <f t="shared" si="268"/>
        <v>1293.82988</v>
      </c>
      <c r="F2582" s="11">
        <f t="shared" si="269"/>
        <v>3.8698799999999665</v>
      </c>
      <c r="G2582" s="11">
        <f t="shared" si="270"/>
        <v>771.37987999999996</v>
      </c>
      <c r="H2582" s="17"/>
      <c r="I2582" s="16"/>
      <c r="J2582" s="11"/>
      <c r="K2582" s="11"/>
      <c r="L2582" s="37"/>
    </row>
    <row r="2583" spans="1:12">
      <c r="A2583" s="27">
        <v>39106</v>
      </c>
      <c r="B2583" s="16">
        <v>109.98</v>
      </c>
      <c r="C2583" s="11">
        <f t="shared" si="266"/>
        <v>767.56999999999994</v>
      </c>
      <c r="D2583" s="16">
        <f t="shared" si="267"/>
        <v>1290.02</v>
      </c>
      <c r="E2583" s="16">
        <f t="shared" si="268"/>
        <v>1293.8900599999999</v>
      </c>
      <c r="F2583" s="11">
        <f t="shared" si="269"/>
        <v>3.8700599999999667</v>
      </c>
      <c r="G2583" s="11">
        <f t="shared" si="270"/>
        <v>771.4400599999999</v>
      </c>
      <c r="H2583" s="17"/>
      <c r="I2583" s="16"/>
      <c r="J2583" s="11"/>
      <c r="K2583" s="11"/>
      <c r="L2583" s="37"/>
    </row>
    <row r="2584" spans="1:12">
      <c r="A2584" s="27">
        <v>39107</v>
      </c>
      <c r="B2584" s="16">
        <v>109.9</v>
      </c>
      <c r="C2584" s="11">
        <f t="shared" si="266"/>
        <v>767.65</v>
      </c>
      <c r="D2584" s="16">
        <f t="shared" si="267"/>
        <v>1290.0999999999999</v>
      </c>
      <c r="E2584" s="16">
        <f t="shared" si="268"/>
        <v>1293.9702999999997</v>
      </c>
      <c r="F2584" s="11">
        <f t="shared" si="269"/>
        <v>3.8702999999998156</v>
      </c>
      <c r="G2584" s="11">
        <f t="shared" si="270"/>
        <v>771.52029999999979</v>
      </c>
      <c r="H2584" s="17"/>
      <c r="I2584" s="16"/>
      <c r="J2584" s="11"/>
      <c r="K2584" s="11"/>
      <c r="L2584" s="37"/>
    </row>
    <row r="2585" spans="1:12">
      <c r="A2585" s="27">
        <v>39108</v>
      </c>
      <c r="B2585" s="16">
        <v>109.61</v>
      </c>
      <c r="C2585" s="11">
        <f t="shared" si="266"/>
        <v>767.93999999999994</v>
      </c>
      <c r="D2585" s="16">
        <f t="shared" si="267"/>
        <v>1290.3900000000001</v>
      </c>
      <c r="E2585" s="16">
        <f t="shared" si="268"/>
        <v>1294.26117</v>
      </c>
      <c r="F2585" s="11">
        <f t="shared" si="269"/>
        <v>3.8711699999998928</v>
      </c>
      <c r="G2585" s="11">
        <f t="shared" si="270"/>
        <v>771.81116999999983</v>
      </c>
      <c r="H2585" s="17"/>
      <c r="I2585" s="16"/>
      <c r="J2585" s="11"/>
      <c r="K2585" s="11"/>
      <c r="L2585" s="37"/>
    </row>
    <row r="2586" spans="1:12">
      <c r="A2586" s="27">
        <v>39109</v>
      </c>
      <c r="B2586" s="16">
        <v>109.4</v>
      </c>
      <c r="C2586" s="11">
        <f t="shared" si="266"/>
        <v>768.15</v>
      </c>
      <c r="D2586" s="16">
        <f t="shared" si="267"/>
        <v>1290.5999999999999</v>
      </c>
      <c r="E2586" s="16">
        <f t="shared" si="268"/>
        <v>1294.4717999999998</v>
      </c>
      <c r="F2586" s="11">
        <f t="shared" si="269"/>
        <v>3.8717999999998938</v>
      </c>
      <c r="G2586" s="11">
        <f t="shared" si="270"/>
        <v>772.02179999999987</v>
      </c>
      <c r="H2586" s="17"/>
      <c r="I2586" s="16"/>
      <c r="J2586" s="11"/>
      <c r="K2586" s="11"/>
      <c r="L2586" s="37"/>
    </row>
    <row r="2587" spans="1:12">
      <c r="A2587" s="27">
        <v>39110</v>
      </c>
      <c r="B2587" s="16">
        <v>109.51</v>
      </c>
      <c r="C2587" s="11">
        <f t="shared" si="266"/>
        <v>768.04</v>
      </c>
      <c r="D2587" s="16">
        <f t="shared" si="267"/>
        <v>1290.49</v>
      </c>
      <c r="E2587" s="16">
        <f t="shared" si="268"/>
        <v>1294.3614699999998</v>
      </c>
      <c r="F2587" s="11">
        <f t="shared" si="269"/>
        <v>3.8714699999998174</v>
      </c>
      <c r="G2587" s="11">
        <f t="shared" si="270"/>
        <v>771.91146999999978</v>
      </c>
      <c r="H2587" s="17"/>
      <c r="I2587" s="16"/>
      <c r="J2587" s="11"/>
      <c r="K2587" s="11"/>
      <c r="L2587" s="37"/>
    </row>
    <row r="2588" spans="1:12">
      <c r="A2588" s="27">
        <v>39111</v>
      </c>
      <c r="B2588" s="16">
        <v>109.3</v>
      </c>
      <c r="C2588" s="11">
        <f t="shared" si="266"/>
        <v>768.25</v>
      </c>
      <c r="D2588" s="16">
        <f t="shared" si="267"/>
        <v>1290.7</v>
      </c>
      <c r="E2588" s="16">
        <f t="shared" si="268"/>
        <v>1294.5720999999999</v>
      </c>
      <c r="F2588" s="11">
        <f t="shared" si="269"/>
        <v>3.8720999999998185</v>
      </c>
      <c r="G2588" s="11">
        <f t="shared" si="270"/>
        <v>772.12209999999982</v>
      </c>
      <c r="H2588" s="17"/>
      <c r="I2588" s="16"/>
      <c r="J2588" s="11"/>
      <c r="K2588" s="11"/>
      <c r="L2588" s="37"/>
    </row>
    <row r="2589" spans="1:12">
      <c r="A2589" s="27">
        <v>39112</v>
      </c>
      <c r="B2589" s="16">
        <v>109.16</v>
      </c>
      <c r="C2589" s="11">
        <f t="shared" si="266"/>
        <v>768.39</v>
      </c>
      <c r="D2589" s="16">
        <f t="shared" si="267"/>
        <v>1290.8399999999999</v>
      </c>
      <c r="E2589" s="16">
        <f t="shared" si="268"/>
        <v>1294.7125199999998</v>
      </c>
      <c r="F2589" s="11">
        <f t="shared" si="269"/>
        <v>3.8725199999998949</v>
      </c>
      <c r="G2589" s="11">
        <f t="shared" si="270"/>
        <v>772.26251999999988</v>
      </c>
      <c r="H2589" s="17"/>
      <c r="I2589" s="16"/>
      <c r="J2589" s="11"/>
      <c r="K2589" s="11"/>
      <c r="L2589" s="37"/>
    </row>
    <row r="2590" spans="1:12">
      <c r="A2590" s="27">
        <v>39113</v>
      </c>
      <c r="B2590" s="16">
        <v>108.92</v>
      </c>
      <c r="C2590" s="11">
        <f t="shared" si="266"/>
        <v>768.63</v>
      </c>
      <c r="D2590" s="16">
        <f t="shared" si="267"/>
        <v>1291.08</v>
      </c>
      <c r="E2590" s="16">
        <f t="shared" si="268"/>
        <v>1294.9532399999998</v>
      </c>
      <c r="F2590" s="11">
        <f t="shared" si="269"/>
        <v>3.8732399999998961</v>
      </c>
      <c r="G2590" s="11">
        <f t="shared" si="270"/>
        <v>772.50323999999989</v>
      </c>
      <c r="H2590" s="17"/>
      <c r="I2590" s="16"/>
      <c r="J2590" s="11"/>
      <c r="K2590" s="11"/>
      <c r="L2590" s="37"/>
    </row>
    <row r="2591" spans="1:12">
      <c r="A2591" s="27">
        <v>39114</v>
      </c>
      <c r="B2591" s="16">
        <v>108.64</v>
      </c>
      <c r="C2591" s="11">
        <f t="shared" si="266"/>
        <v>768.91</v>
      </c>
      <c r="D2591" s="16">
        <f t="shared" si="267"/>
        <v>1291.3599999999999</v>
      </c>
      <c r="E2591" s="16">
        <f t="shared" si="268"/>
        <v>1295.2340799999997</v>
      </c>
      <c r="F2591" s="11">
        <f t="shared" si="269"/>
        <v>3.8740799999998217</v>
      </c>
      <c r="G2591" s="11">
        <f t="shared" si="270"/>
        <v>772.78407999999979</v>
      </c>
      <c r="H2591" s="17"/>
      <c r="I2591" s="16"/>
      <c r="J2591" s="11"/>
      <c r="K2591" s="11"/>
      <c r="L2591" s="37"/>
    </row>
    <row r="2592" spans="1:12">
      <c r="A2592" s="27">
        <v>39115</v>
      </c>
      <c r="B2592" s="16">
        <v>108.77</v>
      </c>
      <c r="C2592" s="11">
        <f t="shared" ref="C2592:C2655" si="271">877.55-B2592</f>
        <v>768.78</v>
      </c>
      <c r="D2592" s="16">
        <f t="shared" ref="D2592:D2655" si="272">1400-B2592</f>
        <v>1291.23</v>
      </c>
      <c r="E2592" s="16">
        <f t="shared" ref="E2592:E2655" si="273">D2592*1.003</f>
        <v>1295.1036899999999</v>
      </c>
      <c r="F2592" s="11">
        <f t="shared" ref="F2592:F2655" si="274">G2592-C2592</f>
        <v>3.8736899999998968</v>
      </c>
      <c r="G2592" s="11">
        <f t="shared" ref="G2592:G2655" si="275">C2592+(E2592-D2592)</f>
        <v>772.65368999999987</v>
      </c>
      <c r="H2592" s="17"/>
      <c r="I2592" s="16"/>
      <c r="J2592" s="11"/>
      <c r="K2592" s="11"/>
      <c r="L2592" s="37"/>
    </row>
    <row r="2593" spans="1:12">
      <c r="A2593" s="27">
        <v>39116</v>
      </c>
      <c r="B2593" s="16">
        <v>108.87</v>
      </c>
      <c r="C2593" s="11">
        <f t="shared" si="271"/>
        <v>768.68</v>
      </c>
      <c r="D2593" s="16">
        <f t="shared" si="272"/>
        <v>1291.1300000000001</v>
      </c>
      <c r="E2593" s="16">
        <f t="shared" si="273"/>
        <v>1295.0033900000001</v>
      </c>
      <c r="F2593" s="11">
        <f t="shared" si="274"/>
        <v>3.8733899999999721</v>
      </c>
      <c r="G2593" s="11">
        <f t="shared" si="275"/>
        <v>772.55338999999992</v>
      </c>
      <c r="H2593" s="17"/>
      <c r="I2593" s="16"/>
      <c r="J2593" s="11"/>
      <c r="K2593" s="11"/>
      <c r="L2593" s="37"/>
    </row>
    <row r="2594" spans="1:12">
      <c r="A2594" s="27">
        <v>39117</v>
      </c>
      <c r="B2594" s="16">
        <v>108.78</v>
      </c>
      <c r="C2594" s="11">
        <f t="shared" si="271"/>
        <v>768.77</v>
      </c>
      <c r="D2594" s="16">
        <f t="shared" si="272"/>
        <v>1291.22</v>
      </c>
      <c r="E2594" s="16">
        <f t="shared" si="273"/>
        <v>1295.09366</v>
      </c>
      <c r="F2594" s="11">
        <f t="shared" si="274"/>
        <v>3.8736599999999726</v>
      </c>
      <c r="G2594" s="11">
        <f t="shared" si="275"/>
        <v>772.64365999999995</v>
      </c>
      <c r="H2594" s="17"/>
      <c r="I2594" s="16"/>
      <c r="J2594" s="11"/>
      <c r="K2594" s="11"/>
      <c r="L2594" s="37"/>
    </row>
    <row r="2595" spans="1:12">
      <c r="A2595" s="27">
        <v>39118</v>
      </c>
      <c r="B2595" s="16">
        <v>108.73</v>
      </c>
      <c r="C2595" s="11">
        <f t="shared" si="271"/>
        <v>768.81999999999994</v>
      </c>
      <c r="D2595" s="16">
        <f t="shared" si="272"/>
        <v>1291.27</v>
      </c>
      <c r="E2595" s="16">
        <f t="shared" si="273"/>
        <v>1295.1438099999998</v>
      </c>
      <c r="F2595" s="11">
        <f t="shared" si="274"/>
        <v>3.8738099999998212</v>
      </c>
      <c r="G2595" s="11">
        <f t="shared" si="275"/>
        <v>772.69380999999976</v>
      </c>
      <c r="H2595" s="17"/>
      <c r="I2595" s="16"/>
      <c r="J2595" s="11"/>
      <c r="K2595" s="11"/>
      <c r="L2595" s="37"/>
    </row>
    <row r="2596" spans="1:12">
      <c r="A2596" s="27">
        <v>39119</v>
      </c>
      <c r="B2596" s="16">
        <v>108.02</v>
      </c>
      <c r="C2596" s="11">
        <f t="shared" si="271"/>
        <v>769.53</v>
      </c>
      <c r="D2596" s="16">
        <f t="shared" si="272"/>
        <v>1291.98</v>
      </c>
      <c r="E2596" s="16">
        <f t="shared" si="273"/>
        <v>1295.8559399999999</v>
      </c>
      <c r="F2596" s="11">
        <f t="shared" si="274"/>
        <v>3.8759399999999005</v>
      </c>
      <c r="G2596" s="11">
        <f t="shared" si="275"/>
        <v>773.40593999999987</v>
      </c>
      <c r="H2596" s="17"/>
      <c r="I2596" s="16"/>
      <c r="J2596" s="11"/>
      <c r="K2596" s="11"/>
      <c r="L2596" s="37"/>
    </row>
    <row r="2597" spans="1:12">
      <c r="A2597" s="27">
        <v>39120</v>
      </c>
      <c r="B2597" s="16">
        <v>107.14</v>
      </c>
      <c r="C2597" s="11">
        <f t="shared" si="271"/>
        <v>770.41</v>
      </c>
      <c r="D2597" s="16">
        <f t="shared" si="272"/>
        <v>1292.8599999999999</v>
      </c>
      <c r="E2597" s="16">
        <f t="shared" si="273"/>
        <v>1296.7385799999997</v>
      </c>
      <c r="F2597" s="11">
        <f t="shared" si="274"/>
        <v>3.8785799999998289</v>
      </c>
      <c r="G2597" s="11">
        <f t="shared" si="275"/>
        <v>774.2885799999998</v>
      </c>
      <c r="H2597" s="17"/>
      <c r="I2597" s="16"/>
      <c r="J2597" s="11"/>
      <c r="K2597" s="11"/>
      <c r="L2597" s="37"/>
    </row>
    <row r="2598" spans="1:12">
      <c r="A2598" s="27">
        <v>39121</v>
      </c>
      <c r="B2598" s="16">
        <v>107.09</v>
      </c>
      <c r="C2598" s="11">
        <f t="shared" si="271"/>
        <v>770.45999999999992</v>
      </c>
      <c r="D2598" s="16">
        <f t="shared" si="272"/>
        <v>1292.9100000000001</v>
      </c>
      <c r="E2598" s="16">
        <f t="shared" si="273"/>
        <v>1296.78873</v>
      </c>
      <c r="F2598" s="11">
        <f t="shared" si="274"/>
        <v>3.878729999999905</v>
      </c>
      <c r="G2598" s="11">
        <f t="shared" si="275"/>
        <v>774.33872999999983</v>
      </c>
      <c r="H2598" s="17"/>
      <c r="I2598" s="16"/>
      <c r="J2598" s="11"/>
      <c r="K2598" s="11"/>
      <c r="L2598" s="37"/>
    </row>
    <row r="2599" spans="1:12">
      <c r="A2599" s="27">
        <v>39122</v>
      </c>
      <c r="B2599" s="16">
        <v>107.1</v>
      </c>
      <c r="C2599" s="11">
        <f t="shared" si="271"/>
        <v>770.44999999999993</v>
      </c>
      <c r="D2599" s="16">
        <f t="shared" si="272"/>
        <v>1292.9000000000001</v>
      </c>
      <c r="E2599" s="16">
        <f t="shared" si="273"/>
        <v>1296.7786999999998</v>
      </c>
      <c r="F2599" s="11">
        <f t="shared" si="274"/>
        <v>3.8786999999997533</v>
      </c>
      <c r="G2599" s="11">
        <f t="shared" si="275"/>
        <v>774.32869999999969</v>
      </c>
      <c r="H2599" s="17"/>
      <c r="I2599" s="16"/>
      <c r="J2599" s="11"/>
      <c r="K2599" s="11"/>
      <c r="L2599" s="37"/>
    </row>
    <row r="2600" spans="1:12">
      <c r="A2600" s="27">
        <v>39123</v>
      </c>
      <c r="B2600" s="16">
        <v>107.15</v>
      </c>
      <c r="C2600" s="11">
        <f t="shared" si="271"/>
        <v>770.4</v>
      </c>
      <c r="D2600" s="16">
        <f t="shared" si="272"/>
        <v>1292.8499999999999</v>
      </c>
      <c r="E2600" s="16">
        <f t="shared" si="273"/>
        <v>1296.7285499999998</v>
      </c>
      <c r="F2600" s="11">
        <f t="shared" si="274"/>
        <v>3.8785499999999047</v>
      </c>
      <c r="G2600" s="11">
        <f t="shared" si="275"/>
        <v>774.27854999999988</v>
      </c>
      <c r="H2600" s="17"/>
      <c r="I2600" s="16"/>
      <c r="J2600" s="11"/>
      <c r="K2600" s="11"/>
      <c r="L2600" s="37"/>
    </row>
    <row r="2601" spans="1:12">
      <c r="A2601" s="27">
        <v>39124</v>
      </c>
      <c r="B2601" s="16">
        <v>107.03</v>
      </c>
      <c r="C2601" s="11">
        <f t="shared" si="271"/>
        <v>770.52</v>
      </c>
      <c r="D2601" s="16">
        <f t="shared" si="272"/>
        <v>1292.97</v>
      </c>
      <c r="E2601" s="16">
        <f t="shared" si="273"/>
        <v>1296.8489099999999</v>
      </c>
      <c r="F2601" s="11">
        <f t="shared" si="274"/>
        <v>3.8789099999999053</v>
      </c>
      <c r="G2601" s="11">
        <f t="shared" si="275"/>
        <v>774.39890999999989</v>
      </c>
      <c r="H2601" s="17"/>
      <c r="I2601" s="16"/>
      <c r="J2601" s="11"/>
      <c r="K2601" s="11"/>
      <c r="L2601" s="37"/>
    </row>
    <row r="2602" spans="1:12">
      <c r="A2602" s="27">
        <v>39125</v>
      </c>
      <c r="B2602" s="16">
        <v>106.8</v>
      </c>
      <c r="C2602" s="11">
        <f t="shared" si="271"/>
        <v>770.75</v>
      </c>
      <c r="D2602" s="16">
        <f t="shared" si="272"/>
        <v>1293.2</v>
      </c>
      <c r="E2602" s="16">
        <f t="shared" si="273"/>
        <v>1297.0795999999998</v>
      </c>
      <c r="F2602" s="11">
        <f t="shared" si="274"/>
        <v>3.8795999999997548</v>
      </c>
      <c r="G2602" s="11">
        <f t="shared" si="275"/>
        <v>774.62959999999975</v>
      </c>
      <c r="H2602" s="17"/>
      <c r="I2602" s="16"/>
      <c r="J2602" s="11"/>
      <c r="K2602" s="11"/>
      <c r="L2602" s="37"/>
    </row>
    <row r="2603" spans="1:12">
      <c r="A2603" s="27">
        <v>39126</v>
      </c>
      <c r="B2603" s="16">
        <v>106.82</v>
      </c>
      <c r="C2603" s="11">
        <f t="shared" si="271"/>
        <v>770.73</v>
      </c>
      <c r="D2603" s="16">
        <f t="shared" si="272"/>
        <v>1293.18</v>
      </c>
      <c r="E2603" s="16">
        <f t="shared" si="273"/>
        <v>1297.05954</v>
      </c>
      <c r="F2603" s="11">
        <f t="shared" si="274"/>
        <v>3.8795399999999063</v>
      </c>
      <c r="G2603" s="11">
        <f t="shared" si="275"/>
        <v>774.60953999999992</v>
      </c>
      <c r="H2603" s="17"/>
      <c r="I2603" s="16"/>
      <c r="J2603" s="11"/>
      <c r="K2603" s="11"/>
      <c r="L2603" s="37"/>
    </row>
    <row r="2604" spans="1:12">
      <c r="A2604" s="27">
        <v>39127</v>
      </c>
      <c r="B2604" s="16">
        <v>106.96</v>
      </c>
      <c r="C2604" s="11">
        <f t="shared" si="271"/>
        <v>770.58999999999992</v>
      </c>
      <c r="D2604" s="16">
        <f t="shared" si="272"/>
        <v>1293.04</v>
      </c>
      <c r="E2604" s="16">
        <f t="shared" si="273"/>
        <v>1296.9191199999998</v>
      </c>
      <c r="F2604" s="11">
        <f t="shared" si="274"/>
        <v>3.8791199999998298</v>
      </c>
      <c r="G2604" s="11">
        <f t="shared" si="275"/>
        <v>774.46911999999975</v>
      </c>
      <c r="H2604" s="17"/>
      <c r="I2604" s="16"/>
      <c r="J2604" s="11"/>
      <c r="K2604" s="11"/>
      <c r="L2604" s="37"/>
    </row>
    <row r="2605" spans="1:12">
      <c r="A2605" s="27">
        <v>39128</v>
      </c>
      <c r="B2605" s="16">
        <v>107.09</v>
      </c>
      <c r="C2605" s="11">
        <f t="shared" si="271"/>
        <v>770.45999999999992</v>
      </c>
      <c r="D2605" s="16">
        <f t="shared" si="272"/>
        <v>1292.9100000000001</v>
      </c>
      <c r="E2605" s="16">
        <f t="shared" si="273"/>
        <v>1296.78873</v>
      </c>
      <c r="F2605" s="11">
        <f t="shared" si="274"/>
        <v>3.878729999999905</v>
      </c>
      <c r="G2605" s="11">
        <f t="shared" si="275"/>
        <v>774.33872999999983</v>
      </c>
      <c r="H2605" s="17"/>
      <c r="I2605" s="16"/>
      <c r="J2605" s="11"/>
      <c r="K2605" s="11"/>
      <c r="L2605" s="37"/>
    </row>
    <row r="2606" spans="1:12">
      <c r="A2606" s="27">
        <v>39129</v>
      </c>
      <c r="B2606" s="16">
        <v>107.05</v>
      </c>
      <c r="C2606" s="11">
        <f t="shared" si="271"/>
        <v>770.5</v>
      </c>
      <c r="D2606" s="16">
        <f t="shared" si="272"/>
        <v>1292.95</v>
      </c>
      <c r="E2606" s="16">
        <f t="shared" si="273"/>
        <v>1296.8288499999999</v>
      </c>
      <c r="F2606" s="11">
        <f t="shared" si="274"/>
        <v>3.8788499999998294</v>
      </c>
      <c r="G2606" s="11">
        <f t="shared" si="275"/>
        <v>774.37884999999983</v>
      </c>
      <c r="H2606" s="17"/>
      <c r="I2606" s="16"/>
      <c r="J2606" s="11"/>
      <c r="K2606" s="11"/>
      <c r="L2606" s="37"/>
    </row>
    <row r="2607" spans="1:12">
      <c r="A2607" s="27">
        <v>39130</v>
      </c>
      <c r="B2607" s="16">
        <v>107.05</v>
      </c>
      <c r="C2607" s="11">
        <f t="shared" si="271"/>
        <v>770.5</v>
      </c>
      <c r="D2607" s="16">
        <f t="shared" si="272"/>
        <v>1292.95</v>
      </c>
      <c r="E2607" s="16">
        <f t="shared" si="273"/>
        <v>1296.8288499999999</v>
      </c>
      <c r="F2607" s="11">
        <f t="shared" si="274"/>
        <v>3.8788499999998294</v>
      </c>
      <c r="G2607" s="11">
        <f t="shared" si="275"/>
        <v>774.37884999999983</v>
      </c>
      <c r="H2607" s="17"/>
      <c r="I2607" s="16"/>
      <c r="J2607" s="11"/>
      <c r="K2607" s="11"/>
      <c r="L2607" s="37"/>
    </row>
    <row r="2608" spans="1:12">
      <c r="A2608" s="27">
        <v>39131</v>
      </c>
      <c r="B2608" s="16">
        <v>107.12</v>
      </c>
      <c r="C2608" s="11">
        <f t="shared" si="271"/>
        <v>770.43</v>
      </c>
      <c r="D2608" s="16">
        <f t="shared" si="272"/>
        <v>1292.8800000000001</v>
      </c>
      <c r="E2608" s="16">
        <f t="shared" si="273"/>
        <v>1296.75864</v>
      </c>
      <c r="F2608" s="11">
        <f t="shared" si="274"/>
        <v>3.8786399999999048</v>
      </c>
      <c r="G2608" s="11">
        <f t="shared" si="275"/>
        <v>774.30863999999985</v>
      </c>
      <c r="H2608" s="17"/>
      <c r="I2608" s="16"/>
      <c r="J2608" s="11"/>
      <c r="K2608" s="11"/>
      <c r="L2608" s="37"/>
    </row>
    <row r="2609" spans="1:12">
      <c r="A2609" s="27">
        <v>39132</v>
      </c>
      <c r="B2609" s="16">
        <v>106.82</v>
      </c>
      <c r="C2609" s="11">
        <f t="shared" si="271"/>
        <v>770.73</v>
      </c>
      <c r="D2609" s="16">
        <f t="shared" si="272"/>
        <v>1293.18</v>
      </c>
      <c r="E2609" s="16">
        <f t="shared" si="273"/>
        <v>1297.05954</v>
      </c>
      <c r="F2609" s="11">
        <f t="shared" si="274"/>
        <v>3.8795399999999063</v>
      </c>
      <c r="G2609" s="11">
        <f t="shared" si="275"/>
        <v>774.60953999999992</v>
      </c>
      <c r="H2609" s="17"/>
      <c r="I2609" s="16"/>
      <c r="J2609" s="11"/>
      <c r="K2609" s="11"/>
      <c r="L2609" s="37"/>
    </row>
    <row r="2610" spans="1:12">
      <c r="A2610" s="27">
        <v>39133</v>
      </c>
      <c r="B2610" s="16">
        <v>106.75</v>
      </c>
      <c r="C2610" s="11">
        <f t="shared" si="271"/>
        <v>770.8</v>
      </c>
      <c r="D2610" s="16">
        <f t="shared" si="272"/>
        <v>1293.25</v>
      </c>
      <c r="E2610" s="16">
        <f t="shared" si="273"/>
        <v>1297.1297499999998</v>
      </c>
      <c r="F2610" s="11">
        <f t="shared" si="274"/>
        <v>3.8797499999998308</v>
      </c>
      <c r="G2610" s="11">
        <f t="shared" si="275"/>
        <v>774.67974999999979</v>
      </c>
      <c r="H2610" s="17"/>
      <c r="I2610" s="16"/>
      <c r="J2610" s="11"/>
      <c r="K2610" s="11"/>
      <c r="L2610" s="37"/>
    </row>
    <row r="2611" spans="1:12">
      <c r="A2611" s="27">
        <v>39134</v>
      </c>
      <c r="B2611" s="16">
        <v>106.89</v>
      </c>
      <c r="C2611" s="11">
        <f t="shared" si="271"/>
        <v>770.66</v>
      </c>
      <c r="D2611" s="16">
        <f t="shared" si="272"/>
        <v>1293.1099999999999</v>
      </c>
      <c r="E2611" s="16">
        <f t="shared" si="273"/>
        <v>1296.9893299999997</v>
      </c>
      <c r="F2611" s="11">
        <f t="shared" si="274"/>
        <v>3.8793299999997544</v>
      </c>
      <c r="G2611" s="11">
        <f t="shared" si="275"/>
        <v>774.53932999999972</v>
      </c>
      <c r="H2611" s="17"/>
      <c r="I2611" s="16"/>
      <c r="J2611" s="11"/>
      <c r="K2611" s="11"/>
      <c r="L2611" s="37"/>
    </row>
    <row r="2612" spans="1:12">
      <c r="A2612" s="27">
        <v>39135</v>
      </c>
      <c r="B2612" s="16">
        <v>106.98</v>
      </c>
      <c r="C2612" s="11">
        <f t="shared" si="271"/>
        <v>770.56999999999994</v>
      </c>
      <c r="D2612" s="16">
        <f t="shared" si="272"/>
        <v>1293.02</v>
      </c>
      <c r="E2612" s="16">
        <f t="shared" si="273"/>
        <v>1296.8990599999997</v>
      </c>
      <c r="F2612" s="11">
        <f t="shared" si="274"/>
        <v>3.8790599999997539</v>
      </c>
      <c r="G2612" s="11">
        <f t="shared" si="275"/>
        <v>774.44905999999969</v>
      </c>
      <c r="H2612" s="17"/>
      <c r="I2612" s="16"/>
      <c r="J2612" s="11"/>
      <c r="K2612" s="11"/>
      <c r="L2612" s="37"/>
    </row>
    <row r="2613" spans="1:12">
      <c r="A2613" s="27">
        <v>39136</v>
      </c>
      <c r="B2613" s="16">
        <v>106.92</v>
      </c>
      <c r="C2613" s="11">
        <f t="shared" si="271"/>
        <v>770.63</v>
      </c>
      <c r="D2613" s="16">
        <f t="shared" si="272"/>
        <v>1293.08</v>
      </c>
      <c r="E2613" s="16">
        <f t="shared" si="273"/>
        <v>1296.9592399999997</v>
      </c>
      <c r="F2613" s="11">
        <f t="shared" si="274"/>
        <v>3.8792399999997542</v>
      </c>
      <c r="G2613" s="11">
        <f t="shared" si="275"/>
        <v>774.50923999999975</v>
      </c>
      <c r="H2613" s="17"/>
      <c r="I2613" s="16"/>
      <c r="J2613" s="11"/>
      <c r="K2613" s="11"/>
      <c r="L2613" s="37"/>
    </row>
    <row r="2614" spans="1:12">
      <c r="A2614" s="27">
        <v>39137</v>
      </c>
      <c r="B2614" s="16">
        <v>106.94</v>
      </c>
      <c r="C2614" s="11">
        <f t="shared" si="271"/>
        <v>770.6099999999999</v>
      </c>
      <c r="D2614" s="16">
        <f t="shared" si="272"/>
        <v>1293.06</v>
      </c>
      <c r="E2614" s="16">
        <f t="shared" si="273"/>
        <v>1296.9391799999999</v>
      </c>
      <c r="F2614" s="11">
        <f t="shared" si="274"/>
        <v>3.8791799999999057</v>
      </c>
      <c r="G2614" s="11">
        <f t="shared" si="275"/>
        <v>774.48917999999981</v>
      </c>
      <c r="H2614" s="17"/>
      <c r="I2614" s="16"/>
      <c r="J2614" s="11"/>
      <c r="K2614" s="11"/>
      <c r="L2614" s="37"/>
    </row>
    <row r="2615" spans="1:12">
      <c r="A2615" s="27">
        <v>39138</v>
      </c>
      <c r="B2615" s="16">
        <v>107.26</v>
      </c>
      <c r="C2615" s="11">
        <f t="shared" si="271"/>
        <v>770.29</v>
      </c>
      <c r="D2615" s="16">
        <f t="shared" si="272"/>
        <v>1292.74</v>
      </c>
      <c r="E2615" s="16">
        <f t="shared" si="273"/>
        <v>1296.6182199999998</v>
      </c>
      <c r="F2615" s="11">
        <f t="shared" si="274"/>
        <v>3.8782199999998284</v>
      </c>
      <c r="G2615" s="11">
        <f t="shared" si="275"/>
        <v>774.16821999999979</v>
      </c>
      <c r="H2615" s="17"/>
      <c r="I2615" s="16"/>
      <c r="J2615" s="11"/>
      <c r="K2615" s="11"/>
      <c r="L2615" s="37"/>
    </row>
    <row r="2616" spans="1:12">
      <c r="A2616" s="27">
        <v>39139</v>
      </c>
      <c r="B2616" s="16">
        <v>107.3</v>
      </c>
      <c r="C2616" s="11">
        <f t="shared" si="271"/>
        <v>770.25</v>
      </c>
      <c r="D2616" s="16">
        <f t="shared" si="272"/>
        <v>1292.7</v>
      </c>
      <c r="E2616" s="16">
        <f t="shared" si="273"/>
        <v>1296.5780999999999</v>
      </c>
      <c r="F2616" s="11">
        <f t="shared" si="274"/>
        <v>3.878099999999904</v>
      </c>
      <c r="G2616" s="11">
        <f t="shared" si="275"/>
        <v>774.1280999999999</v>
      </c>
      <c r="H2616" s="17"/>
      <c r="I2616" s="16"/>
      <c r="J2616" s="11"/>
      <c r="K2616" s="11"/>
      <c r="L2616" s="37"/>
    </row>
    <row r="2617" spans="1:12">
      <c r="A2617" s="27">
        <v>39140</v>
      </c>
      <c r="B2617" s="16">
        <v>107.45</v>
      </c>
      <c r="C2617" s="11">
        <f t="shared" si="271"/>
        <v>770.09999999999991</v>
      </c>
      <c r="D2617" s="16">
        <f t="shared" si="272"/>
        <v>1292.55</v>
      </c>
      <c r="E2617" s="16">
        <f t="shared" si="273"/>
        <v>1296.4276499999999</v>
      </c>
      <c r="F2617" s="11">
        <f t="shared" si="274"/>
        <v>3.8776499999999032</v>
      </c>
      <c r="G2617" s="11">
        <f t="shared" si="275"/>
        <v>773.97764999999981</v>
      </c>
      <c r="H2617" s="17"/>
      <c r="I2617" s="16"/>
      <c r="J2617" s="11"/>
      <c r="K2617" s="11"/>
      <c r="L2617" s="37"/>
    </row>
    <row r="2618" spans="1:12">
      <c r="A2618" s="27">
        <v>39141</v>
      </c>
      <c r="B2618" s="16">
        <v>107.44</v>
      </c>
      <c r="C2618" s="11">
        <f t="shared" si="271"/>
        <v>770.1099999999999</v>
      </c>
      <c r="D2618" s="16">
        <f t="shared" si="272"/>
        <v>1292.56</v>
      </c>
      <c r="E2618" s="16">
        <f t="shared" si="273"/>
        <v>1296.4376799999998</v>
      </c>
      <c r="F2618" s="11">
        <f t="shared" si="274"/>
        <v>3.8776799999998275</v>
      </c>
      <c r="G2618" s="11">
        <f t="shared" si="275"/>
        <v>773.98767999999973</v>
      </c>
      <c r="H2618" s="17"/>
      <c r="I2618" s="16"/>
      <c r="J2618" s="11"/>
      <c r="K2618" s="11"/>
      <c r="L2618" s="37"/>
    </row>
    <row r="2619" spans="1:12">
      <c r="A2619" s="27">
        <v>39142</v>
      </c>
      <c r="B2619" s="16">
        <v>107.63</v>
      </c>
      <c r="C2619" s="11">
        <f t="shared" si="271"/>
        <v>769.92</v>
      </c>
      <c r="D2619" s="16">
        <f t="shared" si="272"/>
        <v>1292.3699999999999</v>
      </c>
      <c r="E2619" s="16">
        <f t="shared" si="273"/>
        <v>1296.2471099999998</v>
      </c>
      <c r="F2619" s="11">
        <f t="shared" si="274"/>
        <v>3.8771099999999024</v>
      </c>
      <c r="G2619" s="11">
        <f t="shared" si="275"/>
        <v>773.79710999999986</v>
      </c>
      <c r="H2619" s="17"/>
      <c r="I2619" s="16"/>
      <c r="J2619" s="11"/>
      <c r="K2619" s="11"/>
      <c r="L2619" s="37"/>
    </row>
    <row r="2620" spans="1:12">
      <c r="A2620" s="27">
        <v>39143</v>
      </c>
      <c r="B2620" s="16">
        <v>107.9</v>
      </c>
      <c r="C2620" s="11">
        <f t="shared" si="271"/>
        <v>769.65</v>
      </c>
      <c r="D2620" s="16">
        <f t="shared" si="272"/>
        <v>1292.0999999999999</v>
      </c>
      <c r="E2620" s="16">
        <f t="shared" si="273"/>
        <v>1295.9762999999998</v>
      </c>
      <c r="F2620" s="11">
        <f t="shared" si="274"/>
        <v>3.876299999999901</v>
      </c>
      <c r="G2620" s="11">
        <f t="shared" si="275"/>
        <v>773.52629999999988</v>
      </c>
      <c r="H2620" s="17"/>
      <c r="I2620" s="16"/>
      <c r="J2620" s="11"/>
      <c r="K2620" s="11"/>
      <c r="L2620" s="37"/>
    </row>
    <row r="2621" spans="1:12">
      <c r="A2621" s="27">
        <v>39144</v>
      </c>
      <c r="B2621" s="16">
        <v>108.29</v>
      </c>
      <c r="C2621" s="11">
        <f t="shared" si="271"/>
        <v>769.26</v>
      </c>
      <c r="D2621" s="16">
        <f t="shared" si="272"/>
        <v>1291.71</v>
      </c>
      <c r="E2621" s="16">
        <f t="shared" si="273"/>
        <v>1295.5851299999999</v>
      </c>
      <c r="F2621" s="11">
        <f t="shared" si="274"/>
        <v>3.8751299999998992</v>
      </c>
      <c r="G2621" s="11">
        <f t="shared" si="275"/>
        <v>773.13512999999989</v>
      </c>
      <c r="H2621" s="17"/>
      <c r="I2621" s="16"/>
      <c r="J2621" s="11"/>
      <c r="K2621" s="11"/>
      <c r="L2621" s="37"/>
    </row>
    <row r="2622" spans="1:12">
      <c r="A2622" s="27">
        <v>39145</v>
      </c>
      <c r="B2622" s="16">
        <v>108.71</v>
      </c>
      <c r="C2622" s="11">
        <f t="shared" si="271"/>
        <v>768.83999999999992</v>
      </c>
      <c r="D2622" s="16">
        <f t="shared" si="272"/>
        <v>1291.29</v>
      </c>
      <c r="E2622" s="16">
        <f t="shared" si="273"/>
        <v>1295.1638699999999</v>
      </c>
      <c r="F2622" s="11">
        <f t="shared" si="274"/>
        <v>3.8738699999998971</v>
      </c>
      <c r="G2622" s="11">
        <f t="shared" si="275"/>
        <v>772.71386999999982</v>
      </c>
      <c r="H2622" s="17"/>
      <c r="I2622" s="16"/>
      <c r="J2622" s="11"/>
      <c r="K2622" s="11"/>
      <c r="L2622" s="37"/>
    </row>
    <row r="2623" spans="1:12">
      <c r="A2623" s="27">
        <v>39146</v>
      </c>
      <c r="B2623" s="16">
        <v>108.71</v>
      </c>
      <c r="C2623" s="11">
        <f t="shared" si="271"/>
        <v>768.83999999999992</v>
      </c>
      <c r="D2623" s="16">
        <f t="shared" si="272"/>
        <v>1291.29</v>
      </c>
      <c r="E2623" s="16">
        <f t="shared" si="273"/>
        <v>1295.1638699999999</v>
      </c>
      <c r="F2623" s="11">
        <f t="shared" si="274"/>
        <v>3.8738699999998971</v>
      </c>
      <c r="G2623" s="11">
        <f t="shared" si="275"/>
        <v>772.71386999999982</v>
      </c>
      <c r="H2623" s="17"/>
      <c r="I2623" s="16"/>
      <c r="J2623" s="11"/>
      <c r="K2623" s="11"/>
      <c r="L2623" s="37"/>
    </row>
    <row r="2624" spans="1:12">
      <c r="A2624" s="27">
        <v>39147</v>
      </c>
      <c r="B2624" s="16">
        <v>108.63</v>
      </c>
      <c r="C2624" s="11">
        <f t="shared" si="271"/>
        <v>768.92</v>
      </c>
      <c r="D2624" s="16">
        <f t="shared" si="272"/>
        <v>1291.3699999999999</v>
      </c>
      <c r="E2624" s="16">
        <f t="shared" si="273"/>
        <v>1295.2441099999999</v>
      </c>
      <c r="F2624" s="11">
        <f t="shared" si="274"/>
        <v>3.8741099999999733</v>
      </c>
      <c r="G2624" s="11">
        <f t="shared" si="275"/>
        <v>772.79410999999993</v>
      </c>
      <c r="H2624" s="17"/>
      <c r="I2624" s="16"/>
      <c r="J2624" s="11"/>
      <c r="K2624" s="11"/>
      <c r="L2624" s="37"/>
    </row>
    <row r="2625" spans="1:12">
      <c r="A2625" s="27">
        <v>39148</v>
      </c>
      <c r="B2625" s="16">
        <v>108.33</v>
      </c>
      <c r="C2625" s="11">
        <f t="shared" si="271"/>
        <v>769.21999999999991</v>
      </c>
      <c r="D2625" s="16">
        <f t="shared" si="272"/>
        <v>1291.67</v>
      </c>
      <c r="E2625" s="16">
        <f t="shared" si="273"/>
        <v>1295.5450099999998</v>
      </c>
      <c r="F2625" s="11">
        <f t="shared" si="274"/>
        <v>3.8750099999997474</v>
      </c>
      <c r="G2625" s="11">
        <f t="shared" si="275"/>
        <v>773.09500999999966</v>
      </c>
      <c r="H2625" s="17"/>
      <c r="I2625" s="16"/>
      <c r="J2625" s="11"/>
      <c r="K2625" s="11"/>
      <c r="L2625" s="37"/>
    </row>
    <row r="2626" spans="1:12">
      <c r="A2626" s="27">
        <v>39149</v>
      </c>
      <c r="B2626" s="16">
        <v>108.09</v>
      </c>
      <c r="C2626" s="11">
        <f t="shared" si="271"/>
        <v>769.45999999999992</v>
      </c>
      <c r="D2626" s="16">
        <f t="shared" si="272"/>
        <v>1291.9100000000001</v>
      </c>
      <c r="E2626" s="16">
        <f t="shared" si="273"/>
        <v>1295.7857299999998</v>
      </c>
      <c r="F2626" s="11">
        <f t="shared" si="274"/>
        <v>3.8757299999997485</v>
      </c>
      <c r="G2626" s="11">
        <f t="shared" si="275"/>
        <v>773.33572999999967</v>
      </c>
      <c r="H2626" s="17"/>
      <c r="I2626" s="16"/>
      <c r="J2626" s="11"/>
      <c r="K2626" s="11"/>
      <c r="L2626" s="37"/>
    </row>
    <row r="2627" spans="1:12">
      <c r="A2627" s="27">
        <v>39150</v>
      </c>
      <c r="B2627" s="16">
        <v>108.22</v>
      </c>
      <c r="C2627" s="11">
        <f t="shared" si="271"/>
        <v>769.32999999999993</v>
      </c>
      <c r="D2627" s="16">
        <f t="shared" si="272"/>
        <v>1291.78</v>
      </c>
      <c r="E2627" s="16">
        <f t="shared" si="273"/>
        <v>1295.6553399999998</v>
      </c>
      <c r="F2627" s="11">
        <f t="shared" si="274"/>
        <v>3.8753399999998237</v>
      </c>
      <c r="G2627" s="11">
        <f t="shared" si="275"/>
        <v>773.20533999999975</v>
      </c>
      <c r="H2627" s="17"/>
      <c r="I2627" s="16"/>
      <c r="J2627" s="11"/>
      <c r="K2627" s="11"/>
      <c r="L2627" s="37"/>
    </row>
    <row r="2628" spans="1:12">
      <c r="A2628" s="27">
        <v>39151</v>
      </c>
      <c r="B2628" s="16">
        <v>108.43</v>
      </c>
      <c r="C2628" s="11">
        <f t="shared" si="271"/>
        <v>769.11999999999989</v>
      </c>
      <c r="D2628" s="16">
        <f t="shared" si="272"/>
        <v>1291.57</v>
      </c>
      <c r="E2628" s="16">
        <f t="shared" si="273"/>
        <v>1295.4447099999998</v>
      </c>
      <c r="F2628" s="11">
        <f t="shared" si="274"/>
        <v>3.8747099999998227</v>
      </c>
      <c r="G2628" s="11">
        <f t="shared" si="275"/>
        <v>772.99470999999971</v>
      </c>
      <c r="H2628" s="17"/>
      <c r="I2628" s="16"/>
      <c r="J2628" s="11"/>
      <c r="K2628" s="11"/>
      <c r="L2628" s="37"/>
    </row>
    <row r="2629" spans="1:12">
      <c r="A2629" s="27">
        <v>39152</v>
      </c>
      <c r="B2629" s="16">
        <v>108.63</v>
      </c>
      <c r="C2629" s="11">
        <f t="shared" si="271"/>
        <v>768.92</v>
      </c>
      <c r="D2629" s="16">
        <f t="shared" si="272"/>
        <v>1291.3699999999999</v>
      </c>
      <c r="E2629" s="16">
        <f t="shared" si="273"/>
        <v>1295.2441099999999</v>
      </c>
      <c r="F2629" s="11">
        <f t="shared" si="274"/>
        <v>3.8741099999999733</v>
      </c>
      <c r="G2629" s="11">
        <f t="shared" si="275"/>
        <v>772.79410999999993</v>
      </c>
      <c r="H2629" s="17"/>
      <c r="I2629" s="16"/>
      <c r="J2629" s="11"/>
      <c r="K2629" s="11"/>
      <c r="L2629" s="37"/>
    </row>
    <row r="2630" spans="1:12">
      <c r="A2630" s="27">
        <v>39153</v>
      </c>
      <c r="B2630" s="16">
        <v>108.96</v>
      </c>
      <c r="C2630" s="11">
        <f t="shared" si="271"/>
        <v>768.58999999999992</v>
      </c>
      <c r="D2630" s="16">
        <f t="shared" si="272"/>
        <v>1291.04</v>
      </c>
      <c r="E2630" s="16">
        <f t="shared" si="273"/>
        <v>1294.9131199999999</v>
      </c>
      <c r="F2630" s="11">
        <f t="shared" si="274"/>
        <v>3.8731199999999717</v>
      </c>
      <c r="G2630" s="11">
        <f t="shared" si="275"/>
        <v>772.46311999999989</v>
      </c>
      <c r="H2630" s="17"/>
      <c r="I2630" s="16"/>
      <c r="J2630" s="11"/>
      <c r="K2630" s="11"/>
      <c r="L2630" s="37"/>
    </row>
    <row r="2631" spans="1:12">
      <c r="A2631" s="27">
        <v>39154</v>
      </c>
      <c r="B2631" s="16">
        <v>109.24</v>
      </c>
      <c r="C2631" s="11">
        <f t="shared" si="271"/>
        <v>768.31</v>
      </c>
      <c r="D2631" s="16">
        <f t="shared" si="272"/>
        <v>1290.76</v>
      </c>
      <c r="E2631" s="16">
        <f t="shared" si="273"/>
        <v>1294.6322799999998</v>
      </c>
      <c r="F2631" s="11">
        <f t="shared" si="274"/>
        <v>3.8722799999998188</v>
      </c>
      <c r="G2631" s="11">
        <f t="shared" si="275"/>
        <v>772.18227999999976</v>
      </c>
      <c r="H2631" s="17"/>
      <c r="I2631" s="16"/>
      <c r="J2631" s="11"/>
      <c r="K2631" s="11"/>
      <c r="L2631" s="37"/>
    </row>
    <row r="2632" spans="1:12">
      <c r="A2632" s="27">
        <v>39155</v>
      </c>
      <c r="B2632" s="16">
        <v>109.28</v>
      </c>
      <c r="C2632" s="11">
        <f t="shared" si="271"/>
        <v>768.27</v>
      </c>
      <c r="D2632" s="16">
        <f t="shared" si="272"/>
        <v>1290.72</v>
      </c>
      <c r="E2632" s="16">
        <f t="shared" si="273"/>
        <v>1294.5921599999999</v>
      </c>
      <c r="F2632" s="11">
        <f t="shared" si="274"/>
        <v>3.8721599999998944</v>
      </c>
      <c r="G2632" s="11">
        <f t="shared" si="275"/>
        <v>772.14215999999988</v>
      </c>
      <c r="H2632" s="17"/>
      <c r="I2632" s="16"/>
      <c r="J2632" s="11"/>
      <c r="K2632" s="11"/>
      <c r="L2632" s="37"/>
    </row>
    <row r="2633" spans="1:12">
      <c r="A2633" s="27">
        <v>39156</v>
      </c>
      <c r="B2633" s="16">
        <v>109.45</v>
      </c>
      <c r="C2633" s="11">
        <f t="shared" si="271"/>
        <v>768.09999999999991</v>
      </c>
      <c r="D2633" s="16">
        <f t="shared" si="272"/>
        <v>1290.55</v>
      </c>
      <c r="E2633" s="16">
        <f t="shared" si="273"/>
        <v>1294.4216499999998</v>
      </c>
      <c r="F2633" s="11">
        <f t="shared" si="274"/>
        <v>3.8716499999998177</v>
      </c>
      <c r="G2633" s="11">
        <f t="shared" si="275"/>
        <v>771.97164999999973</v>
      </c>
      <c r="H2633" s="17"/>
      <c r="I2633" s="16"/>
      <c r="J2633" s="11"/>
      <c r="K2633" s="11"/>
      <c r="L2633" s="37"/>
    </row>
    <row r="2634" spans="1:12">
      <c r="A2634" s="27">
        <v>39157</v>
      </c>
      <c r="B2634" s="16">
        <v>109.69</v>
      </c>
      <c r="C2634" s="11">
        <f t="shared" si="271"/>
        <v>767.8599999999999</v>
      </c>
      <c r="D2634" s="16">
        <f t="shared" si="272"/>
        <v>1290.31</v>
      </c>
      <c r="E2634" s="16">
        <f t="shared" si="273"/>
        <v>1294.1809299999998</v>
      </c>
      <c r="F2634" s="11">
        <f t="shared" si="274"/>
        <v>3.8709299999998166</v>
      </c>
      <c r="G2634" s="11">
        <f t="shared" si="275"/>
        <v>771.73092999999972</v>
      </c>
      <c r="H2634" s="17"/>
      <c r="I2634" s="16"/>
      <c r="J2634" s="11"/>
      <c r="K2634" s="11"/>
      <c r="L2634" s="37"/>
    </row>
    <row r="2635" spans="1:12">
      <c r="A2635" s="27">
        <v>39158</v>
      </c>
      <c r="B2635" s="16">
        <v>109.67</v>
      </c>
      <c r="C2635" s="11">
        <f t="shared" si="271"/>
        <v>767.88</v>
      </c>
      <c r="D2635" s="16">
        <f t="shared" si="272"/>
        <v>1290.33</v>
      </c>
      <c r="E2635" s="16">
        <f t="shared" si="273"/>
        <v>1294.2009899999998</v>
      </c>
      <c r="F2635" s="11">
        <f t="shared" si="274"/>
        <v>3.8709899999998925</v>
      </c>
      <c r="G2635" s="11">
        <f t="shared" si="275"/>
        <v>771.75098999999989</v>
      </c>
      <c r="H2635" s="17"/>
      <c r="I2635" s="16"/>
      <c r="J2635" s="11"/>
      <c r="K2635" s="11"/>
      <c r="L2635" s="37"/>
    </row>
    <row r="2636" spans="1:12">
      <c r="A2636" s="27">
        <v>39159</v>
      </c>
      <c r="B2636" s="16">
        <v>109.51</v>
      </c>
      <c r="C2636" s="11">
        <f t="shared" si="271"/>
        <v>768.04</v>
      </c>
      <c r="D2636" s="16">
        <f t="shared" si="272"/>
        <v>1290.49</v>
      </c>
      <c r="E2636" s="16">
        <f t="shared" si="273"/>
        <v>1294.3614699999998</v>
      </c>
      <c r="F2636" s="11">
        <f t="shared" si="274"/>
        <v>3.8714699999998174</v>
      </c>
      <c r="G2636" s="11">
        <f t="shared" si="275"/>
        <v>771.91146999999978</v>
      </c>
      <c r="H2636" s="17"/>
      <c r="I2636" s="16"/>
      <c r="J2636" s="11"/>
      <c r="K2636" s="11"/>
      <c r="L2636" s="37"/>
    </row>
    <row r="2637" spans="1:12">
      <c r="A2637" s="27">
        <v>39160</v>
      </c>
      <c r="B2637" s="16">
        <v>109.44</v>
      </c>
      <c r="C2637" s="11">
        <f t="shared" si="271"/>
        <v>768.1099999999999</v>
      </c>
      <c r="D2637" s="16">
        <f t="shared" si="272"/>
        <v>1290.56</v>
      </c>
      <c r="E2637" s="16">
        <f t="shared" si="273"/>
        <v>1294.4316799999999</v>
      </c>
      <c r="F2637" s="11">
        <f t="shared" si="274"/>
        <v>3.8716799999999694</v>
      </c>
      <c r="G2637" s="11">
        <f t="shared" si="275"/>
        <v>771.98167999999987</v>
      </c>
      <c r="H2637" s="17"/>
      <c r="I2637" s="16"/>
      <c r="J2637" s="11"/>
      <c r="K2637" s="11"/>
      <c r="L2637" s="37"/>
    </row>
    <row r="2638" spans="1:12">
      <c r="A2638" s="27">
        <v>39161</v>
      </c>
      <c r="B2638" s="16">
        <v>109.43</v>
      </c>
      <c r="C2638" s="11">
        <f t="shared" si="271"/>
        <v>768.11999999999989</v>
      </c>
      <c r="D2638" s="16">
        <f t="shared" si="272"/>
        <v>1290.57</v>
      </c>
      <c r="E2638" s="16">
        <f t="shared" si="273"/>
        <v>1294.4417099999998</v>
      </c>
      <c r="F2638" s="11">
        <f t="shared" si="274"/>
        <v>3.8717099999998936</v>
      </c>
      <c r="G2638" s="11">
        <f t="shared" si="275"/>
        <v>771.99170999999978</v>
      </c>
      <c r="H2638" s="17"/>
      <c r="I2638" s="16"/>
      <c r="J2638" s="11"/>
      <c r="K2638" s="11"/>
      <c r="L2638" s="37"/>
    </row>
    <row r="2639" spans="1:12">
      <c r="A2639" s="27">
        <v>39162</v>
      </c>
      <c r="B2639" s="16">
        <v>109.4</v>
      </c>
      <c r="C2639" s="11">
        <f t="shared" si="271"/>
        <v>768.15</v>
      </c>
      <c r="D2639" s="16">
        <f t="shared" si="272"/>
        <v>1290.5999999999999</v>
      </c>
      <c r="E2639" s="16">
        <f t="shared" si="273"/>
        <v>1294.4717999999998</v>
      </c>
      <c r="F2639" s="11">
        <f t="shared" si="274"/>
        <v>3.8717999999998938</v>
      </c>
      <c r="G2639" s="11">
        <f t="shared" si="275"/>
        <v>772.02179999999987</v>
      </c>
      <c r="H2639" s="17"/>
      <c r="I2639" s="16"/>
      <c r="J2639" s="11"/>
      <c r="K2639" s="11"/>
      <c r="L2639" s="37"/>
    </row>
    <row r="2640" spans="1:12">
      <c r="A2640" s="27">
        <v>39163</v>
      </c>
      <c r="B2640" s="16">
        <v>109.4</v>
      </c>
      <c r="C2640" s="11">
        <f t="shared" si="271"/>
        <v>768.15</v>
      </c>
      <c r="D2640" s="16">
        <f t="shared" si="272"/>
        <v>1290.5999999999999</v>
      </c>
      <c r="E2640" s="16">
        <f t="shared" si="273"/>
        <v>1294.4717999999998</v>
      </c>
      <c r="F2640" s="11">
        <f t="shared" si="274"/>
        <v>3.8717999999998938</v>
      </c>
      <c r="G2640" s="11">
        <f t="shared" si="275"/>
        <v>772.02179999999987</v>
      </c>
      <c r="H2640" s="17"/>
      <c r="I2640" s="16"/>
      <c r="J2640" s="11"/>
      <c r="K2640" s="11"/>
      <c r="L2640" s="37"/>
    </row>
    <row r="2641" spans="1:12">
      <c r="A2641" s="27">
        <v>39164</v>
      </c>
      <c r="B2641" s="16">
        <v>109.38</v>
      </c>
      <c r="C2641" s="11">
        <f t="shared" si="271"/>
        <v>768.17</v>
      </c>
      <c r="D2641" s="16">
        <f t="shared" si="272"/>
        <v>1290.6199999999999</v>
      </c>
      <c r="E2641" s="16">
        <f t="shared" si="273"/>
        <v>1294.4918599999999</v>
      </c>
      <c r="F2641" s="11">
        <f t="shared" si="274"/>
        <v>3.8718599999999697</v>
      </c>
      <c r="G2641" s="11">
        <f t="shared" si="275"/>
        <v>772.04185999999993</v>
      </c>
      <c r="H2641" s="17"/>
      <c r="I2641" s="16"/>
      <c r="J2641" s="11"/>
      <c r="K2641" s="11"/>
      <c r="L2641" s="37"/>
    </row>
    <row r="2642" spans="1:12">
      <c r="A2642" s="27">
        <v>39165</v>
      </c>
      <c r="B2642" s="16">
        <v>109.41</v>
      </c>
      <c r="C2642" s="11">
        <f t="shared" si="271"/>
        <v>768.14</v>
      </c>
      <c r="D2642" s="16">
        <f t="shared" si="272"/>
        <v>1290.5899999999999</v>
      </c>
      <c r="E2642" s="16">
        <f t="shared" si="273"/>
        <v>1294.4617699999999</v>
      </c>
      <c r="F2642" s="11">
        <f t="shared" si="274"/>
        <v>3.8717699999999695</v>
      </c>
      <c r="G2642" s="11">
        <f t="shared" si="275"/>
        <v>772.01176999999996</v>
      </c>
      <c r="H2642" s="17"/>
      <c r="I2642" s="16"/>
      <c r="J2642" s="11"/>
      <c r="K2642" s="11"/>
      <c r="L2642" s="37"/>
    </row>
    <row r="2643" spans="1:12">
      <c r="A2643" s="27">
        <v>39166</v>
      </c>
      <c r="B2643" s="16">
        <v>109.4</v>
      </c>
      <c r="C2643" s="11">
        <f t="shared" si="271"/>
        <v>768.15</v>
      </c>
      <c r="D2643" s="16">
        <f t="shared" si="272"/>
        <v>1290.5999999999999</v>
      </c>
      <c r="E2643" s="16">
        <f t="shared" si="273"/>
        <v>1294.4717999999998</v>
      </c>
      <c r="F2643" s="11">
        <f t="shared" si="274"/>
        <v>3.8717999999998938</v>
      </c>
      <c r="G2643" s="11">
        <f t="shared" si="275"/>
        <v>772.02179999999987</v>
      </c>
      <c r="H2643" s="17"/>
      <c r="I2643" s="16"/>
      <c r="J2643" s="11"/>
      <c r="K2643" s="11"/>
      <c r="L2643" s="37"/>
    </row>
    <row r="2644" spans="1:12">
      <c r="A2644" s="27">
        <v>39167</v>
      </c>
      <c r="B2644" s="16">
        <v>109.22</v>
      </c>
      <c r="C2644" s="11">
        <f t="shared" si="271"/>
        <v>768.32999999999993</v>
      </c>
      <c r="D2644" s="16">
        <f t="shared" si="272"/>
        <v>1290.78</v>
      </c>
      <c r="E2644" s="16">
        <f t="shared" si="273"/>
        <v>1294.6523399999999</v>
      </c>
      <c r="F2644" s="11">
        <f t="shared" si="274"/>
        <v>3.8723399999998946</v>
      </c>
      <c r="G2644" s="11">
        <f t="shared" si="275"/>
        <v>772.20233999999982</v>
      </c>
      <c r="H2644" s="17"/>
      <c r="I2644" s="16"/>
      <c r="J2644" s="11"/>
      <c r="K2644" s="11"/>
      <c r="L2644" s="37"/>
    </row>
    <row r="2645" spans="1:12">
      <c r="A2645" s="27">
        <v>39168</v>
      </c>
      <c r="B2645" s="16">
        <v>109.14</v>
      </c>
      <c r="C2645" s="11">
        <f t="shared" si="271"/>
        <v>768.41</v>
      </c>
      <c r="D2645" s="16">
        <f t="shared" si="272"/>
        <v>1290.8599999999999</v>
      </c>
      <c r="E2645" s="16">
        <f t="shared" si="273"/>
        <v>1294.7325799999999</v>
      </c>
      <c r="F2645" s="11">
        <f t="shared" si="274"/>
        <v>3.8725799999999708</v>
      </c>
      <c r="G2645" s="11">
        <f t="shared" si="275"/>
        <v>772.28257999999994</v>
      </c>
      <c r="H2645" s="17"/>
      <c r="I2645" s="16"/>
      <c r="J2645" s="11"/>
      <c r="K2645" s="11"/>
      <c r="L2645" s="37"/>
    </row>
    <row r="2646" spans="1:12">
      <c r="A2646" s="27">
        <v>39169</v>
      </c>
      <c r="B2646" s="16">
        <v>108.98</v>
      </c>
      <c r="C2646" s="11">
        <f t="shared" si="271"/>
        <v>768.56999999999994</v>
      </c>
      <c r="D2646" s="16">
        <f t="shared" si="272"/>
        <v>1291.02</v>
      </c>
      <c r="E2646" s="16">
        <f t="shared" si="273"/>
        <v>1294.8930599999999</v>
      </c>
      <c r="F2646" s="11">
        <f t="shared" si="274"/>
        <v>3.8730599999998958</v>
      </c>
      <c r="G2646" s="11">
        <f t="shared" si="275"/>
        <v>772.44305999999983</v>
      </c>
      <c r="H2646" s="17"/>
      <c r="I2646" s="16"/>
      <c r="J2646" s="11"/>
      <c r="K2646" s="11"/>
      <c r="L2646" s="37"/>
    </row>
    <row r="2647" spans="1:12">
      <c r="A2647" s="27">
        <v>39170</v>
      </c>
      <c r="B2647" s="16">
        <v>108.89</v>
      </c>
      <c r="C2647" s="11">
        <f t="shared" si="271"/>
        <v>768.66</v>
      </c>
      <c r="D2647" s="16">
        <f t="shared" si="272"/>
        <v>1291.1099999999999</v>
      </c>
      <c r="E2647" s="16">
        <f t="shared" si="273"/>
        <v>1294.9833299999998</v>
      </c>
      <c r="F2647" s="11">
        <f t="shared" si="274"/>
        <v>3.8733299999998962</v>
      </c>
      <c r="G2647" s="11">
        <f t="shared" si="275"/>
        <v>772.53332999999986</v>
      </c>
      <c r="H2647" s="17"/>
      <c r="I2647" s="16"/>
      <c r="J2647" s="11"/>
      <c r="K2647" s="11"/>
      <c r="L2647" s="37"/>
    </row>
    <row r="2648" spans="1:12">
      <c r="A2648" s="27">
        <v>39171</v>
      </c>
      <c r="B2648" s="16">
        <v>108.75</v>
      </c>
      <c r="C2648" s="11">
        <f t="shared" si="271"/>
        <v>768.8</v>
      </c>
      <c r="D2648" s="16">
        <f t="shared" si="272"/>
        <v>1291.25</v>
      </c>
      <c r="E2648" s="16">
        <f t="shared" si="273"/>
        <v>1295.12375</v>
      </c>
      <c r="F2648" s="11">
        <f t="shared" si="274"/>
        <v>3.8737499999999727</v>
      </c>
      <c r="G2648" s="11">
        <f t="shared" si="275"/>
        <v>772.67374999999993</v>
      </c>
      <c r="H2648" s="17"/>
      <c r="I2648" s="16"/>
      <c r="J2648" s="11"/>
      <c r="K2648" s="11"/>
      <c r="L2648" s="37"/>
    </row>
    <row r="2649" spans="1:12">
      <c r="A2649" s="27">
        <v>39172</v>
      </c>
      <c r="B2649" s="16">
        <v>108.63</v>
      </c>
      <c r="C2649" s="11">
        <f t="shared" si="271"/>
        <v>768.92</v>
      </c>
      <c r="D2649" s="16">
        <f t="shared" si="272"/>
        <v>1291.3699999999999</v>
      </c>
      <c r="E2649" s="16">
        <f t="shared" si="273"/>
        <v>1295.2441099999999</v>
      </c>
      <c r="F2649" s="11">
        <f t="shared" si="274"/>
        <v>3.8741099999999733</v>
      </c>
      <c r="G2649" s="11">
        <f t="shared" si="275"/>
        <v>772.79410999999993</v>
      </c>
      <c r="H2649" s="17"/>
      <c r="I2649" s="16"/>
      <c r="J2649" s="11"/>
      <c r="K2649" s="11"/>
      <c r="L2649" s="37"/>
    </row>
    <row r="2650" spans="1:12">
      <c r="A2650" s="27">
        <v>39173</v>
      </c>
      <c r="B2650" s="16">
        <v>108.49</v>
      </c>
      <c r="C2650" s="11">
        <f t="shared" si="271"/>
        <v>769.06</v>
      </c>
      <c r="D2650" s="16">
        <f t="shared" si="272"/>
        <v>1291.51</v>
      </c>
      <c r="E2650" s="16">
        <f t="shared" si="273"/>
        <v>1295.3845299999998</v>
      </c>
      <c r="F2650" s="11">
        <f t="shared" si="274"/>
        <v>3.8745299999998224</v>
      </c>
      <c r="G2650" s="11">
        <f t="shared" si="275"/>
        <v>772.93452999999977</v>
      </c>
      <c r="H2650" s="17"/>
      <c r="I2650" s="16"/>
      <c r="J2650" s="11"/>
      <c r="K2650" s="11"/>
      <c r="L2650" s="37"/>
    </row>
    <row r="2651" spans="1:12">
      <c r="A2651" s="27">
        <v>39174</v>
      </c>
      <c r="B2651" s="16">
        <v>108.31</v>
      </c>
      <c r="C2651" s="11">
        <f t="shared" si="271"/>
        <v>769.24</v>
      </c>
      <c r="D2651" s="16">
        <f t="shared" si="272"/>
        <v>1291.69</v>
      </c>
      <c r="E2651" s="16">
        <f t="shared" si="273"/>
        <v>1295.5650699999999</v>
      </c>
      <c r="F2651" s="11">
        <f t="shared" si="274"/>
        <v>3.8750699999998233</v>
      </c>
      <c r="G2651" s="11">
        <f t="shared" si="275"/>
        <v>773.11506999999983</v>
      </c>
      <c r="H2651" s="17"/>
      <c r="I2651" s="16"/>
      <c r="J2651" s="11"/>
      <c r="K2651" s="11"/>
      <c r="L2651" s="37"/>
    </row>
    <row r="2652" spans="1:12">
      <c r="A2652" s="27">
        <v>39175</v>
      </c>
      <c r="B2652" s="16">
        <v>108.09</v>
      </c>
      <c r="C2652" s="11">
        <f t="shared" si="271"/>
        <v>769.45999999999992</v>
      </c>
      <c r="D2652" s="16">
        <f t="shared" si="272"/>
        <v>1291.9100000000001</v>
      </c>
      <c r="E2652" s="16">
        <f t="shared" si="273"/>
        <v>1295.7857299999998</v>
      </c>
      <c r="F2652" s="11">
        <f t="shared" si="274"/>
        <v>3.8757299999997485</v>
      </c>
      <c r="G2652" s="11">
        <f t="shared" si="275"/>
        <v>773.33572999999967</v>
      </c>
      <c r="H2652" s="17"/>
      <c r="I2652" s="16"/>
      <c r="J2652" s="11"/>
      <c r="K2652" s="11"/>
      <c r="L2652" s="37"/>
    </row>
    <row r="2653" spans="1:12">
      <c r="A2653" s="27">
        <v>39176</v>
      </c>
      <c r="B2653" s="16">
        <v>107.95</v>
      </c>
      <c r="C2653" s="11">
        <f t="shared" si="271"/>
        <v>769.59999999999991</v>
      </c>
      <c r="D2653" s="16">
        <f t="shared" si="272"/>
        <v>1292.05</v>
      </c>
      <c r="E2653" s="16">
        <f t="shared" si="273"/>
        <v>1295.9261499999998</v>
      </c>
      <c r="F2653" s="11">
        <f t="shared" si="274"/>
        <v>3.876149999999825</v>
      </c>
      <c r="G2653" s="11">
        <f t="shared" si="275"/>
        <v>773.47614999999973</v>
      </c>
      <c r="H2653" s="17"/>
      <c r="I2653" s="16"/>
      <c r="J2653" s="11"/>
      <c r="K2653" s="11"/>
      <c r="L2653" s="37"/>
    </row>
    <row r="2654" spans="1:12">
      <c r="A2654" s="27">
        <v>39177</v>
      </c>
      <c r="B2654" s="16">
        <v>107.75</v>
      </c>
      <c r="C2654" s="11">
        <f t="shared" si="271"/>
        <v>769.8</v>
      </c>
      <c r="D2654" s="16">
        <f t="shared" si="272"/>
        <v>1292.25</v>
      </c>
      <c r="E2654" s="16">
        <f t="shared" si="273"/>
        <v>1296.1267499999999</v>
      </c>
      <c r="F2654" s="11">
        <f t="shared" si="274"/>
        <v>3.8767499999999018</v>
      </c>
      <c r="G2654" s="11">
        <f t="shared" si="275"/>
        <v>773.67674999999986</v>
      </c>
      <c r="H2654" s="17"/>
      <c r="I2654" s="16"/>
      <c r="J2654" s="11"/>
      <c r="K2654" s="11"/>
      <c r="L2654" s="37"/>
    </row>
    <row r="2655" spans="1:12">
      <c r="A2655" s="27">
        <v>39178</v>
      </c>
      <c r="B2655" s="16">
        <v>107.49</v>
      </c>
      <c r="C2655" s="11">
        <f t="shared" si="271"/>
        <v>770.06</v>
      </c>
      <c r="D2655" s="16">
        <f t="shared" si="272"/>
        <v>1292.51</v>
      </c>
      <c r="E2655" s="16">
        <f t="shared" si="273"/>
        <v>1296.3875299999997</v>
      </c>
      <c r="F2655" s="11">
        <f t="shared" si="274"/>
        <v>3.8775299999997515</v>
      </c>
      <c r="G2655" s="11">
        <f t="shared" si="275"/>
        <v>773.9375299999997</v>
      </c>
      <c r="H2655" s="17"/>
      <c r="I2655" s="16"/>
      <c r="J2655" s="11"/>
      <c r="K2655" s="11"/>
      <c r="L2655" s="37"/>
    </row>
    <row r="2656" spans="1:12">
      <c r="A2656" s="27">
        <v>39179</v>
      </c>
      <c r="B2656" s="16">
        <v>107.34</v>
      </c>
      <c r="C2656" s="11">
        <f t="shared" ref="C2656:C2719" si="276">877.55-B2656</f>
        <v>770.20999999999992</v>
      </c>
      <c r="D2656" s="16">
        <f t="shared" ref="D2656:D2719" si="277">1400-B2656</f>
        <v>1292.6600000000001</v>
      </c>
      <c r="E2656" s="16">
        <f t="shared" ref="E2656:E2719" si="278">D2656*1.003</f>
        <v>1296.5379799999998</v>
      </c>
      <c r="F2656" s="11">
        <f t="shared" ref="F2656:F2719" si="279">G2656-C2656</f>
        <v>3.8779799999997522</v>
      </c>
      <c r="G2656" s="11">
        <f t="shared" ref="G2656:G2719" si="280">C2656+(E2656-D2656)</f>
        <v>774.08797999999967</v>
      </c>
      <c r="H2656" s="17"/>
      <c r="I2656" s="16"/>
      <c r="J2656" s="11"/>
      <c r="K2656" s="11"/>
      <c r="L2656" s="37"/>
    </row>
    <row r="2657" spans="1:12">
      <c r="A2657" s="27">
        <v>39180</v>
      </c>
      <c r="B2657" s="16">
        <v>107.06</v>
      </c>
      <c r="C2657" s="11">
        <f t="shared" si="276"/>
        <v>770.49</v>
      </c>
      <c r="D2657" s="16">
        <f t="shared" si="277"/>
        <v>1292.94</v>
      </c>
      <c r="E2657" s="16">
        <f t="shared" si="278"/>
        <v>1296.81882</v>
      </c>
      <c r="F2657" s="11">
        <f t="shared" si="279"/>
        <v>3.8788199999999051</v>
      </c>
      <c r="G2657" s="11">
        <f t="shared" si="280"/>
        <v>774.36881999999991</v>
      </c>
      <c r="H2657" s="17"/>
      <c r="I2657" s="16"/>
      <c r="J2657" s="11"/>
      <c r="K2657" s="11"/>
      <c r="L2657" s="37"/>
    </row>
    <row r="2658" spans="1:12">
      <c r="A2658" s="27">
        <v>39181</v>
      </c>
      <c r="B2658" s="16">
        <v>106.65</v>
      </c>
      <c r="C2658" s="11">
        <f t="shared" si="276"/>
        <v>770.9</v>
      </c>
      <c r="D2658" s="16">
        <f t="shared" si="277"/>
        <v>1293.3499999999999</v>
      </c>
      <c r="E2658" s="16">
        <f t="shared" si="278"/>
        <v>1297.2300499999997</v>
      </c>
      <c r="F2658" s="11">
        <f t="shared" si="279"/>
        <v>3.8800499999997555</v>
      </c>
      <c r="G2658" s="11">
        <f t="shared" si="280"/>
        <v>774.78004999999973</v>
      </c>
      <c r="H2658" s="17"/>
      <c r="I2658" s="16"/>
      <c r="J2658" s="11"/>
      <c r="K2658" s="11"/>
      <c r="L2658" s="37"/>
    </row>
    <row r="2659" spans="1:12">
      <c r="A2659" s="27">
        <v>39182</v>
      </c>
      <c r="B2659" s="16">
        <v>106.2</v>
      </c>
      <c r="C2659" s="11">
        <f t="shared" si="276"/>
        <v>771.34999999999991</v>
      </c>
      <c r="D2659" s="16">
        <f t="shared" si="277"/>
        <v>1293.8</v>
      </c>
      <c r="E2659" s="16">
        <f t="shared" si="278"/>
        <v>1297.6813999999997</v>
      </c>
      <c r="F2659" s="11">
        <f t="shared" si="279"/>
        <v>3.8813999999997577</v>
      </c>
      <c r="G2659" s="11">
        <f t="shared" si="280"/>
        <v>775.23139999999967</v>
      </c>
      <c r="H2659" s="17"/>
      <c r="I2659" s="16"/>
      <c r="J2659" s="11"/>
      <c r="K2659" s="11"/>
      <c r="L2659" s="37"/>
    </row>
    <row r="2660" spans="1:12">
      <c r="A2660" s="27">
        <v>39183</v>
      </c>
      <c r="B2660" s="16">
        <v>106.02</v>
      </c>
      <c r="C2660" s="11">
        <f t="shared" si="276"/>
        <v>771.53</v>
      </c>
      <c r="D2660" s="16">
        <f t="shared" si="277"/>
        <v>1293.98</v>
      </c>
      <c r="E2660" s="16">
        <f t="shared" si="278"/>
        <v>1297.8619399999998</v>
      </c>
      <c r="F2660" s="11">
        <f t="shared" si="279"/>
        <v>3.8819399999997586</v>
      </c>
      <c r="G2660" s="11">
        <f t="shared" si="280"/>
        <v>775.41193999999973</v>
      </c>
      <c r="H2660" s="17"/>
      <c r="I2660" s="16"/>
      <c r="J2660" s="11"/>
      <c r="K2660" s="11"/>
      <c r="L2660" s="37"/>
    </row>
    <row r="2661" spans="1:12">
      <c r="A2661" s="27">
        <v>39184</v>
      </c>
      <c r="B2661" s="16">
        <v>105.87</v>
      </c>
      <c r="C2661" s="11">
        <f t="shared" si="276"/>
        <v>771.68</v>
      </c>
      <c r="D2661" s="16">
        <f t="shared" si="277"/>
        <v>1294.1300000000001</v>
      </c>
      <c r="E2661" s="16">
        <f t="shared" si="278"/>
        <v>1298.0123899999999</v>
      </c>
      <c r="F2661" s="11">
        <f t="shared" si="279"/>
        <v>3.8823899999997593</v>
      </c>
      <c r="G2661" s="11">
        <f t="shared" si="280"/>
        <v>775.56238999999971</v>
      </c>
      <c r="H2661" s="17"/>
      <c r="I2661" s="16"/>
      <c r="J2661" s="11"/>
      <c r="K2661" s="11"/>
      <c r="L2661" s="37"/>
    </row>
    <row r="2662" spans="1:12">
      <c r="A2662" s="27">
        <v>39185</v>
      </c>
      <c r="B2662" s="16">
        <v>105.56</v>
      </c>
      <c r="C2662" s="11">
        <f t="shared" si="276"/>
        <v>771.99</v>
      </c>
      <c r="D2662" s="16">
        <f t="shared" si="277"/>
        <v>1294.44</v>
      </c>
      <c r="E2662" s="16">
        <f t="shared" si="278"/>
        <v>1298.32332</v>
      </c>
      <c r="F2662" s="11">
        <f t="shared" si="279"/>
        <v>3.8833199999999124</v>
      </c>
      <c r="G2662" s="11">
        <f t="shared" si="280"/>
        <v>775.87331999999992</v>
      </c>
      <c r="H2662" s="17"/>
      <c r="I2662" s="16"/>
      <c r="J2662" s="11"/>
      <c r="K2662" s="11"/>
      <c r="L2662" s="37"/>
    </row>
    <row r="2663" spans="1:12">
      <c r="A2663" s="27">
        <v>39186</v>
      </c>
      <c r="B2663" s="16">
        <v>105.66</v>
      </c>
      <c r="C2663" s="11">
        <f t="shared" si="276"/>
        <v>771.89</v>
      </c>
      <c r="D2663" s="16">
        <f t="shared" si="277"/>
        <v>1294.3399999999999</v>
      </c>
      <c r="E2663" s="16">
        <f t="shared" si="278"/>
        <v>1298.2230199999997</v>
      </c>
      <c r="F2663" s="11">
        <f t="shared" si="279"/>
        <v>3.8830199999997603</v>
      </c>
      <c r="G2663" s="11">
        <f t="shared" si="280"/>
        <v>775.77301999999975</v>
      </c>
      <c r="H2663" s="17"/>
      <c r="I2663" s="16"/>
      <c r="J2663" s="11"/>
      <c r="K2663" s="11"/>
      <c r="L2663" s="37"/>
    </row>
    <row r="2664" spans="1:12">
      <c r="A2664" s="27">
        <v>39187</v>
      </c>
      <c r="B2664" s="16">
        <v>105.62</v>
      </c>
      <c r="C2664" s="11">
        <f t="shared" si="276"/>
        <v>771.93</v>
      </c>
      <c r="D2664" s="16">
        <f t="shared" si="277"/>
        <v>1294.3800000000001</v>
      </c>
      <c r="E2664" s="16">
        <f t="shared" si="278"/>
        <v>1298.26314</v>
      </c>
      <c r="F2664" s="11">
        <f t="shared" si="279"/>
        <v>3.8831399999999121</v>
      </c>
      <c r="G2664" s="11">
        <f t="shared" si="280"/>
        <v>775.81313999999986</v>
      </c>
      <c r="H2664" s="17"/>
      <c r="I2664" s="16"/>
      <c r="J2664" s="11"/>
      <c r="K2664" s="11"/>
      <c r="L2664" s="37"/>
    </row>
    <row r="2665" spans="1:12">
      <c r="A2665" s="27">
        <v>39188</v>
      </c>
      <c r="B2665" s="16">
        <v>105.36</v>
      </c>
      <c r="C2665" s="11">
        <f t="shared" si="276"/>
        <v>772.18999999999994</v>
      </c>
      <c r="D2665" s="16">
        <f t="shared" si="277"/>
        <v>1294.6400000000001</v>
      </c>
      <c r="E2665" s="16">
        <f t="shared" si="278"/>
        <v>1298.5239199999999</v>
      </c>
      <c r="F2665" s="11">
        <f t="shared" si="279"/>
        <v>3.8839199999997618</v>
      </c>
      <c r="G2665" s="11">
        <f t="shared" si="280"/>
        <v>776.0739199999997</v>
      </c>
      <c r="H2665" s="17"/>
      <c r="I2665" s="16"/>
      <c r="J2665" s="11"/>
      <c r="K2665" s="11"/>
      <c r="L2665" s="37"/>
    </row>
    <row r="2666" spans="1:12">
      <c r="A2666" s="27">
        <v>39189</v>
      </c>
      <c r="B2666" s="16">
        <v>105.03</v>
      </c>
      <c r="C2666" s="11">
        <f t="shared" si="276"/>
        <v>772.52</v>
      </c>
      <c r="D2666" s="16">
        <f t="shared" si="277"/>
        <v>1294.97</v>
      </c>
      <c r="E2666" s="16">
        <f t="shared" si="278"/>
        <v>1298.8549099999998</v>
      </c>
      <c r="F2666" s="11">
        <f t="shared" si="279"/>
        <v>3.8849099999997634</v>
      </c>
      <c r="G2666" s="11">
        <f t="shared" si="280"/>
        <v>776.40490999999975</v>
      </c>
      <c r="H2666" s="17"/>
      <c r="I2666" s="16"/>
      <c r="J2666" s="11"/>
      <c r="K2666" s="11"/>
      <c r="L2666" s="37"/>
    </row>
    <row r="2667" spans="1:12">
      <c r="A2667" s="27">
        <v>39190</v>
      </c>
      <c r="B2667" s="16">
        <v>104.91</v>
      </c>
      <c r="C2667" s="11">
        <f t="shared" si="276"/>
        <v>772.64</v>
      </c>
      <c r="D2667" s="16">
        <f t="shared" si="277"/>
        <v>1295.0899999999999</v>
      </c>
      <c r="E2667" s="16">
        <f t="shared" si="278"/>
        <v>1298.9752699999997</v>
      </c>
      <c r="F2667" s="11">
        <f t="shared" si="279"/>
        <v>3.885269999999764</v>
      </c>
      <c r="G2667" s="11">
        <f t="shared" si="280"/>
        <v>776.52526999999975</v>
      </c>
      <c r="H2667" s="17"/>
      <c r="I2667" s="16"/>
      <c r="J2667" s="11"/>
      <c r="K2667" s="11"/>
      <c r="L2667" s="37"/>
    </row>
    <row r="2668" spans="1:12">
      <c r="A2668" s="27">
        <v>39191</v>
      </c>
      <c r="B2668" s="16">
        <v>104.79</v>
      </c>
      <c r="C2668" s="11">
        <f t="shared" si="276"/>
        <v>772.76</v>
      </c>
      <c r="D2668" s="16">
        <f t="shared" si="277"/>
        <v>1295.21</v>
      </c>
      <c r="E2668" s="16">
        <f t="shared" si="278"/>
        <v>1299.0956299999998</v>
      </c>
      <c r="F2668" s="11">
        <f t="shared" si="279"/>
        <v>3.8856299999997646</v>
      </c>
      <c r="G2668" s="11">
        <f t="shared" si="280"/>
        <v>776.64562999999976</v>
      </c>
      <c r="H2668" s="17"/>
      <c r="I2668" s="16"/>
      <c r="J2668" s="11"/>
      <c r="K2668" s="11"/>
      <c r="L2668" s="37"/>
    </row>
    <row r="2669" spans="1:12">
      <c r="A2669" s="27">
        <v>39192</v>
      </c>
      <c r="B2669" s="16">
        <v>104.75</v>
      </c>
      <c r="C2669" s="11">
        <f t="shared" si="276"/>
        <v>772.8</v>
      </c>
      <c r="D2669" s="16">
        <f t="shared" si="277"/>
        <v>1295.25</v>
      </c>
      <c r="E2669" s="16">
        <f t="shared" si="278"/>
        <v>1299.1357499999999</v>
      </c>
      <c r="F2669" s="11">
        <f t="shared" si="279"/>
        <v>3.8857499999999163</v>
      </c>
      <c r="G2669" s="11">
        <f t="shared" si="280"/>
        <v>776.68574999999987</v>
      </c>
      <c r="H2669" s="17"/>
      <c r="I2669" s="16"/>
      <c r="J2669" s="11"/>
      <c r="K2669" s="11"/>
      <c r="L2669" s="37"/>
    </row>
    <row r="2670" spans="1:12">
      <c r="A2670" s="27">
        <v>39193</v>
      </c>
      <c r="B2670" s="16">
        <v>104.65</v>
      </c>
      <c r="C2670" s="11">
        <f t="shared" si="276"/>
        <v>772.9</v>
      </c>
      <c r="D2670" s="16">
        <f t="shared" si="277"/>
        <v>1295.3499999999999</v>
      </c>
      <c r="E2670" s="16">
        <f t="shared" si="278"/>
        <v>1299.2360499999998</v>
      </c>
      <c r="F2670" s="11">
        <f t="shared" si="279"/>
        <v>3.886049999999841</v>
      </c>
      <c r="G2670" s="11">
        <f t="shared" si="280"/>
        <v>776.78604999999982</v>
      </c>
      <c r="H2670" s="17"/>
      <c r="I2670" s="16"/>
      <c r="J2670" s="11"/>
      <c r="K2670" s="11"/>
      <c r="L2670" s="37"/>
    </row>
    <row r="2671" spans="1:12">
      <c r="A2671" s="27">
        <v>39194</v>
      </c>
      <c r="B2671" s="16">
        <v>104.57</v>
      </c>
      <c r="C2671" s="11">
        <f t="shared" si="276"/>
        <v>772.98</v>
      </c>
      <c r="D2671" s="16">
        <f t="shared" si="277"/>
        <v>1295.43</v>
      </c>
      <c r="E2671" s="16">
        <f t="shared" si="278"/>
        <v>1299.31629</v>
      </c>
      <c r="F2671" s="11">
        <f t="shared" si="279"/>
        <v>3.8862899999999172</v>
      </c>
      <c r="G2671" s="11">
        <f t="shared" si="280"/>
        <v>776.86628999999994</v>
      </c>
      <c r="H2671" s="17"/>
      <c r="I2671" s="16"/>
      <c r="J2671" s="11"/>
      <c r="K2671" s="11"/>
      <c r="L2671" s="37"/>
    </row>
    <row r="2672" spans="1:12">
      <c r="A2672" s="27">
        <v>39195</v>
      </c>
      <c r="B2672" s="16">
        <v>104.52</v>
      </c>
      <c r="C2672" s="11">
        <f t="shared" si="276"/>
        <v>773.03</v>
      </c>
      <c r="D2672" s="16">
        <f t="shared" si="277"/>
        <v>1295.48</v>
      </c>
      <c r="E2672" s="16">
        <f t="shared" si="278"/>
        <v>1299.3664399999998</v>
      </c>
      <c r="F2672" s="11">
        <f t="shared" si="279"/>
        <v>3.8864399999997659</v>
      </c>
      <c r="G2672" s="11">
        <f t="shared" si="280"/>
        <v>776.91643999999974</v>
      </c>
      <c r="H2672" s="17"/>
      <c r="I2672" s="16"/>
      <c r="J2672" s="11"/>
      <c r="K2672" s="11"/>
      <c r="L2672" s="37"/>
    </row>
    <row r="2673" spans="1:12">
      <c r="A2673" s="27">
        <v>39196</v>
      </c>
      <c r="B2673" s="16">
        <v>104.35</v>
      </c>
      <c r="C2673" s="11">
        <f t="shared" si="276"/>
        <v>773.19999999999993</v>
      </c>
      <c r="D2673" s="16">
        <f t="shared" si="277"/>
        <v>1295.6500000000001</v>
      </c>
      <c r="E2673" s="16">
        <f t="shared" si="278"/>
        <v>1299.5369499999999</v>
      </c>
      <c r="F2673" s="11">
        <f t="shared" si="279"/>
        <v>3.8869499999998425</v>
      </c>
      <c r="G2673" s="11">
        <f t="shared" si="280"/>
        <v>777.08694999999977</v>
      </c>
      <c r="H2673" s="17"/>
      <c r="I2673" s="16"/>
      <c r="J2673" s="11"/>
      <c r="K2673" s="11"/>
      <c r="L2673" s="37"/>
    </row>
    <row r="2674" spans="1:12">
      <c r="A2674" s="27">
        <v>39197</v>
      </c>
      <c r="B2674" s="16">
        <v>104.29</v>
      </c>
      <c r="C2674" s="11">
        <f t="shared" si="276"/>
        <v>773.26</v>
      </c>
      <c r="D2674" s="16">
        <f t="shared" si="277"/>
        <v>1295.71</v>
      </c>
      <c r="E2674" s="16">
        <f t="shared" si="278"/>
        <v>1299.5971299999999</v>
      </c>
      <c r="F2674" s="11">
        <f t="shared" si="279"/>
        <v>3.8871299999998428</v>
      </c>
      <c r="G2674" s="11">
        <f t="shared" si="280"/>
        <v>777.14712999999983</v>
      </c>
      <c r="H2674" s="17"/>
      <c r="I2674" s="16"/>
      <c r="J2674" s="11"/>
      <c r="K2674" s="11"/>
      <c r="L2674" s="37"/>
    </row>
    <row r="2675" spans="1:12">
      <c r="A2675" s="27">
        <v>39198</v>
      </c>
      <c r="B2675" s="16">
        <v>104.28</v>
      </c>
      <c r="C2675" s="11">
        <f t="shared" si="276"/>
        <v>773.27</v>
      </c>
      <c r="D2675" s="16">
        <f t="shared" si="277"/>
        <v>1295.72</v>
      </c>
      <c r="E2675" s="16">
        <f t="shared" si="278"/>
        <v>1299.6071599999998</v>
      </c>
      <c r="F2675" s="11">
        <f t="shared" si="279"/>
        <v>3.887159999999767</v>
      </c>
      <c r="G2675" s="11">
        <f t="shared" si="280"/>
        <v>777.15715999999975</v>
      </c>
      <c r="H2675" s="17"/>
      <c r="I2675" s="16"/>
      <c r="J2675" s="11"/>
      <c r="K2675" s="11"/>
      <c r="L2675" s="37"/>
    </row>
    <row r="2676" spans="1:12">
      <c r="A2676" s="27">
        <v>39199</v>
      </c>
      <c r="B2676" s="16">
        <v>104.23</v>
      </c>
      <c r="C2676" s="11">
        <f t="shared" si="276"/>
        <v>773.31999999999994</v>
      </c>
      <c r="D2676" s="16">
        <f t="shared" si="277"/>
        <v>1295.77</v>
      </c>
      <c r="E2676" s="16">
        <f t="shared" si="278"/>
        <v>1299.6573099999998</v>
      </c>
      <c r="F2676" s="11">
        <f t="shared" si="279"/>
        <v>3.8873099999998431</v>
      </c>
      <c r="G2676" s="11">
        <f t="shared" si="280"/>
        <v>777.20730999999978</v>
      </c>
      <c r="H2676" s="17"/>
      <c r="I2676" s="16"/>
      <c r="J2676" s="11"/>
      <c r="K2676" s="11"/>
      <c r="L2676" s="37"/>
    </row>
    <row r="2677" spans="1:12">
      <c r="A2677" s="27">
        <v>39200</v>
      </c>
      <c r="B2677" s="16">
        <v>104.24</v>
      </c>
      <c r="C2677" s="11">
        <f t="shared" si="276"/>
        <v>773.31</v>
      </c>
      <c r="D2677" s="16">
        <f t="shared" si="277"/>
        <v>1295.76</v>
      </c>
      <c r="E2677" s="16">
        <f t="shared" si="278"/>
        <v>1299.6472799999999</v>
      </c>
      <c r="F2677" s="11">
        <f t="shared" si="279"/>
        <v>3.8872799999999188</v>
      </c>
      <c r="G2677" s="11">
        <f t="shared" si="280"/>
        <v>777.19727999999986</v>
      </c>
      <c r="H2677" s="17"/>
      <c r="I2677" s="16"/>
      <c r="J2677" s="11"/>
      <c r="K2677" s="11"/>
      <c r="L2677" s="37"/>
    </row>
    <row r="2678" spans="1:12">
      <c r="A2678" s="27">
        <v>39201</v>
      </c>
      <c r="B2678" s="16">
        <v>104.14</v>
      </c>
      <c r="C2678" s="11">
        <f t="shared" si="276"/>
        <v>773.41</v>
      </c>
      <c r="D2678" s="16">
        <f t="shared" si="277"/>
        <v>1295.8599999999999</v>
      </c>
      <c r="E2678" s="16">
        <f t="shared" si="278"/>
        <v>1299.7475799999997</v>
      </c>
      <c r="F2678" s="11">
        <f t="shared" si="279"/>
        <v>3.8875799999998435</v>
      </c>
      <c r="G2678" s="11">
        <f t="shared" si="280"/>
        <v>777.29757999999981</v>
      </c>
      <c r="H2678" s="17"/>
      <c r="I2678" s="16"/>
      <c r="J2678" s="11"/>
      <c r="K2678" s="11"/>
      <c r="L2678" s="37"/>
    </row>
    <row r="2679" spans="1:12">
      <c r="A2679" s="27">
        <v>39202</v>
      </c>
      <c r="B2679" s="16">
        <v>103.94</v>
      </c>
      <c r="C2679" s="11">
        <f t="shared" si="276"/>
        <v>773.6099999999999</v>
      </c>
      <c r="D2679" s="16">
        <f t="shared" si="277"/>
        <v>1296.06</v>
      </c>
      <c r="E2679" s="16">
        <f t="shared" si="278"/>
        <v>1299.9481799999999</v>
      </c>
      <c r="F2679" s="11">
        <f t="shared" si="279"/>
        <v>3.8881799999999203</v>
      </c>
      <c r="G2679" s="11">
        <f t="shared" si="280"/>
        <v>777.49817999999982</v>
      </c>
      <c r="H2679" s="17"/>
      <c r="I2679" s="16"/>
      <c r="J2679" s="11"/>
      <c r="K2679" s="11"/>
      <c r="L2679" s="37"/>
    </row>
    <row r="2680" spans="1:12">
      <c r="A2680" s="27">
        <v>39203</v>
      </c>
      <c r="B2680" s="16">
        <v>103.74</v>
      </c>
      <c r="C2680" s="11">
        <f t="shared" si="276"/>
        <v>773.81</v>
      </c>
      <c r="D2680" s="16">
        <f t="shared" si="277"/>
        <v>1296.26</v>
      </c>
      <c r="E2680" s="16">
        <f t="shared" si="278"/>
        <v>1300.1487799999998</v>
      </c>
      <c r="F2680" s="11">
        <f t="shared" si="279"/>
        <v>3.8887799999997696</v>
      </c>
      <c r="G2680" s="11">
        <f t="shared" si="280"/>
        <v>777.69877999999972</v>
      </c>
      <c r="H2680" s="17"/>
      <c r="I2680" s="16"/>
      <c r="J2680" s="11"/>
      <c r="K2680" s="11"/>
      <c r="L2680" s="37"/>
    </row>
    <row r="2681" spans="1:12">
      <c r="A2681" s="27">
        <v>39204</v>
      </c>
      <c r="B2681" s="16">
        <v>103.61</v>
      </c>
      <c r="C2681" s="11">
        <f t="shared" si="276"/>
        <v>773.93999999999994</v>
      </c>
      <c r="D2681" s="16">
        <f t="shared" si="277"/>
        <v>1296.3900000000001</v>
      </c>
      <c r="E2681" s="16">
        <f t="shared" si="278"/>
        <v>1300.27917</v>
      </c>
      <c r="F2681" s="11">
        <f t="shared" si="279"/>
        <v>3.8891699999999219</v>
      </c>
      <c r="G2681" s="11">
        <f t="shared" si="280"/>
        <v>777.82916999999986</v>
      </c>
      <c r="H2681" s="17"/>
      <c r="I2681" s="16"/>
      <c r="J2681" s="11"/>
      <c r="K2681" s="11"/>
      <c r="L2681" s="37"/>
    </row>
    <row r="2682" spans="1:12">
      <c r="A2682" s="27">
        <v>39205</v>
      </c>
      <c r="B2682" s="16">
        <v>103.49</v>
      </c>
      <c r="C2682" s="11">
        <f t="shared" si="276"/>
        <v>774.06</v>
      </c>
      <c r="D2682" s="16">
        <f t="shared" si="277"/>
        <v>1296.51</v>
      </c>
      <c r="E2682" s="16">
        <f t="shared" si="278"/>
        <v>1300.3995299999999</v>
      </c>
      <c r="F2682" s="11">
        <f t="shared" si="279"/>
        <v>3.8895299999999224</v>
      </c>
      <c r="G2682" s="11">
        <f t="shared" si="280"/>
        <v>777.94952999999987</v>
      </c>
      <c r="H2682" s="17"/>
      <c r="I2682" s="16"/>
      <c r="J2682" s="11"/>
      <c r="K2682" s="11"/>
      <c r="L2682" s="37"/>
    </row>
    <row r="2683" spans="1:12">
      <c r="A2683" s="27">
        <v>39206</v>
      </c>
      <c r="B2683" s="16">
        <v>103.37</v>
      </c>
      <c r="C2683" s="11">
        <f t="shared" si="276"/>
        <v>774.18</v>
      </c>
      <c r="D2683" s="16">
        <f t="shared" si="277"/>
        <v>1296.6300000000001</v>
      </c>
      <c r="E2683" s="16">
        <f t="shared" si="278"/>
        <v>1300.51989</v>
      </c>
      <c r="F2683" s="11">
        <f t="shared" si="279"/>
        <v>3.889889999999923</v>
      </c>
      <c r="G2683" s="11">
        <f t="shared" si="280"/>
        <v>778.06988999999987</v>
      </c>
      <c r="H2683" s="17"/>
      <c r="I2683" s="16"/>
      <c r="J2683" s="11"/>
      <c r="K2683" s="11"/>
      <c r="L2683" s="37"/>
    </row>
    <row r="2684" spans="1:12">
      <c r="A2684" s="27">
        <v>39207</v>
      </c>
      <c r="B2684" s="16">
        <v>103.19</v>
      </c>
      <c r="C2684" s="11">
        <f t="shared" si="276"/>
        <v>774.3599999999999</v>
      </c>
      <c r="D2684" s="16">
        <f t="shared" si="277"/>
        <v>1296.81</v>
      </c>
      <c r="E2684" s="16">
        <f t="shared" si="278"/>
        <v>1300.7004299999999</v>
      </c>
      <c r="F2684" s="11">
        <f t="shared" si="279"/>
        <v>3.8904299999999239</v>
      </c>
      <c r="G2684" s="11">
        <f t="shared" si="280"/>
        <v>778.25042999999982</v>
      </c>
      <c r="H2684" s="17"/>
      <c r="I2684" s="16"/>
      <c r="J2684" s="11"/>
      <c r="K2684" s="11"/>
      <c r="L2684" s="37"/>
    </row>
    <row r="2685" spans="1:12">
      <c r="A2685" s="27">
        <v>39208</v>
      </c>
      <c r="B2685" s="16">
        <v>103.13</v>
      </c>
      <c r="C2685" s="11">
        <f t="shared" si="276"/>
        <v>774.42</v>
      </c>
      <c r="D2685" s="16">
        <f t="shared" si="277"/>
        <v>1296.8699999999999</v>
      </c>
      <c r="E2685" s="16">
        <f t="shared" si="278"/>
        <v>1300.7606099999998</v>
      </c>
      <c r="F2685" s="11">
        <f t="shared" si="279"/>
        <v>3.8906099999999242</v>
      </c>
      <c r="G2685" s="11">
        <f t="shared" si="280"/>
        <v>778.31060999999988</v>
      </c>
      <c r="H2685" s="17"/>
      <c r="I2685" s="16"/>
      <c r="J2685" s="11"/>
      <c r="K2685" s="11"/>
      <c r="L2685" s="37"/>
    </row>
    <row r="2686" spans="1:12">
      <c r="A2686" s="27">
        <v>39209</v>
      </c>
      <c r="B2686" s="16">
        <v>103.18</v>
      </c>
      <c r="C2686" s="11">
        <f t="shared" si="276"/>
        <v>774.36999999999989</v>
      </c>
      <c r="D2686" s="16">
        <f t="shared" si="277"/>
        <v>1296.82</v>
      </c>
      <c r="E2686" s="16">
        <f t="shared" si="278"/>
        <v>1300.7104599999998</v>
      </c>
      <c r="F2686" s="11">
        <f t="shared" si="279"/>
        <v>3.8904599999998482</v>
      </c>
      <c r="G2686" s="11">
        <f t="shared" si="280"/>
        <v>778.26045999999974</v>
      </c>
      <c r="H2686" s="17"/>
      <c r="I2686" s="16"/>
      <c r="J2686" s="11"/>
      <c r="K2686" s="11"/>
      <c r="L2686" s="37"/>
    </row>
    <row r="2687" spans="1:12">
      <c r="A2687" s="27">
        <v>39210</v>
      </c>
      <c r="B2687" s="16">
        <v>103.09</v>
      </c>
      <c r="C2687" s="11">
        <f t="shared" si="276"/>
        <v>774.45999999999992</v>
      </c>
      <c r="D2687" s="16">
        <f t="shared" si="277"/>
        <v>1296.9100000000001</v>
      </c>
      <c r="E2687" s="16">
        <f t="shared" si="278"/>
        <v>1300.8007299999999</v>
      </c>
      <c r="F2687" s="11">
        <f t="shared" si="279"/>
        <v>3.8907299999998486</v>
      </c>
      <c r="G2687" s="11">
        <f t="shared" si="280"/>
        <v>778.35072999999977</v>
      </c>
      <c r="H2687" s="17"/>
      <c r="I2687" s="16"/>
      <c r="J2687" s="11"/>
      <c r="K2687" s="11"/>
      <c r="L2687" s="37"/>
    </row>
    <row r="2688" spans="1:12">
      <c r="A2688" s="27">
        <v>39211</v>
      </c>
      <c r="B2688" s="16">
        <v>102.83</v>
      </c>
      <c r="C2688" s="11">
        <f t="shared" si="276"/>
        <v>774.71999999999991</v>
      </c>
      <c r="D2688" s="16">
        <f t="shared" si="277"/>
        <v>1297.17</v>
      </c>
      <c r="E2688" s="16">
        <f t="shared" si="278"/>
        <v>1301.06151</v>
      </c>
      <c r="F2688" s="11">
        <f t="shared" si="279"/>
        <v>3.8915099999999256</v>
      </c>
      <c r="G2688" s="11">
        <f t="shared" si="280"/>
        <v>778.61150999999984</v>
      </c>
      <c r="H2688" s="17"/>
      <c r="I2688" s="16"/>
      <c r="J2688" s="11"/>
      <c r="K2688" s="11"/>
      <c r="L2688" s="37"/>
    </row>
    <row r="2689" spans="1:12">
      <c r="A2689" s="27">
        <v>39212</v>
      </c>
      <c r="B2689" s="16">
        <v>102.56</v>
      </c>
      <c r="C2689" s="11">
        <f t="shared" si="276"/>
        <v>774.99</v>
      </c>
      <c r="D2689" s="16">
        <f t="shared" si="277"/>
        <v>1297.44</v>
      </c>
      <c r="E2689" s="16">
        <f t="shared" si="278"/>
        <v>1301.33232</v>
      </c>
      <c r="F2689" s="11">
        <f t="shared" si="279"/>
        <v>3.8923199999999269</v>
      </c>
      <c r="G2689" s="11">
        <f t="shared" si="280"/>
        <v>778.88231999999994</v>
      </c>
      <c r="H2689" s="17"/>
      <c r="I2689" s="16"/>
      <c r="J2689" s="11"/>
      <c r="K2689" s="11"/>
      <c r="L2689" s="37"/>
    </row>
    <row r="2690" spans="1:12">
      <c r="A2690" s="27">
        <v>39213</v>
      </c>
      <c r="B2690" s="16">
        <v>102.45</v>
      </c>
      <c r="C2690" s="11">
        <f t="shared" si="276"/>
        <v>775.09999999999991</v>
      </c>
      <c r="D2690" s="16">
        <f t="shared" si="277"/>
        <v>1297.55</v>
      </c>
      <c r="E2690" s="16">
        <f t="shared" si="278"/>
        <v>1301.4426499999997</v>
      </c>
      <c r="F2690" s="11">
        <f t="shared" si="279"/>
        <v>3.8926499999997759</v>
      </c>
      <c r="G2690" s="11">
        <f t="shared" si="280"/>
        <v>778.99264999999968</v>
      </c>
      <c r="H2690" s="17"/>
      <c r="I2690" s="16"/>
      <c r="J2690" s="11"/>
      <c r="K2690" s="11"/>
      <c r="L2690" s="37"/>
    </row>
    <row r="2691" spans="1:12">
      <c r="A2691" s="27">
        <v>39214</v>
      </c>
      <c r="B2691" s="16">
        <v>102.36</v>
      </c>
      <c r="C2691" s="11">
        <f t="shared" si="276"/>
        <v>775.18999999999994</v>
      </c>
      <c r="D2691" s="16">
        <f t="shared" si="277"/>
        <v>1297.6400000000001</v>
      </c>
      <c r="E2691" s="16">
        <f t="shared" si="278"/>
        <v>1301.5329199999999</v>
      </c>
      <c r="F2691" s="11">
        <f t="shared" si="279"/>
        <v>3.8929199999997763</v>
      </c>
      <c r="G2691" s="11">
        <f t="shared" si="280"/>
        <v>779.08291999999972</v>
      </c>
      <c r="H2691" s="17"/>
      <c r="I2691" s="16"/>
      <c r="J2691" s="11"/>
      <c r="K2691" s="11"/>
      <c r="L2691" s="37"/>
    </row>
    <row r="2692" spans="1:12">
      <c r="A2692" s="27">
        <v>39215</v>
      </c>
      <c r="B2692" s="16">
        <v>102.22</v>
      </c>
      <c r="C2692" s="11">
        <f t="shared" si="276"/>
        <v>775.32999999999993</v>
      </c>
      <c r="D2692" s="16">
        <f t="shared" si="277"/>
        <v>1297.78</v>
      </c>
      <c r="E2692" s="16">
        <f t="shared" si="278"/>
        <v>1301.6733399999998</v>
      </c>
      <c r="F2692" s="11">
        <f t="shared" si="279"/>
        <v>3.8933399999998528</v>
      </c>
      <c r="G2692" s="11">
        <f t="shared" si="280"/>
        <v>779.22333999999978</v>
      </c>
      <c r="H2692" s="17"/>
      <c r="I2692" s="16"/>
      <c r="J2692" s="11"/>
      <c r="K2692" s="11"/>
      <c r="L2692" s="37"/>
    </row>
    <row r="2693" spans="1:12">
      <c r="A2693" s="27">
        <v>39216</v>
      </c>
      <c r="B2693" s="16">
        <v>102.04</v>
      </c>
      <c r="C2693" s="11">
        <f t="shared" si="276"/>
        <v>775.51</v>
      </c>
      <c r="D2693" s="16">
        <f t="shared" si="277"/>
        <v>1297.96</v>
      </c>
      <c r="E2693" s="16">
        <f t="shared" si="278"/>
        <v>1301.8538799999999</v>
      </c>
      <c r="F2693" s="11">
        <f t="shared" si="279"/>
        <v>3.8938799999998537</v>
      </c>
      <c r="G2693" s="11">
        <f t="shared" si="280"/>
        <v>779.40387999999984</v>
      </c>
      <c r="H2693" s="17"/>
      <c r="I2693" s="16"/>
      <c r="J2693" s="11"/>
      <c r="K2693" s="11"/>
      <c r="L2693" s="37"/>
    </row>
    <row r="2694" spans="1:12">
      <c r="A2694" s="27">
        <v>39217</v>
      </c>
      <c r="B2694" s="16">
        <v>101.88</v>
      </c>
      <c r="C2694" s="11">
        <f t="shared" si="276"/>
        <v>775.67</v>
      </c>
      <c r="D2694" s="16">
        <f t="shared" si="277"/>
        <v>1298.1199999999999</v>
      </c>
      <c r="E2694" s="16">
        <f t="shared" si="278"/>
        <v>1302.0143599999997</v>
      </c>
      <c r="F2694" s="11">
        <f t="shared" si="279"/>
        <v>3.8943599999997787</v>
      </c>
      <c r="G2694" s="11">
        <f t="shared" si="280"/>
        <v>779.56435999999974</v>
      </c>
      <c r="H2694" s="17"/>
      <c r="I2694" s="16"/>
      <c r="J2694" s="11"/>
      <c r="K2694" s="11"/>
      <c r="L2694" s="37"/>
    </row>
    <row r="2695" spans="1:12">
      <c r="A2695" s="27">
        <v>39218</v>
      </c>
      <c r="B2695" s="16">
        <v>101.79</v>
      </c>
      <c r="C2695" s="11">
        <f t="shared" si="276"/>
        <v>775.76</v>
      </c>
      <c r="D2695" s="16">
        <f t="shared" si="277"/>
        <v>1298.21</v>
      </c>
      <c r="E2695" s="16">
        <f t="shared" si="278"/>
        <v>1302.1046299999998</v>
      </c>
      <c r="F2695" s="11">
        <f t="shared" si="279"/>
        <v>3.8946299999997791</v>
      </c>
      <c r="G2695" s="11">
        <f t="shared" si="280"/>
        <v>779.65462999999977</v>
      </c>
      <c r="H2695" s="17"/>
      <c r="I2695" s="16"/>
      <c r="J2695" s="11"/>
      <c r="K2695" s="11"/>
      <c r="L2695" s="37"/>
    </row>
    <row r="2696" spans="1:12">
      <c r="A2696" s="27">
        <v>39219</v>
      </c>
      <c r="B2696" s="16">
        <v>101.68</v>
      </c>
      <c r="C2696" s="11">
        <f t="shared" si="276"/>
        <v>775.86999999999989</v>
      </c>
      <c r="D2696" s="16">
        <f t="shared" si="277"/>
        <v>1298.32</v>
      </c>
      <c r="E2696" s="16">
        <f t="shared" si="278"/>
        <v>1302.2149599999998</v>
      </c>
      <c r="F2696" s="11">
        <f t="shared" si="279"/>
        <v>3.8949599999998554</v>
      </c>
      <c r="G2696" s="11">
        <f t="shared" si="280"/>
        <v>779.76495999999975</v>
      </c>
      <c r="H2696" s="17"/>
      <c r="I2696" s="16"/>
      <c r="J2696" s="11"/>
      <c r="K2696" s="11"/>
      <c r="L2696" s="37"/>
    </row>
    <row r="2697" spans="1:12">
      <c r="A2697" s="27">
        <v>39220</v>
      </c>
      <c r="B2697" s="16">
        <v>101.57</v>
      </c>
      <c r="C2697" s="11">
        <f t="shared" si="276"/>
        <v>775.98</v>
      </c>
      <c r="D2697" s="16">
        <f t="shared" si="277"/>
        <v>1298.43</v>
      </c>
      <c r="E2697" s="16">
        <f t="shared" si="278"/>
        <v>1302.32529</v>
      </c>
      <c r="F2697" s="11">
        <f t="shared" si="279"/>
        <v>3.8952899999999318</v>
      </c>
      <c r="G2697" s="11">
        <f t="shared" si="280"/>
        <v>779.87528999999995</v>
      </c>
      <c r="H2697" s="17"/>
      <c r="I2697" s="16"/>
      <c r="J2697" s="11"/>
      <c r="K2697" s="11"/>
      <c r="L2697" s="37"/>
    </row>
    <row r="2698" spans="1:12">
      <c r="A2698" s="27">
        <v>39221</v>
      </c>
      <c r="B2698" s="16">
        <v>101.43</v>
      </c>
      <c r="C2698" s="11">
        <f t="shared" si="276"/>
        <v>776.11999999999989</v>
      </c>
      <c r="D2698" s="16">
        <f t="shared" si="277"/>
        <v>1298.57</v>
      </c>
      <c r="E2698" s="16">
        <f t="shared" si="278"/>
        <v>1302.4657099999997</v>
      </c>
      <c r="F2698" s="11">
        <f t="shared" si="279"/>
        <v>3.8957099999997808</v>
      </c>
      <c r="G2698" s="11">
        <f t="shared" si="280"/>
        <v>780.01570999999967</v>
      </c>
      <c r="H2698" s="17"/>
      <c r="I2698" s="16"/>
      <c r="J2698" s="11"/>
      <c r="K2698" s="11"/>
      <c r="L2698" s="37"/>
    </row>
    <row r="2699" spans="1:12">
      <c r="A2699" s="27">
        <v>39222</v>
      </c>
      <c r="B2699" s="16">
        <v>101.26</v>
      </c>
      <c r="C2699" s="11">
        <f t="shared" si="276"/>
        <v>776.29</v>
      </c>
      <c r="D2699" s="16">
        <f t="shared" si="277"/>
        <v>1298.74</v>
      </c>
      <c r="E2699" s="16">
        <f t="shared" si="278"/>
        <v>1302.6362199999999</v>
      </c>
      <c r="F2699" s="11">
        <f t="shared" si="279"/>
        <v>3.8962199999998575</v>
      </c>
      <c r="G2699" s="11">
        <f t="shared" si="280"/>
        <v>780.18621999999982</v>
      </c>
      <c r="H2699" s="17"/>
      <c r="I2699" s="16"/>
      <c r="J2699" s="11"/>
      <c r="K2699" s="11"/>
      <c r="L2699" s="37"/>
    </row>
    <row r="2700" spans="1:12">
      <c r="A2700" s="27">
        <v>39223</v>
      </c>
      <c r="B2700" s="16">
        <v>101.08</v>
      </c>
      <c r="C2700" s="11">
        <f t="shared" si="276"/>
        <v>776.46999999999991</v>
      </c>
      <c r="D2700" s="16">
        <f t="shared" si="277"/>
        <v>1298.92</v>
      </c>
      <c r="E2700" s="16">
        <f t="shared" si="278"/>
        <v>1302.8167599999999</v>
      </c>
      <c r="F2700" s="11">
        <f t="shared" si="279"/>
        <v>3.8967599999998583</v>
      </c>
      <c r="G2700" s="11">
        <f t="shared" si="280"/>
        <v>780.36675999999977</v>
      </c>
      <c r="H2700" s="17"/>
      <c r="I2700" s="16"/>
      <c r="J2700" s="11"/>
      <c r="K2700" s="11"/>
      <c r="L2700" s="37"/>
    </row>
    <row r="2701" spans="1:12">
      <c r="A2701" s="27">
        <v>39224</v>
      </c>
      <c r="B2701" s="16">
        <v>100.93</v>
      </c>
      <c r="C2701" s="11">
        <f t="shared" si="276"/>
        <v>776.61999999999989</v>
      </c>
      <c r="D2701" s="16">
        <f t="shared" si="277"/>
        <v>1299.07</v>
      </c>
      <c r="E2701" s="16">
        <f t="shared" si="278"/>
        <v>1302.9672099999998</v>
      </c>
      <c r="F2701" s="11">
        <f t="shared" si="279"/>
        <v>3.8972099999998591</v>
      </c>
      <c r="G2701" s="11">
        <f t="shared" si="280"/>
        <v>780.51720999999975</v>
      </c>
      <c r="H2701" s="17"/>
      <c r="I2701" s="16"/>
      <c r="J2701" s="11"/>
      <c r="K2701" s="11"/>
      <c r="L2701" s="37"/>
    </row>
    <row r="2702" spans="1:12">
      <c r="A2702" s="27">
        <v>39225</v>
      </c>
      <c r="B2702" s="16">
        <v>100.91</v>
      </c>
      <c r="C2702" s="11">
        <f t="shared" si="276"/>
        <v>776.64</v>
      </c>
      <c r="D2702" s="16">
        <f t="shared" si="277"/>
        <v>1299.0899999999999</v>
      </c>
      <c r="E2702" s="16">
        <f t="shared" si="278"/>
        <v>1302.9872699999999</v>
      </c>
      <c r="F2702" s="11">
        <f t="shared" si="279"/>
        <v>3.897269999999935</v>
      </c>
      <c r="G2702" s="11">
        <f t="shared" si="280"/>
        <v>780.53726999999992</v>
      </c>
      <c r="H2702" s="17"/>
      <c r="I2702" s="16"/>
      <c r="J2702" s="11"/>
      <c r="K2702" s="11"/>
      <c r="L2702" s="37"/>
    </row>
    <row r="2703" spans="1:12">
      <c r="A2703" s="27">
        <v>39226</v>
      </c>
      <c r="B2703" s="16">
        <v>100.91</v>
      </c>
      <c r="C2703" s="11">
        <f t="shared" si="276"/>
        <v>776.64</v>
      </c>
      <c r="D2703" s="16">
        <f t="shared" si="277"/>
        <v>1299.0899999999999</v>
      </c>
      <c r="E2703" s="16">
        <f t="shared" si="278"/>
        <v>1302.9872699999999</v>
      </c>
      <c r="F2703" s="11">
        <f t="shared" si="279"/>
        <v>3.897269999999935</v>
      </c>
      <c r="G2703" s="11">
        <f t="shared" si="280"/>
        <v>780.53726999999992</v>
      </c>
      <c r="H2703" s="17"/>
      <c r="I2703" s="16"/>
      <c r="J2703" s="11"/>
      <c r="K2703" s="11"/>
      <c r="L2703" s="37"/>
    </row>
    <row r="2704" spans="1:12">
      <c r="A2704" s="27">
        <v>39227</v>
      </c>
      <c r="B2704" s="16">
        <v>100.84</v>
      </c>
      <c r="C2704" s="11">
        <f t="shared" si="276"/>
        <v>776.70999999999992</v>
      </c>
      <c r="D2704" s="16">
        <f t="shared" si="277"/>
        <v>1299.1600000000001</v>
      </c>
      <c r="E2704" s="16">
        <f t="shared" si="278"/>
        <v>1303.0574799999999</v>
      </c>
      <c r="F2704" s="11">
        <f t="shared" si="279"/>
        <v>3.8974799999998595</v>
      </c>
      <c r="G2704" s="11">
        <f t="shared" si="280"/>
        <v>780.60747999999978</v>
      </c>
      <c r="H2704" s="17"/>
      <c r="I2704" s="16"/>
      <c r="J2704" s="11"/>
      <c r="K2704" s="11"/>
      <c r="L2704" s="37"/>
    </row>
    <row r="2705" spans="1:12">
      <c r="A2705" s="27">
        <v>39228</v>
      </c>
      <c r="B2705" s="16">
        <v>100.73</v>
      </c>
      <c r="C2705" s="11">
        <f t="shared" si="276"/>
        <v>776.81999999999994</v>
      </c>
      <c r="D2705" s="16">
        <f t="shared" si="277"/>
        <v>1299.27</v>
      </c>
      <c r="E2705" s="16">
        <f t="shared" si="278"/>
        <v>1303.1678099999999</v>
      </c>
      <c r="F2705" s="11">
        <f t="shared" si="279"/>
        <v>3.8978099999999358</v>
      </c>
      <c r="G2705" s="11">
        <f t="shared" si="280"/>
        <v>780.71780999999987</v>
      </c>
      <c r="H2705" s="17"/>
      <c r="I2705" s="16"/>
      <c r="J2705" s="11"/>
      <c r="K2705" s="11"/>
      <c r="L2705" s="37"/>
    </row>
    <row r="2706" spans="1:12">
      <c r="A2706" s="27">
        <v>39229</v>
      </c>
      <c r="B2706" s="16">
        <v>100.61</v>
      </c>
      <c r="C2706" s="11">
        <f t="shared" si="276"/>
        <v>776.93999999999994</v>
      </c>
      <c r="D2706" s="16">
        <f t="shared" si="277"/>
        <v>1299.3900000000001</v>
      </c>
      <c r="E2706" s="16">
        <f t="shared" si="278"/>
        <v>1303.28817</v>
      </c>
      <c r="F2706" s="11">
        <f t="shared" si="279"/>
        <v>3.8981699999999364</v>
      </c>
      <c r="G2706" s="11">
        <f t="shared" si="280"/>
        <v>780.83816999999988</v>
      </c>
      <c r="H2706" s="17"/>
      <c r="I2706" s="16"/>
      <c r="J2706" s="11"/>
      <c r="K2706" s="11"/>
      <c r="L2706" s="37"/>
    </row>
    <row r="2707" spans="1:12">
      <c r="A2707" s="27">
        <v>39230</v>
      </c>
      <c r="B2707" s="16">
        <v>100.47</v>
      </c>
      <c r="C2707" s="11">
        <f t="shared" si="276"/>
        <v>777.07999999999993</v>
      </c>
      <c r="D2707" s="16">
        <f t="shared" si="277"/>
        <v>1299.53</v>
      </c>
      <c r="E2707" s="16">
        <f t="shared" si="278"/>
        <v>1303.4285899999998</v>
      </c>
      <c r="F2707" s="11">
        <f t="shared" si="279"/>
        <v>3.8985899999997855</v>
      </c>
      <c r="G2707" s="11">
        <f t="shared" si="280"/>
        <v>780.97858999999971</v>
      </c>
      <c r="H2707" s="17"/>
      <c r="I2707" s="16"/>
      <c r="J2707" s="11"/>
      <c r="K2707" s="11"/>
      <c r="L2707" s="37"/>
    </row>
    <row r="2708" spans="1:12">
      <c r="A2708" s="27">
        <v>39231</v>
      </c>
      <c r="B2708" s="16">
        <v>100.28</v>
      </c>
      <c r="C2708" s="11">
        <f t="shared" si="276"/>
        <v>777.27</v>
      </c>
      <c r="D2708" s="16">
        <f t="shared" si="277"/>
        <v>1299.72</v>
      </c>
      <c r="E2708" s="16">
        <f t="shared" si="278"/>
        <v>1303.61916</v>
      </c>
      <c r="F2708" s="11">
        <f t="shared" si="279"/>
        <v>3.899159999999938</v>
      </c>
      <c r="G2708" s="11">
        <f t="shared" si="280"/>
        <v>781.16915999999992</v>
      </c>
      <c r="H2708" s="17"/>
      <c r="I2708" s="16"/>
      <c r="J2708" s="11"/>
      <c r="K2708" s="11"/>
      <c r="L2708" s="37"/>
    </row>
    <row r="2709" spans="1:12">
      <c r="A2709" s="27">
        <v>39232</v>
      </c>
      <c r="B2709" s="16">
        <v>100.11</v>
      </c>
      <c r="C2709" s="11">
        <f t="shared" si="276"/>
        <v>777.43999999999994</v>
      </c>
      <c r="D2709" s="16">
        <f t="shared" si="277"/>
        <v>1299.8900000000001</v>
      </c>
      <c r="E2709" s="16">
        <f t="shared" si="278"/>
        <v>1303.7896699999999</v>
      </c>
      <c r="F2709" s="11">
        <f t="shared" si="279"/>
        <v>3.8996699999997873</v>
      </c>
      <c r="G2709" s="11">
        <f t="shared" si="280"/>
        <v>781.33966999999973</v>
      </c>
      <c r="H2709" s="17"/>
      <c r="I2709" s="16"/>
      <c r="J2709" s="11"/>
      <c r="K2709" s="11"/>
      <c r="L2709" s="37"/>
    </row>
    <row r="2710" spans="1:12">
      <c r="A2710" s="27">
        <v>39233</v>
      </c>
      <c r="B2710" s="16">
        <v>99.94</v>
      </c>
      <c r="C2710" s="11">
        <f t="shared" si="276"/>
        <v>777.6099999999999</v>
      </c>
      <c r="D2710" s="16">
        <f t="shared" si="277"/>
        <v>1300.06</v>
      </c>
      <c r="E2710" s="16">
        <f t="shared" si="278"/>
        <v>1303.9601799999998</v>
      </c>
      <c r="F2710" s="11">
        <f t="shared" si="279"/>
        <v>3.9001799999998639</v>
      </c>
      <c r="G2710" s="11">
        <f t="shared" si="280"/>
        <v>781.51017999999976</v>
      </c>
      <c r="H2710" s="17"/>
      <c r="I2710" s="16"/>
      <c r="J2710" s="11"/>
      <c r="K2710" s="11"/>
      <c r="L2710" s="37"/>
    </row>
    <row r="2711" spans="1:12">
      <c r="A2711" s="27">
        <v>39234</v>
      </c>
      <c r="B2711" s="16">
        <v>99.63</v>
      </c>
      <c r="C2711" s="11">
        <f t="shared" si="276"/>
        <v>777.92</v>
      </c>
      <c r="D2711" s="16">
        <f t="shared" si="277"/>
        <v>1300.3699999999999</v>
      </c>
      <c r="E2711" s="16">
        <f t="shared" si="278"/>
        <v>1304.2711099999997</v>
      </c>
      <c r="F2711" s="11">
        <f t="shared" si="279"/>
        <v>3.9011099999997896</v>
      </c>
      <c r="G2711" s="11">
        <f t="shared" si="280"/>
        <v>781.82110999999975</v>
      </c>
      <c r="H2711" s="17"/>
      <c r="I2711" s="16"/>
      <c r="J2711" s="11"/>
      <c r="K2711" s="11"/>
      <c r="L2711" s="37"/>
    </row>
    <row r="2712" spans="1:12">
      <c r="A2712" s="27">
        <v>39235</v>
      </c>
      <c r="B2712" s="16">
        <v>99.39</v>
      </c>
      <c r="C2712" s="11">
        <f t="shared" si="276"/>
        <v>778.16</v>
      </c>
      <c r="D2712" s="16">
        <f t="shared" si="277"/>
        <v>1300.6099999999999</v>
      </c>
      <c r="E2712" s="16">
        <f t="shared" si="278"/>
        <v>1304.5118299999997</v>
      </c>
      <c r="F2712" s="11">
        <f t="shared" si="279"/>
        <v>3.9018299999997907</v>
      </c>
      <c r="G2712" s="11">
        <f t="shared" si="280"/>
        <v>782.06182999999976</v>
      </c>
      <c r="H2712" s="17"/>
      <c r="I2712" s="16"/>
      <c r="J2712" s="11"/>
      <c r="K2712" s="11"/>
      <c r="L2712" s="37"/>
    </row>
    <row r="2713" spans="1:12">
      <c r="A2713" s="27">
        <v>39236</v>
      </c>
      <c r="B2713" s="16">
        <v>99.19</v>
      </c>
      <c r="C2713" s="11">
        <f t="shared" si="276"/>
        <v>778.3599999999999</v>
      </c>
      <c r="D2713" s="16">
        <f t="shared" si="277"/>
        <v>1300.81</v>
      </c>
      <c r="E2713" s="16">
        <f t="shared" si="278"/>
        <v>1304.7124299999998</v>
      </c>
      <c r="F2713" s="11">
        <f t="shared" si="279"/>
        <v>3.9024299999998675</v>
      </c>
      <c r="G2713" s="11">
        <f t="shared" si="280"/>
        <v>782.26242999999977</v>
      </c>
      <c r="H2713" s="17"/>
      <c r="I2713" s="16"/>
      <c r="J2713" s="11"/>
      <c r="K2713" s="11"/>
      <c r="L2713" s="37"/>
    </row>
    <row r="2714" spans="1:12">
      <c r="A2714" s="27">
        <v>39237</v>
      </c>
      <c r="B2714" s="16">
        <v>99.2</v>
      </c>
      <c r="C2714" s="11">
        <f t="shared" si="276"/>
        <v>778.34999999999991</v>
      </c>
      <c r="D2714" s="16">
        <f t="shared" si="277"/>
        <v>1300.8</v>
      </c>
      <c r="E2714" s="16">
        <f t="shared" si="278"/>
        <v>1304.7023999999999</v>
      </c>
      <c r="F2714" s="11">
        <f t="shared" si="279"/>
        <v>3.9023999999999432</v>
      </c>
      <c r="G2714" s="11">
        <f t="shared" si="280"/>
        <v>782.25239999999985</v>
      </c>
      <c r="H2714" s="17"/>
      <c r="I2714" s="16"/>
      <c r="J2714" s="11"/>
      <c r="K2714" s="11"/>
      <c r="L2714" s="37"/>
    </row>
    <row r="2715" spans="1:12">
      <c r="A2715" s="27">
        <v>39238</v>
      </c>
      <c r="B2715" s="16">
        <v>99.32</v>
      </c>
      <c r="C2715" s="11">
        <f t="shared" si="276"/>
        <v>778.23</v>
      </c>
      <c r="D2715" s="16">
        <f t="shared" si="277"/>
        <v>1300.68</v>
      </c>
      <c r="E2715" s="16">
        <f t="shared" si="278"/>
        <v>1304.58204</v>
      </c>
      <c r="F2715" s="11">
        <f t="shared" si="279"/>
        <v>3.9020399999999427</v>
      </c>
      <c r="G2715" s="11">
        <f t="shared" si="280"/>
        <v>782.13203999999996</v>
      </c>
      <c r="H2715" s="17"/>
      <c r="I2715" s="16"/>
      <c r="J2715" s="11"/>
      <c r="K2715" s="11"/>
      <c r="L2715" s="37"/>
    </row>
    <row r="2716" spans="1:12">
      <c r="A2716" s="27">
        <v>39239</v>
      </c>
      <c r="B2716" s="16">
        <v>99.26</v>
      </c>
      <c r="C2716" s="11">
        <f t="shared" si="276"/>
        <v>778.29</v>
      </c>
      <c r="D2716" s="16">
        <f t="shared" si="277"/>
        <v>1300.74</v>
      </c>
      <c r="E2716" s="16">
        <f t="shared" si="278"/>
        <v>1304.64222</v>
      </c>
      <c r="F2716" s="11">
        <f t="shared" si="279"/>
        <v>3.902219999999943</v>
      </c>
      <c r="G2716" s="11">
        <f t="shared" si="280"/>
        <v>782.19221999999991</v>
      </c>
      <c r="H2716" s="17"/>
      <c r="I2716" s="16"/>
      <c r="J2716" s="11"/>
      <c r="K2716" s="11"/>
      <c r="L2716" s="37"/>
    </row>
    <row r="2717" spans="1:12">
      <c r="A2717" s="27">
        <v>39240</v>
      </c>
      <c r="B2717" s="16">
        <v>99.1</v>
      </c>
      <c r="C2717" s="11">
        <f t="shared" si="276"/>
        <v>778.44999999999993</v>
      </c>
      <c r="D2717" s="16">
        <f t="shared" si="277"/>
        <v>1300.9000000000001</v>
      </c>
      <c r="E2717" s="16">
        <f t="shared" si="278"/>
        <v>1304.8027</v>
      </c>
      <c r="F2717" s="11">
        <f t="shared" si="279"/>
        <v>3.9026999999998679</v>
      </c>
      <c r="G2717" s="11">
        <f t="shared" si="280"/>
        <v>782.3526999999998</v>
      </c>
      <c r="H2717" s="17"/>
      <c r="I2717" s="16"/>
      <c r="J2717" s="11"/>
      <c r="K2717" s="11"/>
      <c r="L2717" s="37"/>
    </row>
    <row r="2718" spans="1:12">
      <c r="A2718" s="27">
        <v>39241</v>
      </c>
      <c r="B2718" s="16">
        <v>99.06</v>
      </c>
      <c r="C2718" s="11">
        <f t="shared" si="276"/>
        <v>778.49</v>
      </c>
      <c r="D2718" s="16">
        <f t="shared" si="277"/>
        <v>1300.94</v>
      </c>
      <c r="E2718" s="16">
        <f t="shared" si="278"/>
        <v>1304.8428199999998</v>
      </c>
      <c r="F2718" s="11">
        <f t="shared" si="279"/>
        <v>3.9028199999997923</v>
      </c>
      <c r="G2718" s="11">
        <f t="shared" si="280"/>
        <v>782.3928199999998</v>
      </c>
      <c r="H2718" s="17"/>
      <c r="I2718" s="16"/>
      <c r="J2718" s="11"/>
      <c r="K2718" s="11"/>
      <c r="L2718" s="37"/>
    </row>
    <row r="2719" spans="1:12">
      <c r="A2719" s="27">
        <v>39242</v>
      </c>
      <c r="B2719" s="16">
        <v>98.89</v>
      </c>
      <c r="C2719" s="11">
        <f t="shared" si="276"/>
        <v>778.66</v>
      </c>
      <c r="D2719" s="16">
        <f t="shared" si="277"/>
        <v>1301.1099999999999</v>
      </c>
      <c r="E2719" s="16">
        <f t="shared" si="278"/>
        <v>1305.0133299999998</v>
      </c>
      <c r="F2719" s="11">
        <f t="shared" si="279"/>
        <v>3.903329999999869</v>
      </c>
      <c r="G2719" s="11">
        <f t="shared" si="280"/>
        <v>782.56332999999984</v>
      </c>
      <c r="H2719" s="17"/>
      <c r="I2719" s="16"/>
      <c r="J2719" s="11"/>
      <c r="K2719" s="11"/>
      <c r="L2719" s="37"/>
    </row>
    <row r="2720" spans="1:12">
      <c r="A2720" s="27">
        <v>39243</v>
      </c>
      <c r="B2720" s="16">
        <v>98.61</v>
      </c>
      <c r="C2720" s="11">
        <f t="shared" ref="C2720:C2783" si="281">877.55-B2720</f>
        <v>778.93999999999994</v>
      </c>
      <c r="D2720" s="16">
        <f t="shared" ref="D2720:D2783" si="282">1400-B2720</f>
        <v>1301.3900000000001</v>
      </c>
      <c r="E2720" s="16">
        <f t="shared" ref="E2720:E2783" si="283">D2720*1.003</f>
        <v>1305.2941699999999</v>
      </c>
      <c r="F2720" s="11">
        <f t="shared" ref="F2720:F2783" si="284">G2720-C2720</f>
        <v>3.9041699999997945</v>
      </c>
      <c r="G2720" s="11">
        <f t="shared" ref="G2720:G2783" si="285">C2720+(E2720-D2720)</f>
        <v>782.84416999999974</v>
      </c>
      <c r="H2720" s="17"/>
      <c r="I2720" s="16"/>
      <c r="J2720" s="11"/>
      <c r="K2720" s="11"/>
      <c r="L2720" s="37"/>
    </row>
    <row r="2721" spans="1:12">
      <c r="A2721" s="27">
        <v>39244</v>
      </c>
      <c r="B2721" s="16">
        <v>98.44</v>
      </c>
      <c r="C2721" s="11">
        <f t="shared" si="281"/>
        <v>779.1099999999999</v>
      </c>
      <c r="D2721" s="16">
        <f t="shared" si="282"/>
        <v>1301.56</v>
      </c>
      <c r="E2721" s="16">
        <f t="shared" si="283"/>
        <v>1305.4646799999998</v>
      </c>
      <c r="F2721" s="11">
        <f t="shared" si="284"/>
        <v>3.9046799999998711</v>
      </c>
      <c r="G2721" s="11">
        <f t="shared" si="285"/>
        <v>783.01467999999977</v>
      </c>
      <c r="H2721" s="17"/>
      <c r="I2721" s="16"/>
      <c r="J2721" s="11"/>
      <c r="K2721" s="11"/>
      <c r="L2721" s="37"/>
    </row>
    <row r="2722" spans="1:12">
      <c r="A2722" s="27">
        <v>39245</v>
      </c>
      <c r="B2722" s="16">
        <v>98.53</v>
      </c>
      <c r="C2722" s="11">
        <f t="shared" si="281"/>
        <v>779.02</v>
      </c>
      <c r="D2722" s="16">
        <f t="shared" si="282"/>
        <v>1301.47</v>
      </c>
      <c r="E2722" s="16">
        <f t="shared" si="283"/>
        <v>1305.3744099999999</v>
      </c>
      <c r="F2722" s="11">
        <f t="shared" si="284"/>
        <v>3.9044099999998707</v>
      </c>
      <c r="G2722" s="11">
        <f t="shared" si="285"/>
        <v>782.92440999999985</v>
      </c>
      <c r="H2722" s="17"/>
      <c r="I2722" s="16"/>
      <c r="J2722" s="11"/>
      <c r="K2722" s="11"/>
      <c r="L2722" s="37"/>
    </row>
    <row r="2723" spans="1:12">
      <c r="A2723" s="27">
        <v>39246</v>
      </c>
      <c r="B2723" s="16">
        <v>98.73</v>
      </c>
      <c r="C2723" s="11">
        <f t="shared" si="281"/>
        <v>778.81999999999994</v>
      </c>
      <c r="D2723" s="16">
        <f t="shared" si="282"/>
        <v>1301.27</v>
      </c>
      <c r="E2723" s="16">
        <f t="shared" si="283"/>
        <v>1305.1738099999998</v>
      </c>
      <c r="F2723" s="11">
        <f t="shared" si="284"/>
        <v>3.9038099999997939</v>
      </c>
      <c r="G2723" s="11">
        <f t="shared" si="285"/>
        <v>782.72380999999973</v>
      </c>
      <c r="H2723" s="17"/>
      <c r="I2723" s="16"/>
      <c r="J2723" s="11"/>
      <c r="K2723" s="11"/>
      <c r="L2723" s="37"/>
    </row>
    <row r="2724" spans="1:12">
      <c r="A2724" s="27">
        <v>39247</v>
      </c>
      <c r="B2724" s="16">
        <v>99.06</v>
      </c>
      <c r="C2724" s="11">
        <f t="shared" si="281"/>
        <v>778.49</v>
      </c>
      <c r="D2724" s="16">
        <f t="shared" si="282"/>
        <v>1300.94</v>
      </c>
      <c r="E2724" s="16">
        <f t="shared" si="283"/>
        <v>1304.8428199999998</v>
      </c>
      <c r="F2724" s="11">
        <f t="shared" si="284"/>
        <v>3.9028199999997923</v>
      </c>
      <c r="G2724" s="11">
        <f t="shared" si="285"/>
        <v>782.3928199999998</v>
      </c>
      <c r="H2724" s="17"/>
      <c r="I2724" s="16"/>
      <c r="J2724" s="11"/>
      <c r="K2724" s="11"/>
      <c r="L2724" s="37"/>
    </row>
    <row r="2725" spans="1:12">
      <c r="A2725" s="27">
        <v>39248</v>
      </c>
      <c r="B2725" s="16">
        <v>99.31</v>
      </c>
      <c r="C2725" s="11">
        <f t="shared" si="281"/>
        <v>778.24</v>
      </c>
      <c r="D2725" s="16">
        <f t="shared" si="282"/>
        <v>1300.69</v>
      </c>
      <c r="E2725" s="16">
        <f t="shared" si="283"/>
        <v>1304.5920699999999</v>
      </c>
      <c r="F2725" s="11">
        <f t="shared" si="284"/>
        <v>3.9020699999998669</v>
      </c>
      <c r="G2725" s="11">
        <f t="shared" si="285"/>
        <v>782.14206999999988</v>
      </c>
      <c r="H2725" s="17"/>
      <c r="I2725" s="16"/>
      <c r="J2725" s="11"/>
      <c r="K2725" s="11"/>
      <c r="L2725" s="37"/>
    </row>
    <row r="2726" spans="1:12">
      <c r="A2726" s="27">
        <v>39249</v>
      </c>
      <c r="B2726" s="16">
        <v>99.45</v>
      </c>
      <c r="C2726" s="11">
        <f t="shared" si="281"/>
        <v>778.09999999999991</v>
      </c>
      <c r="D2726" s="16">
        <f t="shared" si="282"/>
        <v>1300.55</v>
      </c>
      <c r="E2726" s="16">
        <f t="shared" si="283"/>
        <v>1304.4516499999997</v>
      </c>
      <c r="F2726" s="11">
        <f t="shared" si="284"/>
        <v>3.9016499999997905</v>
      </c>
      <c r="G2726" s="11">
        <f t="shared" si="285"/>
        <v>782.0016499999997</v>
      </c>
      <c r="H2726" s="17"/>
      <c r="I2726" s="16"/>
      <c r="J2726" s="11"/>
      <c r="K2726" s="11"/>
      <c r="L2726" s="37"/>
    </row>
    <row r="2727" spans="1:12">
      <c r="A2727" s="27">
        <v>39250</v>
      </c>
      <c r="B2727" s="16">
        <v>99.43</v>
      </c>
      <c r="C2727" s="11">
        <f t="shared" si="281"/>
        <v>778.11999999999989</v>
      </c>
      <c r="D2727" s="16">
        <f t="shared" si="282"/>
        <v>1300.57</v>
      </c>
      <c r="E2727" s="16">
        <f t="shared" si="283"/>
        <v>1304.4717099999998</v>
      </c>
      <c r="F2727" s="11">
        <f t="shared" si="284"/>
        <v>3.9017099999998663</v>
      </c>
      <c r="G2727" s="11">
        <f t="shared" si="285"/>
        <v>782.02170999999976</v>
      </c>
      <c r="H2727" s="17"/>
      <c r="I2727" s="16"/>
      <c r="J2727" s="11"/>
      <c r="K2727" s="11"/>
      <c r="L2727" s="37"/>
    </row>
    <row r="2728" spans="1:12">
      <c r="A2728" s="27">
        <v>39251</v>
      </c>
      <c r="B2728" s="16">
        <v>99.28</v>
      </c>
      <c r="C2728" s="11">
        <f t="shared" si="281"/>
        <v>778.27</v>
      </c>
      <c r="D2728" s="16">
        <f t="shared" si="282"/>
        <v>1300.72</v>
      </c>
      <c r="E2728" s="16">
        <f t="shared" si="283"/>
        <v>1304.6221599999999</v>
      </c>
      <c r="F2728" s="11">
        <f t="shared" si="284"/>
        <v>3.9021599999998671</v>
      </c>
      <c r="G2728" s="11">
        <f t="shared" si="285"/>
        <v>782.17215999999985</v>
      </c>
      <c r="H2728" s="17"/>
      <c r="I2728" s="16"/>
      <c r="J2728" s="11"/>
      <c r="K2728" s="11"/>
      <c r="L2728" s="37"/>
    </row>
    <row r="2729" spans="1:12">
      <c r="A2729" s="27">
        <v>39252</v>
      </c>
      <c r="B2729" s="16">
        <v>99.21</v>
      </c>
      <c r="C2729" s="11">
        <f t="shared" si="281"/>
        <v>778.33999999999992</v>
      </c>
      <c r="D2729" s="16">
        <f t="shared" si="282"/>
        <v>1300.79</v>
      </c>
      <c r="E2729" s="16">
        <f t="shared" si="283"/>
        <v>1304.6923699999998</v>
      </c>
      <c r="F2729" s="11">
        <f t="shared" si="284"/>
        <v>3.9023699999997916</v>
      </c>
      <c r="G2729" s="11">
        <f t="shared" si="285"/>
        <v>782.24236999999971</v>
      </c>
      <c r="H2729" s="17"/>
      <c r="I2729" s="16"/>
      <c r="J2729" s="11"/>
      <c r="K2729" s="11"/>
      <c r="L2729" s="37"/>
    </row>
    <row r="2730" spans="1:12">
      <c r="A2730" s="27">
        <v>39253</v>
      </c>
      <c r="B2730" s="16">
        <v>99.09</v>
      </c>
      <c r="C2730" s="11">
        <f t="shared" si="281"/>
        <v>778.45999999999992</v>
      </c>
      <c r="D2730" s="16">
        <f t="shared" si="282"/>
        <v>1300.9100000000001</v>
      </c>
      <c r="E2730" s="16">
        <f t="shared" si="283"/>
        <v>1304.8127299999999</v>
      </c>
      <c r="F2730" s="11">
        <f t="shared" si="284"/>
        <v>3.9027299999997922</v>
      </c>
      <c r="G2730" s="11">
        <f t="shared" si="285"/>
        <v>782.36272999999971</v>
      </c>
      <c r="H2730" s="17"/>
      <c r="I2730" s="16"/>
      <c r="J2730" s="11"/>
      <c r="K2730" s="11"/>
      <c r="L2730" s="37"/>
    </row>
    <row r="2731" spans="1:12">
      <c r="A2731" s="27">
        <v>39254</v>
      </c>
      <c r="B2731" s="16">
        <v>98.8</v>
      </c>
      <c r="C2731" s="11">
        <f t="shared" si="281"/>
        <v>778.75</v>
      </c>
      <c r="D2731" s="16">
        <f t="shared" si="282"/>
        <v>1301.2</v>
      </c>
      <c r="E2731" s="16">
        <f t="shared" si="283"/>
        <v>1305.1035999999999</v>
      </c>
      <c r="F2731" s="11">
        <f t="shared" si="284"/>
        <v>3.9035999999998694</v>
      </c>
      <c r="G2731" s="11">
        <f t="shared" si="285"/>
        <v>782.65359999999987</v>
      </c>
      <c r="H2731" s="17"/>
      <c r="I2731" s="16"/>
      <c r="J2731" s="11"/>
      <c r="K2731" s="11"/>
      <c r="L2731" s="37"/>
    </row>
    <row r="2732" spans="1:12">
      <c r="A2732" s="27">
        <v>39255</v>
      </c>
      <c r="B2732" s="16">
        <v>98.48</v>
      </c>
      <c r="C2732" s="11">
        <f t="shared" si="281"/>
        <v>779.06999999999994</v>
      </c>
      <c r="D2732" s="16">
        <f t="shared" si="282"/>
        <v>1301.52</v>
      </c>
      <c r="E2732" s="16">
        <f t="shared" si="283"/>
        <v>1305.4245599999999</v>
      </c>
      <c r="F2732" s="11">
        <f t="shared" si="284"/>
        <v>3.9045599999999467</v>
      </c>
      <c r="G2732" s="11">
        <f t="shared" si="285"/>
        <v>782.97455999999988</v>
      </c>
      <c r="H2732" s="17"/>
      <c r="I2732" s="16"/>
      <c r="J2732" s="11"/>
      <c r="K2732" s="11"/>
      <c r="L2732" s="37"/>
    </row>
    <row r="2733" spans="1:12">
      <c r="A2733" s="27">
        <v>39256</v>
      </c>
      <c r="B2733" s="16">
        <v>98.09</v>
      </c>
      <c r="C2733" s="11">
        <f t="shared" si="281"/>
        <v>779.45999999999992</v>
      </c>
      <c r="D2733" s="16">
        <f t="shared" si="282"/>
        <v>1301.9100000000001</v>
      </c>
      <c r="E2733" s="16">
        <f t="shared" si="283"/>
        <v>1305.81573</v>
      </c>
      <c r="F2733" s="11">
        <f t="shared" si="284"/>
        <v>3.9057299999999486</v>
      </c>
      <c r="G2733" s="11">
        <f t="shared" si="285"/>
        <v>783.36572999999987</v>
      </c>
      <c r="H2733" s="17"/>
      <c r="I2733" s="16"/>
      <c r="J2733" s="11"/>
      <c r="K2733" s="11"/>
      <c r="L2733" s="37"/>
    </row>
    <row r="2734" spans="1:12">
      <c r="A2734" s="27">
        <v>39257</v>
      </c>
      <c r="B2734" s="16">
        <v>97.75</v>
      </c>
      <c r="C2734" s="11">
        <f t="shared" si="281"/>
        <v>779.8</v>
      </c>
      <c r="D2734" s="16">
        <f t="shared" si="282"/>
        <v>1302.25</v>
      </c>
      <c r="E2734" s="16">
        <f t="shared" si="283"/>
        <v>1306.1567499999999</v>
      </c>
      <c r="F2734" s="11">
        <f t="shared" si="284"/>
        <v>3.9067499999998745</v>
      </c>
      <c r="G2734" s="11">
        <f t="shared" si="285"/>
        <v>783.70674999999983</v>
      </c>
      <c r="H2734" s="17"/>
      <c r="I2734" s="16"/>
      <c r="J2734" s="11"/>
      <c r="K2734" s="11"/>
      <c r="L2734" s="37"/>
    </row>
    <row r="2735" spans="1:12">
      <c r="A2735" s="27">
        <v>39258</v>
      </c>
      <c r="B2735" s="16">
        <v>97.46</v>
      </c>
      <c r="C2735" s="11">
        <f t="shared" si="281"/>
        <v>780.08999999999992</v>
      </c>
      <c r="D2735" s="16">
        <f t="shared" si="282"/>
        <v>1302.54</v>
      </c>
      <c r="E2735" s="16">
        <f t="shared" si="283"/>
        <v>1306.4476199999999</v>
      </c>
      <c r="F2735" s="11">
        <f t="shared" si="284"/>
        <v>3.9076199999999517</v>
      </c>
      <c r="G2735" s="11">
        <f t="shared" si="285"/>
        <v>783.99761999999987</v>
      </c>
      <c r="H2735" s="17"/>
      <c r="I2735" s="16"/>
      <c r="J2735" s="11"/>
      <c r="K2735" s="11"/>
      <c r="L2735" s="37"/>
    </row>
    <row r="2736" spans="1:12">
      <c r="A2736" s="27">
        <v>39259</v>
      </c>
      <c r="B2736" s="16">
        <v>97.15</v>
      </c>
      <c r="C2736" s="11">
        <f t="shared" si="281"/>
        <v>780.4</v>
      </c>
      <c r="D2736" s="16">
        <f t="shared" si="282"/>
        <v>1302.8499999999999</v>
      </c>
      <c r="E2736" s="16">
        <f t="shared" si="283"/>
        <v>1306.7585499999998</v>
      </c>
      <c r="F2736" s="11">
        <f t="shared" si="284"/>
        <v>3.9085499999998774</v>
      </c>
      <c r="G2736" s="11">
        <f t="shared" si="285"/>
        <v>784.30854999999985</v>
      </c>
      <c r="H2736" s="17"/>
      <c r="I2736" s="16"/>
      <c r="J2736" s="11"/>
      <c r="K2736" s="11"/>
      <c r="L2736" s="37"/>
    </row>
    <row r="2737" spans="1:12">
      <c r="A2737" s="27">
        <v>39260</v>
      </c>
      <c r="B2737" s="16">
        <v>96.8</v>
      </c>
      <c r="C2737" s="11">
        <f t="shared" si="281"/>
        <v>780.75</v>
      </c>
      <c r="D2737" s="16">
        <f t="shared" si="282"/>
        <v>1303.2</v>
      </c>
      <c r="E2737" s="16">
        <f t="shared" si="283"/>
        <v>1307.1096</v>
      </c>
      <c r="F2737" s="11">
        <f t="shared" si="284"/>
        <v>3.9095999999999549</v>
      </c>
      <c r="G2737" s="11">
        <f t="shared" si="285"/>
        <v>784.65959999999995</v>
      </c>
      <c r="H2737" s="17"/>
      <c r="I2737" s="16"/>
      <c r="J2737" s="11"/>
      <c r="K2737" s="11"/>
      <c r="L2737" s="37"/>
    </row>
    <row r="2738" spans="1:12">
      <c r="A2738" s="27">
        <v>39261</v>
      </c>
      <c r="B2738" s="16">
        <v>96.44</v>
      </c>
      <c r="C2738" s="11">
        <f t="shared" si="281"/>
        <v>781.1099999999999</v>
      </c>
      <c r="D2738" s="16">
        <f t="shared" si="282"/>
        <v>1303.56</v>
      </c>
      <c r="E2738" s="16">
        <f t="shared" si="283"/>
        <v>1307.4706799999999</v>
      </c>
      <c r="F2738" s="11">
        <f t="shared" si="284"/>
        <v>3.9106799999999566</v>
      </c>
      <c r="G2738" s="11">
        <f t="shared" si="285"/>
        <v>785.02067999999986</v>
      </c>
      <c r="H2738" s="17"/>
      <c r="I2738" s="16"/>
      <c r="J2738" s="11"/>
      <c r="K2738" s="11"/>
      <c r="L2738" s="37"/>
    </row>
    <row r="2739" spans="1:12">
      <c r="A2739" s="27">
        <v>39262</v>
      </c>
      <c r="B2739" s="16">
        <v>96.1</v>
      </c>
      <c r="C2739" s="11">
        <f t="shared" si="281"/>
        <v>781.44999999999993</v>
      </c>
      <c r="D2739" s="16">
        <f t="shared" si="282"/>
        <v>1303.9000000000001</v>
      </c>
      <c r="E2739" s="16">
        <f t="shared" si="283"/>
        <v>1307.8117</v>
      </c>
      <c r="F2739" s="11">
        <f t="shared" si="284"/>
        <v>3.9116999999998825</v>
      </c>
      <c r="G2739" s="11">
        <f t="shared" si="285"/>
        <v>785.36169999999981</v>
      </c>
      <c r="H2739" s="17"/>
      <c r="I2739" s="16"/>
      <c r="J2739" s="11"/>
      <c r="K2739" s="11"/>
      <c r="L2739" s="37"/>
    </row>
    <row r="2740" spans="1:12">
      <c r="A2740" s="27">
        <v>39263</v>
      </c>
      <c r="B2740" s="16">
        <v>95.76</v>
      </c>
      <c r="C2740" s="11">
        <f t="shared" si="281"/>
        <v>781.79</v>
      </c>
      <c r="D2740" s="16">
        <f t="shared" si="282"/>
        <v>1304.24</v>
      </c>
      <c r="E2740" s="16">
        <f t="shared" si="283"/>
        <v>1308.1527199999998</v>
      </c>
      <c r="F2740" s="11">
        <f t="shared" si="284"/>
        <v>3.9127199999998084</v>
      </c>
      <c r="G2740" s="11">
        <f t="shared" si="285"/>
        <v>785.70271999999977</v>
      </c>
      <c r="H2740" s="17"/>
      <c r="I2740" s="16"/>
      <c r="J2740" s="11"/>
      <c r="K2740" s="11"/>
      <c r="L2740" s="37"/>
    </row>
    <row r="2741" spans="1:12">
      <c r="A2741" s="27">
        <v>39264</v>
      </c>
      <c r="B2741" s="16">
        <v>95.42</v>
      </c>
      <c r="C2741" s="11">
        <f t="shared" si="281"/>
        <v>782.13</v>
      </c>
      <c r="D2741" s="16">
        <f t="shared" si="282"/>
        <v>1304.58</v>
      </c>
      <c r="E2741" s="16">
        <f t="shared" si="283"/>
        <v>1308.4937399999999</v>
      </c>
      <c r="F2741" s="11">
        <f t="shared" si="284"/>
        <v>3.9137399999999616</v>
      </c>
      <c r="G2741" s="11">
        <f t="shared" si="285"/>
        <v>786.04373999999996</v>
      </c>
      <c r="H2741" s="17"/>
      <c r="I2741" s="16"/>
      <c r="J2741" s="11"/>
      <c r="K2741" s="11"/>
      <c r="L2741" s="37"/>
    </row>
    <row r="2742" spans="1:12">
      <c r="A2742" s="27">
        <v>39265</v>
      </c>
      <c r="B2742" s="16">
        <v>95.06</v>
      </c>
      <c r="C2742" s="11">
        <f t="shared" si="281"/>
        <v>782.49</v>
      </c>
      <c r="D2742" s="16">
        <f t="shared" si="282"/>
        <v>1304.94</v>
      </c>
      <c r="E2742" s="16">
        <f t="shared" si="283"/>
        <v>1308.85482</v>
      </c>
      <c r="F2742" s="11">
        <f t="shared" si="284"/>
        <v>3.9148199999999633</v>
      </c>
      <c r="G2742" s="11">
        <f t="shared" si="285"/>
        <v>786.40481999999997</v>
      </c>
      <c r="H2742" s="17"/>
      <c r="I2742" s="16"/>
      <c r="J2742" s="11"/>
      <c r="K2742" s="11"/>
      <c r="L2742" s="37"/>
    </row>
    <row r="2743" spans="1:12">
      <c r="A2743" s="27">
        <v>39266</v>
      </c>
      <c r="B2743" s="16">
        <v>94.65</v>
      </c>
      <c r="C2743" s="11">
        <f t="shared" si="281"/>
        <v>782.9</v>
      </c>
      <c r="D2743" s="16">
        <f t="shared" si="282"/>
        <v>1305.3499999999999</v>
      </c>
      <c r="E2743" s="16">
        <f t="shared" si="283"/>
        <v>1309.2660499999997</v>
      </c>
      <c r="F2743" s="11">
        <f t="shared" si="284"/>
        <v>3.9160499999998137</v>
      </c>
      <c r="G2743" s="11">
        <f t="shared" si="285"/>
        <v>786.81604999999979</v>
      </c>
      <c r="H2743" s="17"/>
      <c r="I2743" s="16"/>
      <c r="J2743" s="11"/>
      <c r="K2743" s="11"/>
      <c r="L2743" s="37"/>
    </row>
    <row r="2744" spans="1:12">
      <c r="A2744" s="27">
        <v>39267</v>
      </c>
      <c r="B2744" s="16">
        <v>94.21</v>
      </c>
      <c r="C2744" s="11">
        <f t="shared" si="281"/>
        <v>783.33999999999992</v>
      </c>
      <c r="D2744" s="16">
        <f t="shared" si="282"/>
        <v>1305.79</v>
      </c>
      <c r="E2744" s="16">
        <f t="shared" si="283"/>
        <v>1309.7073699999999</v>
      </c>
      <c r="F2744" s="11">
        <f t="shared" si="284"/>
        <v>3.9173699999998917</v>
      </c>
      <c r="G2744" s="11">
        <f t="shared" si="285"/>
        <v>787.25736999999981</v>
      </c>
      <c r="H2744" s="17"/>
      <c r="I2744" s="16"/>
      <c r="J2744" s="11"/>
      <c r="K2744" s="11"/>
      <c r="L2744" s="37"/>
    </row>
    <row r="2745" spans="1:12">
      <c r="A2745" s="27">
        <v>39268</v>
      </c>
      <c r="B2745" s="16">
        <v>93.82</v>
      </c>
      <c r="C2745" s="11">
        <f t="shared" si="281"/>
        <v>783.73</v>
      </c>
      <c r="D2745" s="16">
        <f t="shared" si="282"/>
        <v>1306.18</v>
      </c>
      <c r="E2745" s="16">
        <f t="shared" si="283"/>
        <v>1310.09854</v>
      </c>
      <c r="F2745" s="11">
        <f t="shared" si="284"/>
        <v>3.9185399999998936</v>
      </c>
      <c r="G2745" s="11">
        <f t="shared" si="285"/>
        <v>787.64853999999991</v>
      </c>
      <c r="H2745" s="17"/>
      <c r="I2745" s="16"/>
      <c r="J2745" s="11"/>
      <c r="K2745" s="11"/>
      <c r="L2745" s="37"/>
    </row>
    <row r="2746" spans="1:12">
      <c r="A2746" s="27">
        <v>39269</v>
      </c>
      <c r="B2746" s="16">
        <v>93.43</v>
      </c>
      <c r="C2746" s="11">
        <f t="shared" si="281"/>
        <v>784.11999999999989</v>
      </c>
      <c r="D2746" s="16">
        <f t="shared" si="282"/>
        <v>1306.57</v>
      </c>
      <c r="E2746" s="16">
        <f t="shared" si="283"/>
        <v>1310.4897099999998</v>
      </c>
      <c r="F2746" s="11">
        <f t="shared" si="284"/>
        <v>3.9197099999998954</v>
      </c>
      <c r="G2746" s="11">
        <f t="shared" si="285"/>
        <v>788.03970999999979</v>
      </c>
      <c r="H2746" s="17"/>
      <c r="I2746" s="16"/>
      <c r="J2746" s="11"/>
      <c r="K2746" s="11"/>
      <c r="L2746" s="37"/>
    </row>
    <row r="2747" spans="1:12">
      <c r="A2747" s="27">
        <v>39270</v>
      </c>
      <c r="B2747" s="16">
        <v>92.95</v>
      </c>
      <c r="C2747" s="11">
        <f t="shared" si="281"/>
        <v>784.59999999999991</v>
      </c>
      <c r="D2747" s="16">
        <f t="shared" si="282"/>
        <v>1307.05</v>
      </c>
      <c r="E2747" s="16">
        <f t="shared" si="283"/>
        <v>1310.9711499999999</v>
      </c>
      <c r="F2747" s="11">
        <f t="shared" si="284"/>
        <v>3.9211499999998978</v>
      </c>
      <c r="G2747" s="11">
        <f t="shared" si="285"/>
        <v>788.52114999999981</v>
      </c>
      <c r="H2747" s="17"/>
      <c r="I2747" s="16"/>
      <c r="J2747" s="11"/>
      <c r="K2747" s="11"/>
      <c r="L2747" s="37"/>
    </row>
    <row r="2748" spans="1:12">
      <c r="A2748" s="27">
        <v>39271</v>
      </c>
      <c r="B2748" s="16">
        <v>92.4</v>
      </c>
      <c r="C2748" s="11">
        <f t="shared" si="281"/>
        <v>785.15</v>
      </c>
      <c r="D2748" s="16">
        <f t="shared" si="282"/>
        <v>1307.5999999999999</v>
      </c>
      <c r="E2748" s="16">
        <f t="shared" si="283"/>
        <v>1311.5227999999997</v>
      </c>
      <c r="F2748" s="11">
        <f t="shared" si="284"/>
        <v>3.9227999999998246</v>
      </c>
      <c r="G2748" s="11">
        <f t="shared" si="285"/>
        <v>789.0727999999998</v>
      </c>
      <c r="H2748" s="17"/>
      <c r="I2748" s="16"/>
      <c r="J2748" s="11"/>
      <c r="K2748" s="11"/>
      <c r="L2748" s="37"/>
    </row>
    <row r="2749" spans="1:12">
      <c r="A2749" s="27">
        <v>39272</v>
      </c>
      <c r="B2749" s="16">
        <v>91.92</v>
      </c>
      <c r="C2749" s="11">
        <f t="shared" si="281"/>
        <v>785.63</v>
      </c>
      <c r="D2749" s="16">
        <f t="shared" si="282"/>
        <v>1308.08</v>
      </c>
      <c r="E2749" s="16">
        <f t="shared" si="283"/>
        <v>1312.0042399999998</v>
      </c>
      <c r="F2749" s="11">
        <f t="shared" si="284"/>
        <v>3.924239999999827</v>
      </c>
      <c r="G2749" s="11">
        <f t="shared" si="285"/>
        <v>789.55423999999982</v>
      </c>
      <c r="H2749" s="17"/>
      <c r="I2749" s="16"/>
      <c r="J2749" s="11"/>
      <c r="K2749" s="11"/>
      <c r="L2749" s="37"/>
    </row>
    <row r="2750" spans="1:12">
      <c r="A2750" s="27">
        <v>39273</v>
      </c>
      <c r="B2750" s="16">
        <v>91.48</v>
      </c>
      <c r="C2750" s="11">
        <f t="shared" si="281"/>
        <v>786.06999999999994</v>
      </c>
      <c r="D2750" s="16">
        <f t="shared" si="282"/>
        <v>1308.52</v>
      </c>
      <c r="E2750" s="16">
        <f t="shared" si="283"/>
        <v>1312.4455599999999</v>
      </c>
      <c r="F2750" s="11">
        <f t="shared" si="284"/>
        <v>3.9255599999999049</v>
      </c>
      <c r="G2750" s="11">
        <f t="shared" si="285"/>
        <v>789.99555999999984</v>
      </c>
      <c r="H2750" s="17"/>
      <c r="I2750" s="16"/>
      <c r="J2750" s="11"/>
      <c r="K2750" s="11"/>
      <c r="L2750" s="37"/>
    </row>
    <row r="2751" spans="1:12">
      <c r="A2751" s="27">
        <v>39274</v>
      </c>
      <c r="B2751" s="16">
        <v>91.08</v>
      </c>
      <c r="C2751" s="11">
        <f t="shared" si="281"/>
        <v>786.46999999999991</v>
      </c>
      <c r="D2751" s="16">
        <f t="shared" si="282"/>
        <v>1308.92</v>
      </c>
      <c r="E2751" s="16">
        <f t="shared" si="283"/>
        <v>1312.8467599999999</v>
      </c>
      <c r="F2751" s="11">
        <f t="shared" si="284"/>
        <v>3.9267599999998311</v>
      </c>
      <c r="G2751" s="11">
        <f t="shared" si="285"/>
        <v>790.39675999999974</v>
      </c>
      <c r="H2751" s="17"/>
      <c r="I2751" s="16"/>
      <c r="J2751" s="11"/>
      <c r="K2751" s="11"/>
      <c r="L2751" s="37"/>
    </row>
    <row r="2752" spans="1:12">
      <c r="A2752" s="27">
        <v>39275</v>
      </c>
      <c r="B2752" s="16">
        <v>90.58</v>
      </c>
      <c r="C2752" s="11">
        <f t="shared" si="281"/>
        <v>786.96999999999991</v>
      </c>
      <c r="D2752" s="16">
        <f t="shared" si="282"/>
        <v>1309.42</v>
      </c>
      <c r="E2752" s="16">
        <f t="shared" si="283"/>
        <v>1313.34826</v>
      </c>
      <c r="F2752" s="11">
        <f t="shared" si="284"/>
        <v>3.9282599999999093</v>
      </c>
      <c r="G2752" s="11">
        <f t="shared" si="285"/>
        <v>790.89825999999982</v>
      </c>
      <c r="H2752" s="17"/>
      <c r="I2752" s="16"/>
      <c r="J2752" s="11"/>
      <c r="K2752" s="11"/>
      <c r="L2752" s="37"/>
    </row>
    <row r="2753" spans="1:12">
      <c r="A2753" s="27">
        <v>39276</v>
      </c>
      <c r="B2753" s="16">
        <v>90.04</v>
      </c>
      <c r="C2753" s="11">
        <f t="shared" si="281"/>
        <v>787.51</v>
      </c>
      <c r="D2753" s="16">
        <f t="shared" si="282"/>
        <v>1309.96</v>
      </c>
      <c r="E2753" s="16">
        <f t="shared" si="283"/>
        <v>1313.8898799999999</v>
      </c>
      <c r="F2753" s="11">
        <f t="shared" si="284"/>
        <v>3.9298799999999119</v>
      </c>
      <c r="G2753" s="11">
        <f t="shared" si="285"/>
        <v>791.4398799999999</v>
      </c>
      <c r="H2753" s="17"/>
      <c r="I2753" s="16"/>
      <c r="J2753" s="11"/>
      <c r="K2753" s="11"/>
      <c r="L2753" s="37"/>
    </row>
    <row r="2754" spans="1:12">
      <c r="A2754" s="27">
        <v>39277</v>
      </c>
      <c r="B2754" s="16">
        <v>89.51</v>
      </c>
      <c r="C2754" s="11">
        <f t="shared" si="281"/>
        <v>788.04</v>
      </c>
      <c r="D2754" s="16">
        <f t="shared" si="282"/>
        <v>1310.49</v>
      </c>
      <c r="E2754" s="16">
        <f t="shared" si="283"/>
        <v>1314.4214699999998</v>
      </c>
      <c r="F2754" s="11">
        <f t="shared" si="284"/>
        <v>3.9314699999997629</v>
      </c>
      <c r="G2754" s="11">
        <f t="shared" si="285"/>
        <v>791.97146999999973</v>
      </c>
      <c r="H2754" s="17"/>
      <c r="I2754" s="16"/>
      <c r="J2754" s="11"/>
      <c r="K2754" s="11"/>
      <c r="L2754" s="37"/>
    </row>
    <row r="2755" spans="1:12">
      <c r="A2755" s="27">
        <v>39278</v>
      </c>
      <c r="B2755" s="16">
        <v>89</v>
      </c>
      <c r="C2755" s="11">
        <f t="shared" si="281"/>
        <v>788.55</v>
      </c>
      <c r="D2755" s="16">
        <f t="shared" si="282"/>
        <v>1311</v>
      </c>
      <c r="E2755" s="16">
        <f t="shared" si="283"/>
        <v>1314.9329999999998</v>
      </c>
      <c r="F2755" s="11">
        <f t="shared" si="284"/>
        <v>3.9329999999997654</v>
      </c>
      <c r="G2755" s="11">
        <f t="shared" si="285"/>
        <v>792.48299999999972</v>
      </c>
      <c r="H2755" s="17"/>
      <c r="I2755" s="16"/>
      <c r="J2755" s="11"/>
      <c r="K2755" s="11"/>
      <c r="L2755" s="37"/>
    </row>
    <row r="2756" spans="1:12">
      <c r="A2756" s="27">
        <v>39279</v>
      </c>
      <c r="B2756" s="16">
        <v>88.54</v>
      </c>
      <c r="C2756" s="11">
        <f t="shared" si="281"/>
        <v>789.01</v>
      </c>
      <c r="D2756" s="16">
        <f t="shared" si="282"/>
        <v>1311.46</v>
      </c>
      <c r="E2756" s="16">
        <f t="shared" si="283"/>
        <v>1315.39438</v>
      </c>
      <c r="F2756" s="11">
        <f t="shared" si="284"/>
        <v>3.9343799999999192</v>
      </c>
      <c r="G2756" s="11">
        <f t="shared" si="285"/>
        <v>792.94437999999991</v>
      </c>
      <c r="H2756" s="17"/>
      <c r="I2756" s="16"/>
      <c r="J2756" s="11"/>
      <c r="K2756" s="11"/>
      <c r="L2756" s="37"/>
    </row>
    <row r="2757" spans="1:12">
      <c r="A2757" s="27">
        <v>39280</v>
      </c>
      <c r="B2757" s="16">
        <v>88.11</v>
      </c>
      <c r="C2757" s="11">
        <f t="shared" si="281"/>
        <v>789.43999999999994</v>
      </c>
      <c r="D2757" s="16">
        <f t="shared" si="282"/>
        <v>1311.89</v>
      </c>
      <c r="E2757" s="16">
        <f t="shared" si="283"/>
        <v>1315.8256699999999</v>
      </c>
      <c r="F2757" s="11">
        <f t="shared" si="284"/>
        <v>3.9356699999998455</v>
      </c>
      <c r="G2757" s="11">
        <f t="shared" si="285"/>
        <v>793.37566999999979</v>
      </c>
      <c r="H2757" s="17"/>
      <c r="I2757" s="16"/>
      <c r="J2757" s="11"/>
      <c r="K2757" s="11"/>
      <c r="L2757" s="37"/>
    </row>
    <row r="2758" spans="1:12">
      <c r="A2758" s="27">
        <v>39281</v>
      </c>
      <c r="B2758" s="16">
        <v>87.68</v>
      </c>
      <c r="C2758" s="11">
        <f t="shared" si="281"/>
        <v>789.86999999999989</v>
      </c>
      <c r="D2758" s="16">
        <f t="shared" si="282"/>
        <v>1312.32</v>
      </c>
      <c r="E2758" s="16">
        <f t="shared" si="283"/>
        <v>1316.2569599999997</v>
      </c>
      <c r="F2758" s="11">
        <f t="shared" si="284"/>
        <v>3.9369599999997718</v>
      </c>
      <c r="G2758" s="11">
        <f t="shared" si="285"/>
        <v>793.80695999999966</v>
      </c>
      <c r="H2758" s="17"/>
      <c r="I2758" s="16"/>
      <c r="J2758" s="11"/>
      <c r="K2758" s="11"/>
      <c r="L2758" s="37"/>
    </row>
    <row r="2759" spans="1:12">
      <c r="A2759" s="27">
        <v>39282</v>
      </c>
      <c r="B2759" s="16">
        <v>87.18</v>
      </c>
      <c r="C2759" s="11">
        <f t="shared" si="281"/>
        <v>790.36999999999989</v>
      </c>
      <c r="D2759" s="16">
        <f t="shared" si="282"/>
        <v>1312.82</v>
      </c>
      <c r="E2759" s="16">
        <f t="shared" si="283"/>
        <v>1316.7584599999998</v>
      </c>
      <c r="F2759" s="11">
        <f t="shared" si="284"/>
        <v>3.93845999999985</v>
      </c>
      <c r="G2759" s="11">
        <f t="shared" si="285"/>
        <v>794.30845999999974</v>
      </c>
      <c r="H2759" s="17"/>
      <c r="I2759" s="16"/>
      <c r="J2759" s="11"/>
      <c r="K2759" s="11"/>
      <c r="L2759" s="37"/>
    </row>
    <row r="2760" spans="1:12">
      <c r="A2760" s="27">
        <v>39283</v>
      </c>
      <c r="B2760" s="16">
        <v>86.71</v>
      </c>
      <c r="C2760" s="11">
        <f t="shared" si="281"/>
        <v>790.83999999999992</v>
      </c>
      <c r="D2760" s="16">
        <f t="shared" si="282"/>
        <v>1313.29</v>
      </c>
      <c r="E2760" s="16">
        <f t="shared" si="283"/>
        <v>1317.2298699999999</v>
      </c>
      <c r="F2760" s="11">
        <f t="shared" si="284"/>
        <v>3.939869999999928</v>
      </c>
      <c r="G2760" s="11">
        <f t="shared" si="285"/>
        <v>794.77986999999985</v>
      </c>
      <c r="H2760" s="17"/>
      <c r="I2760" s="16"/>
      <c r="J2760" s="11"/>
      <c r="K2760" s="11"/>
      <c r="L2760" s="37"/>
    </row>
    <row r="2761" spans="1:12">
      <c r="A2761" s="27">
        <v>39284</v>
      </c>
      <c r="B2761" s="16">
        <v>86.26</v>
      </c>
      <c r="C2761" s="11">
        <f t="shared" si="281"/>
        <v>791.29</v>
      </c>
      <c r="D2761" s="16">
        <f t="shared" si="282"/>
        <v>1313.74</v>
      </c>
      <c r="E2761" s="16">
        <f t="shared" si="283"/>
        <v>1317.6812199999999</v>
      </c>
      <c r="F2761" s="11">
        <f t="shared" si="284"/>
        <v>3.9412199999999302</v>
      </c>
      <c r="G2761" s="11">
        <f t="shared" si="285"/>
        <v>795.23121999999989</v>
      </c>
      <c r="H2761" s="17"/>
      <c r="I2761" s="16"/>
      <c r="J2761" s="11"/>
      <c r="K2761" s="11"/>
      <c r="L2761" s="37"/>
    </row>
    <row r="2762" spans="1:12">
      <c r="A2762" s="27">
        <v>39285</v>
      </c>
      <c r="B2762" s="16">
        <v>85.82</v>
      </c>
      <c r="C2762" s="11">
        <f t="shared" si="281"/>
        <v>791.73</v>
      </c>
      <c r="D2762" s="16">
        <f t="shared" si="282"/>
        <v>1314.18</v>
      </c>
      <c r="E2762" s="16">
        <f t="shared" si="283"/>
        <v>1318.1225399999998</v>
      </c>
      <c r="F2762" s="11">
        <f t="shared" si="284"/>
        <v>3.9425399999997808</v>
      </c>
      <c r="G2762" s="11">
        <f t="shared" si="285"/>
        <v>795.6725399999998</v>
      </c>
      <c r="H2762" s="17"/>
      <c r="I2762" s="16"/>
      <c r="J2762" s="11"/>
      <c r="K2762" s="11"/>
      <c r="L2762" s="37"/>
    </row>
    <row r="2763" spans="1:12">
      <c r="A2763" s="27">
        <v>39286</v>
      </c>
      <c r="B2763" s="16">
        <v>85.23</v>
      </c>
      <c r="C2763" s="11">
        <f t="shared" si="281"/>
        <v>792.31999999999994</v>
      </c>
      <c r="D2763" s="16">
        <f t="shared" si="282"/>
        <v>1314.77</v>
      </c>
      <c r="E2763" s="16">
        <f t="shared" si="283"/>
        <v>1318.7143099999998</v>
      </c>
      <c r="F2763" s="11">
        <f t="shared" si="284"/>
        <v>3.9443099999998594</v>
      </c>
      <c r="G2763" s="11">
        <f t="shared" si="285"/>
        <v>796.2643099999998</v>
      </c>
      <c r="H2763" s="17"/>
      <c r="I2763" s="16"/>
      <c r="J2763" s="11"/>
      <c r="K2763" s="11"/>
      <c r="L2763" s="37"/>
    </row>
    <row r="2764" spans="1:12">
      <c r="A2764" s="27">
        <v>39287</v>
      </c>
      <c r="B2764" s="16">
        <v>84.48</v>
      </c>
      <c r="C2764" s="11">
        <f t="shared" si="281"/>
        <v>793.06999999999994</v>
      </c>
      <c r="D2764" s="16">
        <f t="shared" si="282"/>
        <v>1315.52</v>
      </c>
      <c r="E2764" s="16">
        <f t="shared" si="283"/>
        <v>1319.4665599999998</v>
      </c>
      <c r="F2764" s="11">
        <f t="shared" si="284"/>
        <v>3.9465599999998631</v>
      </c>
      <c r="G2764" s="11">
        <f t="shared" si="285"/>
        <v>797.0165599999998</v>
      </c>
      <c r="H2764" s="17"/>
      <c r="I2764" s="16"/>
      <c r="J2764" s="11"/>
      <c r="K2764" s="11"/>
      <c r="L2764" s="37"/>
    </row>
    <row r="2765" spans="1:12">
      <c r="A2765" s="27">
        <v>39288</v>
      </c>
      <c r="B2765" s="16">
        <v>83.71</v>
      </c>
      <c r="C2765" s="11">
        <f t="shared" si="281"/>
        <v>793.83999999999992</v>
      </c>
      <c r="D2765" s="16">
        <f t="shared" si="282"/>
        <v>1316.29</v>
      </c>
      <c r="E2765" s="16">
        <f t="shared" si="283"/>
        <v>1320.2388699999999</v>
      </c>
      <c r="F2765" s="11">
        <f t="shared" si="284"/>
        <v>3.9488699999999426</v>
      </c>
      <c r="G2765" s="11">
        <f t="shared" si="285"/>
        <v>797.78886999999986</v>
      </c>
      <c r="H2765" s="17"/>
      <c r="I2765" s="16"/>
      <c r="J2765" s="11"/>
      <c r="K2765" s="11"/>
      <c r="L2765" s="37"/>
    </row>
    <row r="2766" spans="1:12">
      <c r="A2766" s="27">
        <v>39289</v>
      </c>
      <c r="B2766" s="16">
        <v>82.93</v>
      </c>
      <c r="C2766" s="11">
        <f t="shared" si="281"/>
        <v>794.61999999999989</v>
      </c>
      <c r="D2766" s="16">
        <f t="shared" si="282"/>
        <v>1317.07</v>
      </c>
      <c r="E2766" s="16">
        <f t="shared" si="283"/>
        <v>1321.0212099999999</v>
      </c>
      <c r="F2766" s="11">
        <f t="shared" si="284"/>
        <v>3.9512099999999464</v>
      </c>
      <c r="G2766" s="11">
        <f t="shared" si="285"/>
        <v>798.57120999999984</v>
      </c>
      <c r="H2766" s="17"/>
      <c r="I2766" s="16"/>
      <c r="J2766" s="11"/>
      <c r="K2766" s="11"/>
      <c r="L2766" s="37"/>
    </row>
    <row r="2767" spans="1:12">
      <c r="A2767" s="27">
        <v>39290</v>
      </c>
      <c r="B2767" s="16">
        <v>82.1</v>
      </c>
      <c r="C2767" s="11">
        <f t="shared" si="281"/>
        <v>795.44999999999993</v>
      </c>
      <c r="D2767" s="16">
        <f t="shared" si="282"/>
        <v>1317.9</v>
      </c>
      <c r="E2767" s="16">
        <f t="shared" si="283"/>
        <v>1321.8536999999999</v>
      </c>
      <c r="F2767" s="11">
        <f t="shared" si="284"/>
        <v>3.9536999999997988</v>
      </c>
      <c r="G2767" s="11">
        <f t="shared" si="285"/>
        <v>799.40369999999973</v>
      </c>
      <c r="H2767" s="17"/>
      <c r="I2767" s="16"/>
      <c r="J2767" s="11"/>
      <c r="K2767" s="11"/>
      <c r="L2767" s="37"/>
    </row>
    <row r="2768" spans="1:12">
      <c r="A2768" s="27">
        <v>39291</v>
      </c>
      <c r="B2768" s="16">
        <v>81.239999999999995</v>
      </c>
      <c r="C2768" s="11">
        <f t="shared" si="281"/>
        <v>796.31</v>
      </c>
      <c r="D2768" s="16">
        <f t="shared" si="282"/>
        <v>1318.76</v>
      </c>
      <c r="E2768" s="16">
        <f t="shared" si="283"/>
        <v>1322.7162799999999</v>
      </c>
      <c r="F2768" s="11">
        <f t="shared" si="284"/>
        <v>3.9562799999998788</v>
      </c>
      <c r="G2768" s="11">
        <f t="shared" si="285"/>
        <v>800.26627999999982</v>
      </c>
      <c r="H2768" s="17"/>
      <c r="I2768" s="16"/>
      <c r="J2768" s="11"/>
      <c r="K2768" s="11"/>
      <c r="L2768" s="37"/>
    </row>
    <row r="2769" spans="1:12">
      <c r="A2769" s="27">
        <v>39292</v>
      </c>
      <c r="B2769" s="16">
        <v>80.41</v>
      </c>
      <c r="C2769" s="11">
        <f t="shared" si="281"/>
        <v>797.14</v>
      </c>
      <c r="D2769" s="16">
        <f t="shared" si="282"/>
        <v>1319.59</v>
      </c>
      <c r="E2769" s="16">
        <f t="shared" si="283"/>
        <v>1323.5487699999999</v>
      </c>
      <c r="F2769" s="11">
        <f t="shared" si="284"/>
        <v>3.9587699999999586</v>
      </c>
      <c r="G2769" s="11">
        <f t="shared" si="285"/>
        <v>801.09876999999994</v>
      </c>
      <c r="H2769" s="17"/>
      <c r="I2769" s="16"/>
      <c r="J2769" s="11"/>
      <c r="K2769" s="11"/>
      <c r="L2769" s="37"/>
    </row>
    <row r="2770" spans="1:12">
      <c r="A2770" s="27">
        <v>39293</v>
      </c>
      <c r="B2770" s="16">
        <v>79.64</v>
      </c>
      <c r="C2770" s="11">
        <f t="shared" si="281"/>
        <v>797.91</v>
      </c>
      <c r="D2770" s="16">
        <f t="shared" si="282"/>
        <v>1320.36</v>
      </c>
      <c r="E2770" s="16">
        <f t="shared" si="283"/>
        <v>1324.3210799999997</v>
      </c>
      <c r="F2770" s="11">
        <f t="shared" si="284"/>
        <v>3.9610799999998108</v>
      </c>
      <c r="G2770" s="11">
        <f t="shared" si="285"/>
        <v>801.87107999999978</v>
      </c>
      <c r="H2770" s="17"/>
      <c r="I2770" s="16"/>
      <c r="J2770" s="11"/>
      <c r="K2770" s="11"/>
      <c r="L2770" s="37"/>
    </row>
    <row r="2771" spans="1:12">
      <c r="A2771" s="27">
        <v>39294</v>
      </c>
      <c r="B2771" s="16">
        <v>78.900000000000006</v>
      </c>
      <c r="C2771" s="11">
        <f t="shared" si="281"/>
        <v>798.65</v>
      </c>
      <c r="D2771" s="16">
        <f t="shared" si="282"/>
        <v>1321.1</v>
      </c>
      <c r="E2771" s="16">
        <f t="shared" si="283"/>
        <v>1325.0632999999998</v>
      </c>
      <c r="F2771" s="11">
        <f t="shared" si="284"/>
        <v>3.9632999999998901</v>
      </c>
      <c r="G2771" s="11">
        <f t="shared" si="285"/>
        <v>802.61329999999987</v>
      </c>
      <c r="H2771" s="17"/>
      <c r="I2771" s="16"/>
      <c r="J2771" s="11"/>
      <c r="K2771" s="11"/>
      <c r="L2771" s="37"/>
    </row>
    <row r="2772" spans="1:12">
      <c r="A2772" s="27">
        <v>39295</v>
      </c>
      <c r="B2772" s="16">
        <v>78.13</v>
      </c>
      <c r="C2772" s="11">
        <f t="shared" si="281"/>
        <v>799.42</v>
      </c>
      <c r="D2772" s="16">
        <f t="shared" si="282"/>
        <v>1321.87</v>
      </c>
      <c r="E2772" s="16">
        <f t="shared" si="283"/>
        <v>1325.8356099999999</v>
      </c>
      <c r="F2772" s="11">
        <f t="shared" si="284"/>
        <v>3.9656099999999697</v>
      </c>
      <c r="G2772" s="11">
        <f t="shared" si="285"/>
        <v>803.38560999999993</v>
      </c>
      <c r="H2772" s="17"/>
      <c r="I2772" s="16"/>
      <c r="J2772" s="11"/>
      <c r="K2772" s="11"/>
      <c r="L2772" s="37"/>
    </row>
    <row r="2773" spans="1:12">
      <c r="A2773" s="27">
        <v>39296</v>
      </c>
      <c r="B2773" s="16">
        <v>77.39</v>
      </c>
      <c r="C2773" s="11">
        <f t="shared" si="281"/>
        <v>800.16</v>
      </c>
      <c r="D2773" s="16">
        <f t="shared" si="282"/>
        <v>1322.61</v>
      </c>
      <c r="E2773" s="16">
        <f t="shared" si="283"/>
        <v>1326.5778299999997</v>
      </c>
      <c r="F2773" s="11">
        <f t="shared" si="284"/>
        <v>3.9678299999998217</v>
      </c>
      <c r="G2773" s="11">
        <f t="shared" si="285"/>
        <v>804.12782999999979</v>
      </c>
      <c r="H2773" s="17"/>
      <c r="I2773" s="16"/>
      <c r="J2773" s="11"/>
      <c r="K2773" s="11"/>
      <c r="L2773" s="37"/>
    </row>
    <row r="2774" spans="1:12">
      <c r="A2774" s="27">
        <v>39297</v>
      </c>
      <c r="B2774" s="16">
        <v>76.7</v>
      </c>
      <c r="C2774" s="11">
        <f t="shared" si="281"/>
        <v>800.84999999999991</v>
      </c>
      <c r="D2774" s="16">
        <f t="shared" si="282"/>
        <v>1323.3</v>
      </c>
      <c r="E2774" s="16">
        <f t="shared" si="283"/>
        <v>1327.2698999999998</v>
      </c>
      <c r="F2774" s="11">
        <f t="shared" si="284"/>
        <v>3.969899999999825</v>
      </c>
      <c r="G2774" s="11">
        <f t="shared" si="285"/>
        <v>804.81989999999973</v>
      </c>
      <c r="H2774" s="17"/>
      <c r="I2774" s="16"/>
      <c r="J2774" s="11"/>
      <c r="K2774" s="11"/>
      <c r="L2774" s="37"/>
    </row>
    <row r="2775" spans="1:12">
      <c r="A2775" s="27">
        <v>39298</v>
      </c>
      <c r="B2775" s="16">
        <v>75.98</v>
      </c>
      <c r="C2775" s="11">
        <f t="shared" si="281"/>
        <v>801.56999999999994</v>
      </c>
      <c r="D2775" s="16">
        <f t="shared" si="282"/>
        <v>1324.02</v>
      </c>
      <c r="E2775" s="16">
        <f t="shared" si="283"/>
        <v>1327.9920599999998</v>
      </c>
      <c r="F2775" s="11">
        <f t="shared" si="284"/>
        <v>3.9720599999998285</v>
      </c>
      <c r="G2775" s="11">
        <f t="shared" si="285"/>
        <v>805.54205999999976</v>
      </c>
      <c r="H2775" s="17"/>
      <c r="I2775" s="16"/>
      <c r="J2775" s="11"/>
      <c r="K2775" s="11"/>
      <c r="L2775" s="37"/>
    </row>
    <row r="2776" spans="1:12">
      <c r="A2776" s="27">
        <v>39299</v>
      </c>
      <c r="B2776" s="16">
        <v>75.239999999999995</v>
      </c>
      <c r="C2776" s="11">
        <f t="shared" si="281"/>
        <v>802.31</v>
      </c>
      <c r="D2776" s="16">
        <f t="shared" si="282"/>
        <v>1324.76</v>
      </c>
      <c r="E2776" s="16">
        <f t="shared" si="283"/>
        <v>1328.7342799999999</v>
      </c>
      <c r="F2776" s="11">
        <f t="shared" si="284"/>
        <v>3.9742799999999079</v>
      </c>
      <c r="G2776" s="11">
        <f t="shared" si="285"/>
        <v>806.28427999999985</v>
      </c>
      <c r="H2776" s="17"/>
      <c r="I2776" s="16"/>
      <c r="J2776" s="11"/>
      <c r="K2776" s="11"/>
      <c r="L2776" s="37"/>
    </row>
    <row r="2777" spans="1:12">
      <c r="A2777" s="27">
        <v>39300</v>
      </c>
      <c r="B2777" s="16">
        <v>74.52</v>
      </c>
      <c r="C2777" s="11">
        <f t="shared" si="281"/>
        <v>803.03</v>
      </c>
      <c r="D2777" s="16">
        <f t="shared" si="282"/>
        <v>1325.48</v>
      </c>
      <c r="E2777" s="16">
        <f t="shared" si="283"/>
        <v>1329.4564399999999</v>
      </c>
      <c r="F2777" s="11">
        <f t="shared" si="284"/>
        <v>3.9764399999999114</v>
      </c>
      <c r="G2777" s="11">
        <f t="shared" si="285"/>
        <v>807.00643999999988</v>
      </c>
      <c r="H2777" s="17"/>
      <c r="I2777" s="16"/>
      <c r="J2777" s="11"/>
      <c r="K2777" s="11"/>
      <c r="L2777" s="37"/>
    </row>
    <row r="2778" spans="1:12">
      <c r="A2778" s="27">
        <v>39301</v>
      </c>
      <c r="B2778" s="16">
        <v>73.84</v>
      </c>
      <c r="C2778" s="11">
        <f t="shared" si="281"/>
        <v>803.70999999999992</v>
      </c>
      <c r="D2778" s="16">
        <f t="shared" si="282"/>
        <v>1326.16</v>
      </c>
      <c r="E2778" s="16">
        <f t="shared" si="283"/>
        <v>1330.1384799999998</v>
      </c>
      <c r="F2778" s="11">
        <f t="shared" si="284"/>
        <v>3.9784799999997631</v>
      </c>
      <c r="G2778" s="11">
        <f t="shared" si="285"/>
        <v>807.68847999999969</v>
      </c>
      <c r="H2778" s="17"/>
      <c r="I2778" s="16"/>
      <c r="J2778" s="11"/>
      <c r="K2778" s="11"/>
      <c r="L2778" s="37"/>
    </row>
    <row r="2779" spans="1:12">
      <c r="A2779" s="27">
        <v>39302</v>
      </c>
      <c r="B2779" s="16">
        <v>73.180000000000007</v>
      </c>
      <c r="C2779" s="11">
        <f t="shared" si="281"/>
        <v>804.36999999999989</v>
      </c>
      <c r="D2779" s="16">
        <f t="shared" si="282"/>
        <v>1326.82</v>
      </c>
      <c r="E2779" s="16">
        <f t="shared" si="283"/>
        <v>1330.8004599999997</v>
      </c>
      <c r="F2779" s="11">
        <f t="shared" si="284"/>
        <v>3.9804599999997663</v>
      </c>
      <c r="G2779" s="11">
        <f t="shared" si="285"/>
        <v>808.35045999999966</v>
      </c>
      <c r="H2779" s="17"/>
      <c r="I2779" s="16"/>
      <c r="J2779" s="11"/>
      <c r="K2779" s="11"/>
      <c r="L2779" s="37"/>
    </row>
    <row r="2780" spans="1:12">
      <c r="A2780" s="27">
        <v>39303</v>
      </c>
      <c r="B2780" s="16">
        <v>72.430000000000007</v>
      </c>
      <c r="C2780" s="11">
        <f t="shared" si="281"/>
        <v>805.11999999999989</v>
      </c>
      <c r="D2780" s="16">
        <f t="shared" si="282"/>
        <v>1327.57</v>
      </c>
      <c r="E2780" s="16">
        <f t="shared" si="283"/>
        <v>1331.5527099999997</v>
      </c>
      <c r="F2780" s="11">
        <f t="shared" si="284"/>
        <v>3.9827099999997699</v>
      </c>
      <c r="G2780" s="11">
        <f t="shared" si="285"/>
        <v>809.10270999999966</v>
      </c>
      <c r="H2780" s="17"/>
      <c r="I2780" s="16"/>
      <c r="J2780" s="11"/>
      <c r="K2780" s="11"/>
      <c r="L2780" s="37"/>
    </row>
    <row r="2781" spans="1:12">
      <c r="A2781" s="27">
        <v>39304</v>
      </c>
      <c r="B2781" s="16">
        <v>71.709999999999994</v>
      </c>
      <c r="C2781" s="11">
        <f t="shared" si="281"/>
        <v>805.83999999999992</v>
      </c>
      <c r="D2781" s="16">
        <f t="shared" si="282"/>
        <v>1328.29</v>
      </c>
      <c r="E2781" s="16">
        <f t="shared" si="283"/>
        <v>1332.2748699999997</v>
      </c>
      <c r="F2781" s="11">
        <f t="shared" si="284"/>
        <v>3.9848699999997734</v>
      </c>
      <c r="G2781" s="11">
        <f t="shared" si="285"/>
        <v>809.82486999999969</v>
      </c>
      <c r="H2781" s="17"/>
      <c r="I2781" s="16"/>
      <c r="J2781" s="11"/>
      <c r="K2781" s="11"/>
      <c r="L2781" s="37"/>
    </row>
    <row r="2782" spans="1:12">
      <c r="A2782" s="27">
        <v>39305</v>
      </c>
      <c r="B2782" s="16">
        <v>71.099999999999994</v>
      </c>
      <c r="C2782" s="11">
        <f t="shared" si="281"/>
        <v>806.44999999999993</v>
      </c>
      <c r="D2782" s="16">
        <f t="shared" si="282"/>
        <v>1328.9</v>
      </c>
      <c r="E2782" s="16">
        <f t="shared" si="283"/>
        <v>1332.8867</v>
      </c>
      <c r="F2782" s="11">
        <f t="shared" si="284"/>
        <v>3.986699999999928</v>
      </c>
      <c r="G2782" s="11">
        <f t="shared" si="285"/>
        <v>810.43669999999986</v>
      </c>
      <c r="H2782" s="17"/>
      <c r="I2782" s="16"/>
      <c r="J2782" s="11"/>
      <c r="K2782" s="11"/>
      <c r="L2782" s="37"/>
    </row>
    <row r="2783" spans="1:12">
      <c r="A2783" s="27">
        <v>39306</v>
      </c>
      <c r="B2783" s="16">
        <v>70.56</v>
      </c>
      <c r="C2783" s="11">
        <f t="shared" si="281"/>
        <v>806.99</v>
      </c>
      <c r="D2783" s="16">
        <f t="shared" si="282"/>
        <v>1329.44</v>
      </c>
      <c r="E2783" s="16">
        <f t="shared" si="283"/>
        <v>1333.42832</v>
      </c>
      <c r="F2783" s="11">
        <f t="shared" si="284"/>
        <v>3.9883199999999306</v>
      </c>
      <c r="G2783" s="11">
        <f t="shared" si="285"/>
        <v>810.97831999999994</v>
      </c>
      <c r="H2783" s="17"/>
      <c r="I2783" s="16"/>
      <c r="J2783" s="11"/>
      <c r="K2783" s="11"/>
      <c r="L2783" s="37"/>
    </row>
    <row r="2784" spans="1:12">
      <c r="A2784" s="27">
        <v>39307</v>
      </c>
      <c r="B2784" s="16">
        <v>69.97</v>
      </c>
      <c r="C2784" s="11">
        <f t="shared" ref="C2784:C2847" si="286">877.55-B2784</f>
        <v>807.57999999999993</v>
      </c>
      <c r="D2784" s="16">
        <f t="shared" ref="D2784:D2847" si="287">1400-B2784</f>
        <v>1330.03</v>
      </c>
      <c r="E2784" s="16">
        <f t="shared" ref="E2784:E2847" si="288">D2784*1.003</f>
        <v>1334.0200899999998</v>
      </c>
      <c r="F2784" s="11">
        <f t="shared" ref="F2784:F2847" si="289">G2784-C2784</f>
        <v>3.9900899999997819</v>
      </c>
      <c r="G2784" s="11">
        <f t="shared" ref="G2784:G2847" si="290">C2784+(E2784-D2784)</f>
        <v>811.57008999999971</v>
      </c>
      <c r="H2784" s="17"/>
      <c r="I2784" s="16"/>
      <c r="J2784" s="11"/>
      <c r="K2784" s="11"/>
      <c r="L2784" s="37"/>
    </row>
    <row r="2785" spans="1:12">
      <c r="A2785" s="27">
        <v>39308</v>
      </c>
      <c r="B2785" s="16">
        <v>69.400000000000006</v>
      </c>
      <c r="C2785" s="11">
        <f t="shared" si="286"/>
        <v>808.15</v>
      </c>
      <c r="D2785" s="16">
        <f t="shared" si="287"/>
        <v>1330.6</v>
      </c>
      <c r="E2785" s="16">
        <f t="shared" si="288"/>
        <v>1334.5917999999997</v>
      </c>
      <c r="F2785" s="11">
        <f t="shared" si="289"/>
        <v>3.9917999999997846</v>
      </c>
      <c r="G2785" s="11">
        <f t="shared" si="290"/>
        <v>812.14179999999976</v>
      </c>
      <c r="H2785" s="17"/>
      <c r="I2785" s="16"/>
      <c r="J2785" s="11"/>
      <c r="K2785" s="11"/>
      <c r="L2785" s="37"/>
    </row>
    <row r="2786" spans="1:12">
      <c r="A2786" s="27">
        <v>39309</v>
      </c>
      <c r="B2786" s="16">
        <v>68.849999999999994</v>
      </c>
      <c r="C2786" s="11">
        <f t="shared" si="286"/>
        <v>808.69999999999993</v>
      </c>
      <c r="D2786" s="16">
        <f t="shared" si="287"/>
        <v>1331.15</v>
      </c>
      <c r="E2786" s="16">
        <f t="shared" si="288"/>
        <v>1335.14345</v>
      </c>
      <c r="F2786" s="11">
        <f t="shared" si="289"/>
        <v>3.9934499999999389</v>
      </c>
      <c r="G2786" s="11">
        <f t="shared" si="290"/>
        <v>812.69344999999987</v>
      </c>
      <c r="H2786" s="17"/>
      <c r="I2786" s="16"/>
      <c r="J2786" s="11"/>
      <c r="K2786" s="11"/>
      <c r="L2786" s="37"/>
    </row>
    <row r="2787" spans="1:12">
      <c r="A2787" s="27">
        <v>39310</v>
      </c>
      <c r="B2787" s="16">
        <v>68.33</v>
      </c>
      <c r="C2787" s="11">
        <f t="shared" si="286"/>
        <v>809.21999999999991</v>
      </c>
      <c r="D2787" s="16">
        <f t="shared" si="287"/>
        <v>1331.67</v>
      </c>
      <c r="E2787" s="16">
        <f t="shared" si="288"/>
        <v>1335.6650099999999</v>
      </c>
      <c r="F2787" s="11">
        <f t="shared" si="289"/>
        <v>3.9950099999998656</v>
      </c>
      <c r="G2787" s="11">
        <f t="shared" si="290"/>
        <v>813.21500999999978</v>
      </c>
      <c r="H2787" s="17"/>
      <c r="I2787" s="16"/>
      <c r="J2787" s="11"/>
      <c r="K2787" s="11"/>
      <c r="L2787" s="37"/>
    </row>
    <row r="2788" spans="1:12">
      <c r="A2788" s="27">
        <v>39311</v>
      </c>
      <c r="B2788" s="16">
        <v>67.89</v>
      </c>
      <c r="C2788" s="11">
        <f t="shared" si="286"/>
        <v>809.66</v>
      </c>
      <c r="D2788" s="16">
        <f t="shared" si="287"/>
        <v>1332.11</v>
      </c>
      <c r="E2788" s="16">
        <f t="shared" si="288"/>
        <v>1336.1063299999998</v>
      </c>
      <c r="F2788" s="11">
        <f t="shared" si="289"/>
        <v>3.9963299999999435</v>
      </c>
      <c r="G2788" s="11">
        <f t="shared" si="290"/>
        <v>813.65632999999991</v>
      </c>
      <c r="H2788" s="17"/>
      <c r="I2788" s="16"/>
      <c r="J2788" s="11"/>
      <c r="K2788" s="11"/>
      <c r="L2788" s="37"/>
    </row>
    <row r="2789" spans="1:12">
      <c r="A2789" s="27">
        <v>39312</v>
      </c>
      <c r="B2789" s="16">
        <v>67.47</v>
      </c>
      <c r="C2789" s="11">
        <f t="shared" si="286"/>
        <v>810.07999999999993</v>
      </c>
      <c r="D2789" s="16">
        <f t="shared" si="287"/>
        <v>1332.53</v>
      </c>
      <c r="E2789" s="16">
        <f t="shared" si="288"/>
        <v>1336.5275899999999</v>
      </c>
      <c r="F2789" s="11">
        <f t="shared" si="289"/>
        <v>3.9975899999999456</v>
      </c>
      <c r="G2789" s="11">
        <f t="shared" si="290"/>
        <v>814.07758999999987</v>
      </c>
      <c r="H2789" s="17"/>
      <c r="I2789" s="16"/>
      <c r="J2789" s="11"/>
      <c r="K2789" s="11"/>
      <c r="L2789" s="37"/>
    </row>
    <row r="2790" spans="1:12">
      <c r="A2790" s="27">
        <v>39313</v>
      </c>
      <c r="B2790" s="16">
        <v>67</v>
      </c>
      <c r="C2790" s="11">
        <f t="shared" si="286"/>
        <v>810.55</v>
      </c>
      <c r="D2790" s="16">
        <f t="shared" si="287"/>
        <v>1333</v>
      </c>
      <c r="E2790" s="16">
        <f t="shared" si="288"/>
        <v>1336.9989999999998</v>
      </c>
      <c r="F2790" s="11">
        <f t="shared" si="289"/>
        <v>3.9989999999997963</v>
      </c>
      <c r="G2790" s="11">
        <f t="shared" si="290"/>
        <v>814.54899999999975</v>
      </c>
      <c r="H2790" s="17"/>
      <c r="I2790" s="16"/>
      <c r="J2790" s="11"/>
      <c r="K2790" s="11"/>
      <c r="L2790" s="37"/>
    </row>
    <row r="2791" spans="1:12">
      <c r="A2791" s="27">
        <v>39314</v>
      </c>
      <c r="B2791" s="16">
        <v>66.52</v>
      </c>
      <c r="C2791" s="11">
        <f t="shared" si="286"/>
        <v>811.03</v>
      </c>
      <c r="D2791" s="16">
        <f t="shared" si="287"/>
        <v>1333.48</v>
      </c>
      <c r="E2791" s="16">
        <f t="shared" si="288"/>
        <v>1337.4804399999998</v>
      </c>
      <c r="F2791" s="11">
        <f t="shared" si="289"/>
        <v>4.0004399999997986</v>
      </c>
      <c r="G2791" s="11">
        <f t="shared" si="290"/>
        <v>815.03043999999977</v>
      </c>
      <c r="H2791" s="17"/>
      <c r="I2791" s="16"/>
      <c r="J2791" s="11"/>
      <c r="K2791" s="11"/>
      <c r="L2791" s="37"/>
    </row>
    <row r="2792" spans="1:12">
      <c r="A2792" s="27">
        <v>39315</v>
      </c>
      <c r="B2792" s="16">
        <v>66.09</v>
      </c>
      <c r="C2792" s="11">
        <f t="shared" si="286"/>
        <v>811.45999999999992</v>
      </c>
      <c r="D2792" s="16">
        <f t="shared" si="287"/>
        <v>1333.91</v>
      </c>
      <c r="E2792" s="16">
        <f t="shared" si="288"/>
        <v>1337.91173</v>
      </c>
      <c r="F2792" s="11">
        <f t="shared" si="289"/>
        <v>4.0017299999999523</v>
      </c>
      <c r="G2792" s="11">
        <f t="shared" si="290"/>
        <v>815.46172999999987</v>
      </c>
      <c r="H2792" s="17"/>
      <c r="I2792" s="16"/>
      <c r="J2792" s="11"/>
      <c r="K2792" s="11"/>
      <c r="L2792" s="37"/>
    </row>
    <row r="2793" spans="1:12">
      <c r="A2793" s="27">
        <v>39316</v>
      </c>
      <c r="B2793" s="16">
        <v>65.64</v>
      </c>
      <c r="C2793" s="11">
        <f t="shared" si="286"/>
        <v>811.91</v>
      </c>
      <c r="D2793" s="16">
        <f t="shared" si="287"/>
        <v>1334.36</v>
      </c>
      <c r="E2793" s="16">
        <f t="shared" si="288"/>
        <v>1338.3630799999999</v>
      </c>
      <c r="F2793" s="11">
        <f t="shared" si="289"/>
        <v>4.0030799999999545</v>
      </c>
      <c r="G2793" s="11">
        <f t="shared" si="290"/>
        <v>815.91307999999992</v>
      </c>
      <c r="H2793" s="17"/>
      <c r="I2793" s="16"/>
      <c r="J2793" s="11"/>
      <c r="K2793" s="11"/>
      <c r="L2793" s="37"/>
    </row>
    <row r="2794" spans="1:12">
      <c r="A2794" s="27">
        <v>39317</v>
      </c>
      <c r="B2794" s="16">
        <v>65.13</v>
      </c>
      <c r="C2794" s="11">
        <f t="shared" si="286"/>
        <v>812.42</v>
      </c>
      <c r="D2794" s="16">
        <f t="shared" si="287"/>
        <v>1334.87</v>
      </c>
      <c r="E2794" s="16">
        <f t="shared" si="288"/>
        <v>1338.8746099999998</v>
      </c>
      <c r="F2794" s="11">
        <f t="shared" si="289"/>
        <v>4.0046099999999569</v>
      </c>
      <c r="G2794" s="11">
        <f t="shared" si="290"/>
        <v>816.42460999999992</v>
      </c>
      <c r="H2794" s="17"/>
      <c r="I2794" s="16"/>
      <c r="J2794" s="11"/>
      <c r="K2794" s="11"/>
      <c r="L2794" s="37"/>
    </row>
    <row r="2795" spans="1:12">
      <c r="A2795" s="27">
        <v>39318</v>
      </c>
      <c r="B2795" s="16">
        <v>64.62</v>
      </c>
      <c r="C2795" s="11">
        <f t="shared" si="286"/>
        <v>812.93</v>
      </c>
      <c r="D2795" s="16">
        <f t="shared" si="287"/>
        <v>1335.38</v>
      </c>
      <c r="E2795" s="16">
        <f t="shared" si="288"/>
        <v>1339.3861400000001</v>
      </c>
      <c r="F2795" s="11">
        <f t="shared" si="289"/>
        <v>4.0061399999999594</v>
      </c>
      <c r="G2795" s="11">
        <f t="shared" si="290"/>
        <v>816.93613999999991</v>
      </c>
      <c r="H2795" s="17"/>
      <c r="I2795" s="16"/>
      <c r="J2795" s="11"/>
      <c r="K2795" s="11"/>
      <c r="L2795" s="37"/>
    </row>
    <row r="2796" spans="1:12">
      <c r="A2796" s="27">
        <v>39319</v>
      </c>
      <c r="B2796" s="16">
        <v>64.150000000000006</v>
      </c>
      <c r="C2796" s="11">
        <f t="shared" si="286"/>
        <v>813.4</v>
      </c>
      <c r="D2796" s="16">
        <f t="shared" si="287"/>
        <v>1335.85</v>
      </c>
      <c r="E2796" s="16">
        <f t="shared" si="288"/>
        <v>1339.8575499999997</v>
      </c>
      <c r="F2796" s="11">
        <f t="shared" si="289"/>
        <v>4.0075499999998101</v>
      </c>
      <c r="G2796" s="11">
        <f t="shared" si="290"/>
        <v>817.40754999999979</v>
      </c>
      <c r="H2796" s="17"/>
      <c r="I2796" s="16"/>
      <c r="J2796" s="11"/>
      <c r="K2796" s="11"/>
      <c r="L2796" s="37"/>
    </row>
    <row r="2797" spans="1:12">
      <c r="A2797" s="27">
        <v>39320</v>
      </c>
      <c r="B2797" s="16">
        <v>63.69</v>
      </c>
      <c r="C2797" s="11">
        <f t="shared" si="286"/>
        <v>813.8599999999999</v>
      </c>
      <c r="D2797" s="16">
        <f t="shared" si="287"/>
        <v>1336.31</v>
      </c>
      <c r="E2797" s="16">
        <f t="shared" si="288"/>
        <v>1340.3189299999999</v>
      </c>
      <c r="F2797" s="11">
        <f t="shared" si="289"/>
        <v>4.0089299999999639</v>
      </c>
      <c r="G2797" s="11">
        <f t="shared" si="290"/>
        <v>817.86892999999986</v>
      </c>
      <c r="H2797" s="17"/>
      <c r="I2797" s="16"/>
      <c r="J2797" s="11"/>
      <c r="K2797" s="11"/>
      <c r="L2797" s="37"/>
    </row>
    <row r="2798" spans="1:12">
      <c r="A2798" s="27">
        <v>39321</v>
      </c>
      <c r="B2798" s="16">
        <v>63.22</v>
      </c>
      <c r="C2798" s="11">
        <f t="shared" si="286"/>
        <v>814.32999999999993</v>
      </c>
      <c r="D2798" s="16">
        <f t="shared" si="287"/>
        <v>1336.78</v>
      </c>
      <c r="E2798" s="16">
        <f t="shared" si="288"/>
        <v>1340.7903399999998</v>
      </c>
      <c r="F2798" s="11">
        <f t="shared" si="289"/>
        <v>4.0103399999998146</v>
      </c>
      <c r="G2798" s="11">
        <f t="shared" si="290"/>
        <v>818.34033999999974</v>
      </c>
      <c r="H2798" s="17"/>
      <c r="I2798" s="16"/>
      <c r="J2798" s="11"/>
      <c r="K2798" s="11"/>
      <c r="L2798" s="37"/>
    </row>
    <row r="2799" spans="1:12">
      <c r="A2799" s="27">
        <v>39322</v>
      </c>
      <c r="B2799" s="16">
        <v>62.76</v>
      </c>
      <c r="C2799" s="11">
        <f t="shared" si="286"/>
        <v>814.79</v>
      </c>
      <c r="D2799" s="16">
        <f t="shared" si="287"/>
        <v>1337.24</v>
      </c>
      <c r="E2799" s="16">
        <f t="shared" si="288"/>
        <v>1341.25172</v>
      </c>
      <c r="F2799" s="11">
        <f t="shared" si="289"/>
        <v>4.0117199999999684</v>
      </c>
      <c r="G2799" s="11">
        <f t="shared" si="290"/>
        <v>818.80171999999993</v>
      </c>
      <c r="H2799" s="17"/>
      <c r="I2799" s="16"/>
      <c r="J2799" s="11"/>
      <c r="K2799" s="11"/>
      <c r="L2799" s="37"/>
    </row>
    <row r="2800" spans="1:12">
      <c r="A2800" s="27">
        <v>39323</v>
      </c>
      <c r="B2800" s="16">
        <v>62.34</v>
      </c>
      <c r="C2800" s="11">
        <f t="shared" si="286"/>
        <v>815.20999999999992</v>
      </c>
      <c r="D2800" s="16">
        <f t="shared" si="287"/>
        <v>1337.66</v>
      </c>
      <c r="E2800" s="16">
        <f t="shared" si="288"/>
        <v>1341.6729799999998</v>
      </c>
      <c r="F2800" s="11">
        <f t="shared" si="289"/>
        <v>4.0129799999997431</v>
      </c>
      <c r="G2800" s="11">
        <f t="shared" si="290"/>
        <v>819.22297999999967</v>
      </c>
      <c r="H2800" s="17"/>
      <c r="I2800" s="16"/>
      <c r="J2800" s="11"/>
      <c r="K2800" s="11"/>
      <c r="L2800" s="37"/>
    </row>
    <row r="2801" spans="1:12">
      <c r="A2801" s="27">
        <v>39324</v>
      </c>
      <c r="B2801" s="16">
        <v>61.92</v>
      </c>
      <c r="C2801" s="11">
        <f t="shared" si="286"/>
        <v>815.63</v>
      </c>
      <c r="D2801" s="16">
        <f t="shared" si="287"/>
        <v>1338.08</v>
      </c>
      <c r="E2801" s="16">
        <f t="shared" si="288"/>
        <v>1342.0942399999997</v>
      </c>
      <c r="F2801" s="11">
        <f t="shared" si="289"/>
        <v>4.0142399999997451</v>
      </c>
      <c r="G2801" s="11">
        <f t="shared" si="290"/>
        <v>819.64423999999974</v>
      </c>
      <c r="H2801" s="17"/>
      <c r="I2801" s="16"/>
      <c r="J2801" s="11"/>
      <c r="K2801" s="11"/>
      <c r="L2801" s="37"/>
    </row>
    <row r="2802" spans="1:12">
      <c r="A2802" s="27">
        <v>39325</v>
      </c>
      <c r="B2802" s="16">
        <v>61.44</v>
      </c>
      <c r="C2802" s="11">
        <f t="shared" si="286"/>
        <v>816.1099999999999</v>
      </c>
      <c r="D2802" s="16">
        <f t="shared" si="287"/>
        <v>1338.56</v>
      </c>
      <c r="E2802" s="16">
        <f t="shared" si="288"/>
        <v>1342.5756799999997</v>
      </c>
      <c r="F2802" s="11">
        <f t="shared" si="289"/>
        <v>4.0156799999997475</v>
      </c>
      <c r="G2802" s="11">
        <f t="shared" si="290"/>
        <v>820.12567999999965</v>
      </c>
      <c r="H2802" s="17"/>
      <c r="I2802" s="16"/>
      <c r="J2802" s="11"/>
      <c r="K2802" s="11"/>
      <c r="L2802" s="37"/>
    </row>
    <row r="2803" spans="1:12">
      <c r="A2803" s="27">
        <v>39326</v>
      </c>
      <c r="B2803" s="16">
        <v>61.01</v>
      </c>
      <c r="C2803" s="11">
        <f t="shared" si="286"/>
        <v>816.54</v>
      </c>
      <c r="D2803" s="16">
        <f t="shared" si="287"/>
        <v>1338.99</v>
      </c>
      <c r="E2803" s="16">
        <f t="shared" si="288"/>
        <v>1343.0069699999999</v>
      </c>
      <c r="F2803" s="11">
        <f t="shared" si="289"/>
        <v>4.0169699999999011</v>
      </c>
      <c r="G2803" s="11">
        <f t="shared" si="290"/>
        <v>820.55696999999986</v>
      </c>
      <c r="H2803" s="17"/>
      <c r="I2803" s="16"/>
      <c r="J2803" s="11"/>
      <c r="K2803" s="11"/>
      <c r="L2803" s="37"/>
    </row>
    <row r="2804" spans="1:12">
      <c r="A2804" s="27">
        <v>39327</v>
      </c>
      <c r="B2804" s="16">
        <v>60.62</v>
      </c>
      <c r="C2804" s="11">
        <f t="shared" si="286"/>
        <v>816.93</v>
      </c>
      <c r="D2804" s="16">
        <f t="shared" si="287"/>
        <v>1339.38</v>
      </c>
      <c r="E2804" s="16">
        <f t="shared" si="288"/>
        <v>1343.39814</v>
      </c>
      <c r="F2804" s="11">
        <f t="shared" si="289"/>
        <v>4.018139999999903</v>
      </c>
      <c r="G2804" s="11">
        <f t="shared" si="290"/>
        <v>820.94813999999985</v>
      </c>
      <c r="H2804" s="17"/>
      <c r="I2804" s="16"/>
      <c r="J2804" s="11"/>
      <c r="K2804" s="11"/>
      <c r="L2804" s="37"/>
    </row>
    <row r="2805" spans="1:12">
      <c r="A2805" s="27">
        <v>39328</v>
      </c>
      <c r="B2805" s="16">
        <v>60.24</v>
      </c>
      <c r="C2805" s="11">
        <f t="shared" si="286"/>
        <v>817.31</v>
      </c>
      <c r="D2805" s="16">
        <f t="shared" si="287"/>
        <v>1339.76</v>
      </c>
      <c r="E2805" s="16">
        <f t="shared" si="288"/>
        <v>1343.7792799999997</v>
      </c>
      <c r="F2805" s="11">
        <f t="shared" si="289"/>
        <v>4.0192799999997533</v>
      </c>
      <c r="G2805" s="11">
        <f t="shared" si="290"/>
        <v>821.3292799999997</v>
      </c>
      <c r="H2805" s="17"/>
      <c r="I2805" s="16"/>
      <c r="J2805" s="11"/>
      <c r="K2805" s="11"/>
      <c r="L2805" s="37"/>
    </row>
    <row r="2806" spans="1:12">
      <c r="A2806" s="27">
        <v>39329</v>
      </c>
      <c r="B2806" s="16">
        <v>59.73</v>
      </c>
      <c r="C2806" s="11">
        <f t="shared" si="286"/>
        <v>817.81999999999994</v>
      </c>
      <c r="D2806" s="16">
        <f t="shared" si="287"/>
        <v>1340.27</v>
      </c>
      <c r="E2806" s="16">
        <f t="shared" si="288"/>
        <v>1344.2908099999997</v>
      </c>
      <c r="F2806" s="11">
        <f t="shared" si="289"/>
        <v>4.0208099999997557</v>
      </c>
      <c r="G2806" s="11">
        <f t="shared" si="290"/>
        <v>821.84080999999969</v>
      </c>
      <c r="H2806" s="17"/>
      <c r="I2806" s="16"/>
      <c r="J2806" s="11"/>
      <c r="K2806" s="11"/>
      <c r="L2806" s="37"/>
    </row>
    <row r="2807" spans="1:12">
      <c r="A2807" s="27">
        <v>39330</v>
      </c>
      <c r="B2807" s="16">
        <v>59.26</v>
      </c>
      <c r="C2807" s="11">
        <f t="shared" si="286"/>
        <v>818.29</v>
      </c>
      <c r="D2807" s="16">
        <f t="shared" si="287"/>
        <v>1340.74</v>
      </c>
      <c r="E2807" s="16">
        <f t="shared" si="288"/>
        <v>1344.7622199999998</v>
      </c>
      <c r="F2807" s="11">
        <f t="shared" si="289"/>
        <v>4.0222199999998338</v>
      </c>
      <c r="G2807" s="11">
        <f t="shared" si="290"/>
        <v>822.3122199999998</v>
      </c>
      <c r="H2807" s="17"/>
      <c r="I2807" s="16"/>
      <c r="J2807" s="11"/>
      <c r="K2807" s="11"/>
      <c r="L2807" s="37"/>
    </row>
    <row r="2808" spans="1:12">
      <c r="A2808" s="27">
        <v>39331</v>
      </c>
      <c r="B2808" s="16">
        <v>58.91</v>
      </c>
      <c r="C2808" s="11">
        <f t="shared" si="286"/>
        <v>818.64</v>
      </c>
      <c r="D2808" s="16">
        <f t="shared" si="287"/>
        <v>1341.09</v>
      </c>
      <c r="E2808" s="16">
        <f t="shared" si="288"/>
        <v>1345.1132699999998</v>
      </c>
      <c r="F2808" s="11">
        <f t="shared" si="289"/>
        <v>4.0232699999999113</v>
      </c>
      <c r="G2808" s="11">
        <f t="shared" si="290"/>
        <v>822.6632699999999</v>
      </c>
      <c r="H2808" s="17"/>
      <c r="I2808" s="16"/>
      <c r="J2808" s="11"/>
      <c r="K2808" s="11"/>
      <c r="L2808" s="37"/>
    </row>
    <row r="2809" spans="1:12">
      <c r="A2809" s="27">
        <v>39332</v>
      </c>
      <c r="B2809" s="16">
        <v>58.55</v>
      </c>
      <c r="C2809" s="11">
        <f t="shared" si="286"/>
        <v>819</v>
      </c>
      <c r="D2809" s="16">
        <f t="shared" si="287"/>
        <v>1341.45</v>
      </c>
      <c r="E2809" s="16">
        <f t="shared" si="288"/>
        <v>1345.47435</v>
      </c>
      <c r="F2809" s="11">
        <f t="shared" si="289"/>
        <v>4.0243499999999131</v>
      </c>
      <c r="G2809" s="11">
        <f t="shared" si="290"/>
        <v>823.02434999999991</v>
      </c>
      <c r="H2809" s="17"/>
      <c r="I2809" s="16"/>
      <c r="J2809" s="11"/>
      <c r="K2809" s="11"/>
      <c r="L2809" s="37"/>
    </row>
    <row r="2810" spans="1:12">
      <c r="A2810" s="27">
        <v>39333</v>
      </c>
      <c r="B2810" s="16">
        <v>58.15</v>
      </c>
      <c r="C2810" s="11">
        <f t="shared" si="286"/>
        <v>819.4</v>
      </c>
      <c r="D2810" s="16">
        <f t="shared" si="287"/>
        <v>1341.85</v>
      </c>
      <c r="E2810" s="16">
        <f t="shared" si="288"/>
        <v>1345.8755499999997</v>
      </c>
      <c r="F2810" s="11">
        <f t="shared" si="289"/>
        <v>4.0255499999998392</v>
      </c>
      <c r="G2810" s="11">
        <f t="shared" si="290"/>
        <v>823.42554999999982</v>
      </c>
      <c r="H2810" s="17"/>
      <c r="I2810" s="16"/>
      <c r="J2810" s="11"/>
      <c r="K2810" s="11"/>
      <c r="L2810" s="37"/>
    </row>
    <row r="2811" spans="1:12">
      <c r="A2811" s="27">
        <v>39334</v>
      </c>
      <c r="B2811" s="16">
        <v>57.78</v>
      </c>
      <c r="C2811" s="11">
        <f t="shared" si="286"/>
        <v>819.77</v>
      </c>
      <c r="D2811" s="16">
        <f t="shared" si="287"/>
        <v>1342.22</v>
      </c>
      <c r="E2811" s="16">
        <f t="shared" si="288"/>
        <v>1346.2466599999998</v>
      </c>
      <c r="F2811" s="11">
        <f t="shared" si="289"/>
        <v>4.0266599999997652</v>
      </c>
      <c r="G2811" s="11">
        <f t="shared" si="290"/>
        <v>823.79665999999975</v>
      </c>
      <c r="H2811" s="17"/>
      <c r="I2811" s="16"/>
      <c r="J2811" s="11"/>
      <c r="K2811" s="11"/>
      <c r="L2811" s="37"/>
    </row>
    <row r="2812" spans="1:12">
      <c r="A2812" s="27">
        <v>39335</v>
      </c>
      <c r="B2812" s="16">
        <v>57.41</v>
      </c>
      <c r="C2812" s="11">
        <f t="shared" si="286"/>
        <v>820.14</v>
      </c>
      <c r="D2812" s="16">
        <f t="shared" si="287"/>
        <v>1342.59</v>
      </c>
      <c r="E2812" s="16">
        <f t="shared" si="288"/>
        <v>1346.6177699999998</v>
      </c>
      <c r="F2812" s="11">
        <f t="shared" si="289"/>
        <v>4.0277699999999186</v>
      </c>
      <c r="G2812" s="11">
        <f t="shared" si="290"/>
        <v>824.1677699999999</v>
      </c>
      <c r="H2812" s="17"/>
      <c r="I2812" s="16"/>
      <c r="J2812" s="11"/>
      <c r="K2812" s="11"/>
      <c r="L2812" s="37"/>
    </row>
    <row r="2813" spans="1:12">
      <c r="A2813" s="27">
        <v>39336</v>
      </c>
      <c r="B2813" s="16">
        <v>57.06</v>
      </c>
      <c r="C2813" s="11">
        <f t="shared" si="286"/>
        <v>820.49</v>
      </c>
      <c r="D2813" s="16">
        <f t="shared" si="287"/>
        <v>1342.94</v>
      </c>
      <c r="E2813" s="16">
        <f t="shared" si="288"/>
        <v>1346.9688199999998</v>
      </c>
      <c r="F2813" s="11">
        <f t="shared" si="289"/>
        <v>4.0288199999997687</v>
      </c>
      <c r="G2813" s="11">
        <f t="shared" si="290"/>
        <v>824.51881999999978</v>
      </c>
      <c r="H2813" s="17"/>
      <c r="I2813" s="16"/>
      <c r="J2813" s="11"/>
      <c r="K2813" s="11"/>
      <c r="L2813" s="37"/>
    </row>
    <row r="2814" spans="1:12">
      <c r="A2814" s="27">
        <v>39337</v>
      </c>
      <c r="B2814" s="16">
        <v>56.64</v>
      </c>
      <c r="C2814" s="11">
        <f t="shared" si="286"/>
        <v>820.91</v>
      </c>
      <c r="D2814" s="16">
        <f t="shared" si="287"/>
        <v>1343.36</v>
      </c>
      <c r="E2814" s="16">
        <f t="shared" si="288"/>
        <v>1347.3900799999997</v>
      </c>
      <c r="F2814" s="11">
        <f t="shared" si="289"/>
        <v>4.0300799999997707</v>
      </c>
      <c r="G2814" s="11">
        <f t="shared" si="290"/>
        <v>824.94007999999974</v>
      </c>
      <c r="H2814" s="17"/>
      <c r="I2814" s="16"/>
      <c r="J2814" s="11"/>
      <c r="K2814" s="11"/>
      <c r="L2814" s="37"/>
    </row>
    <row r="2815" spans="1:12">
      <c r="A2815" s="27">
        <v>39338</v>
      </c>
      <c r="B2815" s="16">
        <v>56.2</v>
      </c>
      <c r="C2815" s="11">
        <f t="shared" si="286"/>
        <v>821.34999999999991</v>
      </c>
      <c r="D2815" s="16">
        <f t="shared" si="287"/>
        <v>1343.8</v>
      </c>
      <c r="E2815" s="16">
        <f t="shared" si="288"/>
        <v>1347.8313999999998</v>
      </c>
      <c r="F2815" s="11">
        <f t="shared" si="289"/>
        <v>4.0313999999998487</v>
      </c>
      <c r="G2815" s="11">
        <f t="shared" si="290"/>
        <v>825.38139999999976</v>
      </c>
      <c r="H2815" s="17"/>
      <c r="I2815" s="16"/>
      <c r="J2815" s="11"/>
      <c r="K2815" s="11"/>
      <c r="L2815" s="37"/>
    </row>
    <row r="2816" spans="1:12">
      <c r="A2816" s="27">
        <v>39339</v>
      </c>
      <c r="B2816" s="16">
        <v>55.85</v>
      </c>
      <c r="C2816" s="11">
        <f t="shared" si="286"/>
        <v>821.69999999999993</v>
      </c>
      <c r="D2816" s="16">
        <f t="shared" si="287"/>
        <v>1344.15</v>
      </c>
      <c r="E2816" s="16">
        <f t="shared" si="288"/>
        <v>1348.18245</v>
      </c>
      <c r="F2816" s="11">
        <f t="shared" si="289"/>
        <v>4.0324499999999261</v>
      </c>
      <c r="G2816" s="11">
        <f t="shared" si="290"/>
        <v>825.73244999999986</v>
      </c>
      <c r="H2816" s="17"/>
      <c r="I2816" s="16"/>
      <c r="J2816" s="11"/>
      <c r="K2816" s="11"/>
      <c r="L2816" s="37"/>
    </row>
    <row r="2817" spans="1:12">
      <c r="A2817" s="27">
        <v>39340</v>
      </c>
      <c r="B2817" s="16">
        <v>55.54</v>
      </c>
      <c r="C2817" s="11">
        <f t="shared" si="286"/>
        <v>822.01</v>
      </c>
      <c r="D2817" s="16">
        <f t="shared" si="287"/>
        <v>1344.46</v>
      </c>
      <c r="E2817" s="16">
        <f t="shared" si="288"/>
        <v>1348.4933799999999</v>
      </c>
      <c r="F2817" s="11">
        <f t="shared" si="289"/>
        <v>4.0333799999998519</v>
      </c>
      <c r="G2817" s="11">
        <f t="shared" si="290"/>
        <v>826.04337999999984</v>
      </c>
      <c r="H2817" s="17"/>
      <c r="I2817" s="16"/>
      <c r="J2817" s="11"/>
      <c r="K2817" s="11"/>
      <c r="L2817" s="37"/>
    </row>
    <row r="2818" spans="1:12">
      <c r="A2818" s="27">
        <v>39341</v>
      </c>
      <c r="B2818" s="16">
        <v>55.17</v>
      </c>
      <c r="C2818" s="11">
        <f t="shared" si="286"/>
        <v>822.38</v>
      </c>
      <c r="D2818" s="16">
        <f t="shared" si="287"/>
        <v>1344.83</v>
      </c>
      <c r="E2818" s="16">
        <f t="shared" si="288"/>
        <v>1348.8644899999997</v>
      </c>
      <c r="F2818" s="11">
        <f t="shared" si="289"/>
        <v>4.0344899999997779</v>
      </c>
      <c r="G2818" s="11">
        <f t="shared" si="290"/>
        <v>826.41448999999977</v>
      </c>
      <c r="H2818" s="17"/>
      <c r="I2818" s="16"/>
      <c r="J2818" s="11"/>
      <c r="K2818" s="11"/>
      <c r="L2818" s="37"/>
    </row>
    <row r="2819" spans="1:12">
      <c r="A2819" s="27">
        <v>39342</v>
      </c>
      <c r="B2819" s="16">
        <v>54.77</v>
      </c>
      <c r="C2819" s="11">
        <f t="shared" si="286"/>
        <v>822.78</v>
      </c>
      <c r="D2819" s="16">
        <f t="shared" si="287"/>
        <v>1345.23</v>
      </c>
      <c r="E2819" s="16">
        <f t="shared" si="288"/>
        <v>1349.2656899999999</v>
      </c>
      <c r="F2819" s="11">
        <f t="shared" si="289"/>
        <v>4.0356899999999314</v>
      </c>
      <c r="G2819" s="11">
        <f t="shared" si="290"/>
        <v>826.8156899999999</v>
      </c>
      <c r="H2819" s="17"/>
      <c r="I2819" s="16"/>
      <c r="J2819" s="11"/>
      <c r="K2819" s="11"/>
      <c r="L2819" s="37"/>
    </row>
    <row r="2820" spans="1:12">
      <c r="A2820" s="27">
        <v>39343</v>
      </c>
      <c r="B2820" s="16">
        <v>54.42</v>
      </c>
      <c r="C2820" s="11">
        <f t="shared" si="286"/>
        <v>823.13</v>
      </c>
      <c r="D2820" s="16">
        <f t="shared" si="287"/>
        <v>1345.58</v>
      </c>
      <c r="E2820" s="16">
        <f t="shared" si="288"/>
        <v>1349.6167399999997</v>
      </c>
      <c r="F2820" s="11">
        <f t="shared" si="289"/>
        <v>4.0367399999997815</v>
      </c>
      <c r="G2820" s="11">
        <f t="shared" si="290"/>
        <v>827.16673999999978</v>
      </c>
      <c r="H2820" s="17"/>
      <c r="I2820" s="16"/>
      <c r="J2820" s="11"/>
      <c r="K2820" s="11"/>
      <c r="L2820" s="37"/>
    </row>
    <row r="2821" spans="1:12">
      <c r="A2821" s="27">
        <v>39344</v>
      </c>
      <c r="B2821" s="16">
        <v>54.16</v>
      </c>
      <c r="C2821" s="11">
        <f t="shared" si="286"/>
        <v>823.39</v>
      </c>
      <c r="D2821" s="16">
        <f t="shared" si="287"/>
        <v>1345.84</v>
      </c>
      <c r="E2821" s="16">
        <f t="shared" si="288"/>
        <v>1349.8775199999998</v>
      </c>
      <c r="F2821" s="11">
        <f t="shared" si="289"/>
        <v>4.0375199999998586</v>
      </c>
      <c r="G2821" s="11">
        <f t="shared" si="290"/>
        <v>827.42751999999984</v>
      </c>
      <c r="H2821" s="17"/>
      <c r="I2821" s="16"/>
      <c r="J2821" s="11"/>
      <c r="K2821" s="11"/>
      <c r="L2821" s="37"/>
    </row>
    <row r="2822" spans="1:12">
      <c r="A2822" s="27">
        <v>39345</v>
      </c>
      <c r="B2822" s="16">
        <v>53.86</v>
      </c>
      <c r="C2822" s="11">
        <f t="shared" si="286"/>
        <v>823.68999999999994</v>
      </c>
      <c r="D2822" s="16">
        <f t="shared" si="287"/>
        <v>1346.14</v>
      </c>
      <c r="E2822" s="16">
        <f t="shared" si="288"/>
        <v>1350.17842</v>
      </c>
      <c r="F2822" s="11">
        <f t="shared" si="289"/>
        <v>4.03841999999986</v>
      </c>
      <c r="G2822" s="11">
        <f t="shared" si="290"/>
        <v>827.7284199999998</v>
      </c>
      <c r="H2822" s="17"/>
      <c r="I2822" s="16"/>
      <c r="J2822" s="11"/>
      <c r="K2822" s="11"/>
      <c r="L2822" s="37"/>
    </row>
    <row r="2823" spans="1:12">
      <c r="A2823" s="27">
        <v>39346</v>
      </c>
      <c r="B2823" s="16">
        <v>53.55</v>
      </c>
      <c r="C2823" s="11">
        <f t="shared" si="286"/>
        <v>824</v>
      </c>
      <c r="D2823" s="16">
        <f t="shared" si="287"/>
        <v>1346.45</v>
      </c>
      <c r="E2823" s="16">
        <f t="shared" si="288"/>
        <v>1350.4893499999998</v>
      </c>
      <c r="F2823" s="11">
        <f t="shared" si="289"/>
        <v>4.0393499999997857</v>
      </c>
      <c r="G2823" s="11">
        <f t="shared" si="290"/>
        <v>828.03934999999979</v>
      </c>
      <c r="H2823" s="17"/>
      <c r="I2823" s="16"/>
      <c r="J2823" s="11"/>
      <c r="K2823" s="11"/>
      <c r="L2823" s="37"/>
    </row>
    <row r="2824" spans="1:12">
      <c r="A2824" s="27">
        <v>39347</v>
      </c>
      <c r="B2824" s="16">
        <v>53.27</v>
      </c>
      <c r="C2824" s="11">
        <f t="shared" si="286"/>
        <v>824.28</v>
      </c>
      <c r="D2824" s="16">
        <f t="shared" si="287"/>
        <v>1346.73</v>
      </c>
      <c r="E2824" s="16">
        <f t="shared" si="288"/>
        <v>1350.77019</v>
      </c>
      <c r="F2824" s="11">
        <f t="shared" si="289"/>
        <v>4.0401899999999387</v>
      </c>
      <c r="G2824" s="11">
        <f t="shared" si="290"/>
        <v>828.32018999999991</v>
      </c>
      <c r="H2824" s="17"/>
      <c r="I2824" s="16"/>
      <c r="J2824" s="11"/>
      <c r="K2824" s="11"/>
      <c r="L2824" s="37"/>
    </row>
    <row r="2825" spans="1:12">
      <c r="A2825" s="27">
        <v>39348</v>
      </c>
      <c r="B2825" s="16">
        <v>53.01</v>
      </c>
      <c r="C2825" s="11">
        <f t="shared" si="286"/>
        <v>824.54</v>
      </c>
      <c r="D2825" s="16">
        <f t="shared" si="287"/>
        <v>1346.99</v>
      </c>
      <c r="E2825" s="16">
        <f t="shared" si="288"/>
        <v>1351.0309699999998</v>
      </c>
      <c r="F2825" s="11">
        <f t="shared" si="289"/>
        <v>4.0409699999997883</v>
      </c>
      <c r="G2825" s="11">
        <f t="shared" si="290"/>
        <v>828.58096999999975</v>
      </c>
      <c r="H2825" s="17"/>
      <c r="I2825" s="16"/>
      <c r="J2825" s="11"/>
      <c r="K2825" s="11"/>
      <c r="L2825" s="37"/>
    </row>
    <row r="2826" spans="1:12">
      <c r="A2826" s="27">
        <v>39349</v>
      </c>
      <c r="B2826" s="16">
        <v>52.84</v>
      </c>
      <c r="C2826" s="11">
        <f t="shared" si="286"/>
        <v>824.70999999999992</v>
      </c>
      <c r="D2826" s="16">
        <f t="shared" si="287"/>
        <v>1347.16</v>
      </c>
      <c r="E2826" s="16">
        <f t="shared" si="288"/>
        <v>1351.2014799999999</v>
      </c>
      <c r="F2826" s="11">
        <f t="shared" si="289"/>
        <v>4.041479999999865</v>
      </c>
      <c r="G2826" s="11">
        <f t="shared" si="290"/>
        <v>828.75147999999979</v>
      </c>
      <c r="H2826" s="17"/>
      <c r="I2826" s="16"/>
      <c r="J2826" s="11"/>
      <c r="K2826" s="11"/>
      <c r="L2826" s="37"/>
    </row>
    <row r="2827" spans="1:12">
      <c r="A2827" s="27">
        <v>39350</v>
      </c>
      <c r="B2827" s="16">
        <v>52.71</v>
      </c>
      <c r="C2827" s="11">
        <f t="shared" si="286"/>
        <v>824.83999999999992</v>
      </c>
      <c r="D2827" s="16">
        <f t="shared" si="287"/>
        <v>1347.29</v>
      </c>
      <c r="E2827" s="16">
        <f t="shared" si="288"/>
        <v>1351.3318699999998</v>
      </c>
      <c r="F2827" s="11">
        <f t="shared" si="289"/>
        <v>4.0418699999997898</v>
      </c>
      <c r="G2827" s="11">
        <f t="shared" si="290"/>
        <v>828.88186999999971</v>
      </c>
      <c r="H2827" s="17"/>
      <c r="I2827" s="16"/>
      <c r="J2827" s="11"/>
      <c r="K2827" s="11"/>
      <c r="L2827" s="37"/>
    </row>
    <row r="2828" spans="1:12">
      <c r="A2828" s="27">
        <v>39351</v>
      </c>
      <c r="B2828" s="16">
        <v>52.58</v>
      </c>
      <c r="C2828" s="11">
        <f t="shared" si="286"/>
        <v>824.96999999999991</v>
      </c>
      <c r="D2828" s="16">
        <f t="shared" si="287"/>
        <v>1347.42</v>
      </c>
      <c r="E2828" s="16">
        <f t="shared" si="288"/>
        <v>1351.46226</v>
      </c>
      <c r="F2828" s="11">
        <f t="shared" si="289"/>
        <v>4.042259999999942</v>
      </c>
      <c r="G2828" s="11">
        <f t="shared" si="290"/>
        <v>829.01225999999986</v>
      </c>
      <c r="H2828" s="17"/>
      <c r="I2828" s="16"/>
      <c r="J2828" s="11"/>
      <c r="K2828" s="11"/>
      <c r="L2828" s="37"/>
    </row>
    <row r="2829" spans="1:12">
      <c r="A2829" s="27">
        <v>39352</v>
      </c>
      <c r="B2829" s="16">
        <v>52.51</v>
      </c>
      <c r="C2829" s="11">
        <f t="shared" si="286"/>
        <v>825.04</v>
      </c>
      <c r="D2829" s="16">
        <f t="shared" si="287"/>
        <v>1347.49</v>
      </c>
      <c r="E2829" s="16">
        <f t="shared" si="288"/>
        <v>1351.5324699999999</v>
      </c>
      <c r="F2829" s="11">
        <f t="shared" si="289"/>
        <v>4.0424699999998666</v>
      </c>
      <c r="G2829" s="11">
        <f t="shared" si="290"/>
        <v>829.08246999999983</v>
      </c>
      <c r="H2829" s="17"/>
      <c r="I2829" s="16"/>
      <c r="J2829" s="11"/>
      <c r="K2829" s="11"/>
      <c r="L2829" s="37"/>
    </row>
    <row r="2830" spans="1:12">
      <c r="A2830" s="27">
        <v>39353</v>
      </c>
      <c r="B2830" s="16">
        <v>52.64</v>
      </c>
      <c r="C2830" s="11">
        <f t="shared" si="286"/>
        <v>824.91</v>
      </c>
      <c r="D2830" s="16">
        <f t="shared" si="287"/>
        <v>1347.36</v>
      </c>
      <c r="E2830" s="16">
        <f t="shared" si="288"/>
        <v>1351.4020799999998</v>
      </c>
      <c r="F2830" s="11">
        <f t="shared" si="289"/>
        <v>4.0420799999999417</v>
      </c>
      <c r="G2830" s="11">
        <f t="shared" si="290"/>
        <v>828.95207999999991</v>
      </c>
      <c r="H2830" s="17"/>
      <c r="I2830" s="16"/>
      <c r="J2830" s="11"/>
      <c r="K2830" s="11"/>
      <c r="L2830" s="37"/>
    </row>
    <row r="2831" spans="1:12">
      <c r="A2831" s="27">
        <v>39354</v>
      </c>
      <c r="B2831" s="16">
        <v>52.78</v>
      </c>
      <c r="C2831" s="11">
        <f t="shared" si="286"/>
        <v>824.77</v>
      </c>
      <c r="D2831" s="16">
        <f t="shared" si="287"/>
        <v>1347.22</v>
      </c>
      <c r="E2831" s="16">
        <f t="shared" si="288"/>
        <v>1351.2616599999999</v>
      </c>
      <c r="F2831" s="11">
        <f t="shared" si="289"/>
        <v>4.0416599999998652</v>
      </c>
      <c r="G2831" s="11">
        <f t="shared" si="290"/>
        <v>828.81165999999985</v>
      </c>
      <c r="H2831" s="17"/>
      <c r="I2831" s="16"/>
      <c r="J2831" s="11"/>
      <c r="K2831" s="11"/>
      <c r="L2831" s="37"/>
    </row>
    <row r="2832" spans="1:12">
      <c r="A2832" s="27">
        <v>39355</v>
      </c>
      <c r="B2832" s="28">
        <v>52.96</v>
      </c>
      <c r="C2832" s="29">
        <f t="shared" si="286"/>
        <v>824.58999999999992</v>
      </c>
      <c r="D2832" s="28">
        <f t="shared" si="287"/>
        <v>1347.04</v>
      </c>
      <c r="E2832" s="16">
        <f t="shared" si="288"/>
        <v>1351.0811199999998</v>
      </c>
      <c r="F2832" s="29">
        <f t="shared" si="289"/>
        <v>4.0411199999998644</v>
      </c>
      <c r="G2832" s="29">
        <f t="shared" si="290"/>
        <v>828.63111999999978</v>
      </c>
      <c r="H2832" s="30"/>
      <c r="I2832" s="16"/>
      <c r="J2832" s="11"/>
      <c r="K2832" s="11"/>
      <c r="L2832" s="37"/>
    </row>
    <row r="2833" spans="1:12">
      <c r="A2833" s="12">
        <v>39356</v>
      </c>
      <c r="B2833" s="13">
        <v>53.03</v>
      </c>
      <c r="C2833" s="11">
        <f t="shared" si="286"/>
        <v>824.52</v>
      </c>
      <c r="D2833" s="28">
        <f t="shared" si="287"/>
        <v>1346.97</v>
      </c>
      <c r="E2833" s="16">
        <f t="shared" si="288"/>
        <v>1351.01091</v>
      </c>
      <c r="F2833" s="29">
        <f t="shared" si="289"/>
        <v>4.0409099999999398</v>
      </c>
      <c r="G2833" s="29">
        <f t="shared" si="290"/>
        <v>828.56090999999992</v>
      </c>
      <c r="H2833" s="17"/>
      <c r="I2833" s="16"/>
      <c r="J2833" s="11"/>
      <c r="K2833" s="11"/>
      <c r="L2833" s="37"/>
    </row>
    <row r="2834" spans="1:12">
      <c r="A2834" s="12">
        <v>39357</v>
      </c>
      <c r="B2834" s="13">
        <v>52.81</v>
      </c>
      <c r="C2834" s="11">
        <f t="shared" si="286"/>
        <v>824.74</v>
      </c>
      <c r="D2834" s="28">
        <f t="shared" si="287"/>
        <v>1347.19</v>
      </c>
      <c r="E2834" s="16">
        <f t="shared" si="288"/>
        <v>1351.2315699999999</v>
      </c>
      <c r="F2834" s="29">
        <f t="shared" si="289"/>
        <v>4.0415699999998651</v>
      </c>
      <c r="G2834" s="29">
        <f t="shared" si="290"/>
        <v>828.78156999999987</v>
      </c>
      <c r="H2834" s="17"/>
      <c r="I2834" s="16"/>
      <c r="J2834" s="11"/>
      <c r="K2834" s="11"/>
      <c r="L2834" s="37"/>
    </row>
    <row r="2835" spans="1:12">
      <c r="A2835" s="12">
        <v>39358</v>
      </c>
      <c r="B2835" s="13">
        <v>52.51</v>
      </c>
      <c r="C2835" s="11">
        <f t="shared" si="286"/>
        <v>825.04</v>
      </c>
      <c r="D2835" s="28">
        <f t="shared" si="287"/>
        <v>1347.49</v>
      </c>
      <c r="E2835" s="16">
        <f t="shared" si="288"/>
        <v>1351.5324699999999</v>
      </c>
      <c r="F2835" s="29">
        <f t="shared" si="289"/>
        <v>4.0424699999998666</v>
      </c>
      <c r="G2835" s="29">
        <f t="shared" si="290"/>
        <v>829.08246999999983</v>
      </c>
      <c r="H2835" s="17"/>
      <c r="I2835" s="16"/>
      <c r="J2835" s="11"/>
      <c r="K2835" s="11"/>
      <c r="L2835" s="37"/>
    </row>
    <row r="2836" spans="1:12">
      <c r="A2836" s="12">
        <v>39359</v>
      </c>
      <c r="B2836" s="13">
        <v>52.23</v>
      </c>
      <c r="C2836" s="11">
        <f t="shared" si="286"/>
        <v>825.31999999999994</v>
      </c>
      <c r="D2836" s="28">
        <f t="shared" si="287"/>
        <v>1347.77</v>
      </c>
      <c r="E2836" s="16">
        <f t="shared" si="288"/>
        <v>1351.8133099999998</v>
      </c>
      <c r="F2836" s="29">
        <f t="shared" si="289"/>
        <v>4.0433099999997921</v>
      </c>
      <c r="G2836" s="29">
        <f t="shared" si="290"/>
        <v>829.36330999999973</v>
      </c>
      <c r="H2836" s="17"/>
      <c r="I2836" s="16"/>
      <c r="J2836" s="11"/>
      <c r="K2836" s="11"/>
      <c r="L2836" s="37"/>
    </row>
    <row r="2837" spans="1:12">
      <c r="A2837" s="12">
        <v>39360</v>
      </c>
      <c r="B2837" s="13">
        <v>51.99</v>
      </c>
      <c r="C2837" s="11">
        <f t="shared" si="286"/>
        <v>825.56</v>
      </c>
      <c r="D2837" s="28">
        <f t="shared" si="287"/>
        <v>1348.01</v>
      </c>
      <c r="E2837" s="16">
        <f t="shared" si="288"/>
        <v>1352.0540299999998</v>
      </c>
      <c r="F2837" s="29">
        <f t="shared" si="289"/>
        <v>4.0440299999997933</v>
      </c>
      <c r="G2837" s="29">
        <f t="shared" si="290"/>
        <v>829.60402999999974</v>
      </c>
      <c r="H2837" s="17"/>
      <c r="I2837" s="16"/>
      <c r="J2837" s="11"/>
      <c r="K2837" s="11"/>
      <c r="L2837" s="37"/>
    </row>
    <row r="2838" spans="1:12">
      <c r="A2838" s="12">
        <v>39361</v>
      </c>
      <c r="B2838" s="13">
        <v>51.74</v>
      </c>
      <c r="C2838" s="11">
        <f t="shared" si="286"/>
        <v>825.81</v>
      </c>
      <c r="D2838" s="28">
        <f t="shared" si="287"/>
        <v>1348.26</v>
      </c>
      <c r="E2838" s="16">
        <f t="shared" si="288"/>
        <v>1352.3047799999999</v>
      </c>
      <c r="F2838" s="29">
        <f t="shared" si="289"/>
        <v>4.0447799999999461</v>
      </c>
      <c r="G2838" s="29">
        <f t="shared" si="290"/>
        <v>829.85477999999989</v>
      </c>
      <c r="H2838" s="17"/>
      <c r="I2838" s="16"/>
      <c r="J2838" s="11"/>
      <c r="K2838" s="11"/>
      <c r="L2838" s="37"/>
    </row>
    <row r="2839" spans="1:12">
      <c r="A2839" s="12">
        <v>39362</v>
      </c>
      <c r="B2839" s="13">
        <v>51.54</v>
      </c>
      <c r="C2839" s="11">
        <f t="shared" si="286"/>
        <v>826.01</v>
      </c>
      <c r="D2839" s="28">
        <f t="shared" si="287"/>
        <v>1348.46</v>
      </c>
      <c r="E2839" s="16">
        <f t="shared" si="288"/>
        <v>1352.5053799999998</v>
      </c>
      <c r="F2839" s="29">
        <f t="shared" si="289"/>
        <v>4.0453799999997955</v>
      </c>
      <c r="G2839" s="29">
        <f t="shared" si="290"/>
        <v>830.05537999999979</v>
      </c>
      <c r="H2839" s="21"/>
      <c r="I2839" s="16"/>
      <c r="J2839" s="11"/>
      <c r="K2839" s="11"/>
      <c r="L2839" s="37"/>
    </row>
    <row r="2840" spans="1:12">
      <c r="A2840" s="12">
        <v>39363</v>
      </c>
      <c r="B2840" s="13">
        <v>51.47</v>
      </c>
      <c r="C2840" s="11">
        <f t="shared" si="286"/>
        <v>826.07999999999993</v>
      </c>
      <c r="D2840" s="28">
        <f t="shared" si="287"/>
        <v>1348.53</v>
      </c>
      <c r="E2840" s="16">
        <f t="shared" si="288"/>
        <v>1352.5755899999999</v>
      </c>
      <c r="F2840" s="29">
        <f t="shared" si="289"/>
        <v>4.0455899999999474</v>
      </c>
      <c r="G2840" s="29">
        <f t="shared" si="290"/>
        <v>830.12558999999987</v>
      </c>
      <c r="H2840" s="21"/>
      <c r="I2840" s="16"/>
      <c r="J2840" s="11"/>
      <c r="K2840" s="11"/>
      <c r="L2840" s="37"/>
    </row>
    <row r="2841" spans="1:12">
      <c r="A2841" s="12">
        <v>39364</v>
      </c>
      <c r="B2841" s="13">
        <v>51.52</v>
      </c>
      <c r="C2841" s="11">
        <f t="shared" si="286"/>
        <v>826.03</v>
      </c>
      <c r="D2841" s="28">
        <f t="shared" si="287"/>
        <v>1348.48</v>
      </c>
      <c r="E2841" s="16">
        <f t="shared" si="288"/>
        <v>1352.5254399999999</v>
      </c>
      <c r="F2841" s="29">
        <f t="shared" si="289"/>
        <v>4.0454399999998714</v>
      </c>
      <c r="G2841" s="29">
        <f t="shared" si="290"/>
        <v>830.07543999999984</v>
      </c>
      <c r="H2841" s="21"/>
      <c r="I2841" s="16"/>
      <c r="J2841" s="11"/>
      <c r="K2841" s="11"/>
      <c r="L2841" s="37"/>
    </row>
    <row r="2842" spans="1:12">
      <c r="A2842" s="12">
        <v>39365</v>
      </c>
      <c r="B2842" s="13">
        <v>51.48</v>
      </c>
      <c r="C2842" s="11">
        <f t="shared" si="286"/>
        <v>826.06999999999994</v>
      </c>
      <c r="D2842" s="28">
        <f t="shared" si="287"/>
        <v>1348.52</v>
      </c>
      <c r="E2842" s="16">
        <f t="shared" si="288"/>
        <v>1352.5655599999998</v>
      </c>
      <c r="F2842" s="29">
        <f t="shared" si="289"/>
        <v>4.0455599999997958</v>
      </c>
      <c r="G2842" s="29">
        <f t="shared" si="290"/>
        <v>830.11555999999973</v>
      </c>
      <c r="H2842" s="21"/>
      <c r="I2842" s="16"/>
      <c r="J2842" s="11"/>
      <c r="K2842" s="11"/>
      <c r="L2842" s="37"/>
    </row>
    <row r="2843" spans="1:12">
      <c r="A2843" s="12">
        <v>39366</v>
      </c>
      <c r="B2843" s="13">
        <v>51.47</v>
      </c>
      <c r="C2843" s="11">
        <f t="shared" si="286"/>
        <v>826.07999999999993</v>
      </c>
      <c r="D2843" s="28">
        <f t="shared" si="287"/>
        <v>1348.53</v>
      </c>
      <c r="E2843" s="16">
        <f t="shared" si="288"/>
        <v>1352.5755899999999</v>
      </c>
      <c r="F2843" s="29">
        <f t="shared" si="289"/>
        <v>4.0455899999999474</v>
      </c>
      <c r="G2843" s="29">
        <f t="shared" si="290"/>
        <v>830.12558999999987</v>
      </c>
      <c r="H2843" s="21"/>
      <c r="I2843" s="16"/>
      <c r="J2843" s="11"/>
      <c r="K2843" s="11"/>
      <c r="L2843" s="37"/>
    </row>
    <row r="2844" spans="1:12">
      <c r="A2844" s="12">
        <v>39367</v>
      </c>
      <c r="B2844" s="13">
        <v>51.65</v>
      </c>
      <c r="C2844" s="11">
        <f t="shared" si="286"/>
        <v>825.9</v>
      </c>
      <c r="D2844" s="28">
        <f t="shared" si="287"/>
        <v>1348.35</v>
      </c>
      <c r="E2844" s="16">
        <f t="shared" si="288"/>
        <v>1352.3950499999999</v>
      </c>
      <c r="F2844" s="29">
        <f t="shared" si="289"/>
        <v>4.0450499999999465</v>
      </c>
      <c r="G2844" s="29">
        <f t="shared" si="290"/>
        <v>829.94504999999992</v>
      </c>
      <c r="H2844" s="21"/>
      <c r="I2844" s="16"/>
      <c r="J2844" s="11"/>
      <c r="K2844" s="11"/>
      <c r="L2844" s="37"/>
    </row>
    <row r="2845" spans="1:12">
      <c r="A2845" s="12">
        <v>39368</v>
      </c>
      <c r="B2845" s="13">
        <v>51.69</v>
      </c>
      <c r="C2845" s="11">
        <f t="shared" si="286"/>
        <v>825.8599999999999</v>
      </c>
      <c r="D2845" s="28">
        <f t="shared" si="287"/>
        <v>1348.31</v>
      </c>
      <c r="E2845" s="16">
        <f t="shared" si="288"/>
        <v>1352.3549299999997</v>
      </c>
      <c r="F2845" s="29">
        <f t="shared" si="289"/>
        <v>4.0449299999997947</v>
      </c>
      <c r="G2845" s="29">
        <f t="shared" si="290"/>
        <v>829.90492999999969</v>
      </c>
      <c r="H2845" s="21"/>
      <c r="I2845" s="16"/>
      <c r="J2845" s="11"/>
      <c r="K2845" s="11"/>
      <c r="L2845" s="37"/>
    </row>
    <row r="2846" spans="1:12">
      <c r="A2846" s="12">
        <v>39369</v>
      </c>
      <c r="B2846" s="13">
        <v>51.58</v>
      </c>
      <c r="C2846" s="11">
        <f t="shared" si="286"/>
        <v>825.96999999999991</v>
      </c>
      <c r="D2846" s="28">
        <f t="shared" si="287"/>
        <v>1348.42</v>
      </c>
      <c r="E2846" s="16">
        <f t="shared" si="288"/>
        <v>1352.4652599999999</v>
      </c>
      <c r="F2846" s="29">
        <f t="shared" si="289"/>
        <v>4.0452599999998711</v>
      </c>
      <c r="G2846" s="29">
        <f t="shared" si="290"/>
        <v>830.01525999999978</v>
      </c>
      <c r="H2846" s="21"/>
      <c r="I2846" s="16"/>
      <c r="J2846" s="11"/>
      <c r="K2846" s="11"/>
      <c r="L2846" s="37"/>
    </row>
    <row r="2847" spans="1:12">
      <c r="A2847" s="12">
        <v>39370</v>
      </c>
      <c r="B2847" s="13">
        <v>51.47</v>
      </c>
      <c r="C2847" s="11">
        <f t="shared" si="286"/>
        <v>826.07999999999993</v>
      </c>
      <c r="D2847" s="28">
        <f t="shared" si="287"/>
        <v>1348.53</v>
      </c>
      <c r="E2847" s="16">
        <f t="shared" si="288"/>
        <v>1352.5755899999999</v>
      </c>
      <c r="F2847" s="29">
        <f t="shared" si="289"/>
        <v>4.0455899999999474</v>
      </c>
      <c r="G2847" s="29">
        <f t="shared" si="290"/>
        <v>830.12558999999987</v>
      </c>
      <c r="H2847" s="21"/>
      <c r="I2847" s="16"/>
      <c r="J2847" s="11"/>
      <c r="K2847" s="11"/>
      <c r="L2847" s="37"/>
    </row>
    <row r="2848" spans="1:12">
      <c r="A2848" s="12">
        <v>39371</v>
      </c>
      <c r="B2848" s="13">
        <v>51.31</v>
      </c>
      <c r="C2848" s="11">
        <f t="shared" ref="C2848:C2911" si="291">877.55-B2848</f>
        <v>826.24</v>
      </c>
      <c r="D2848" s="28">
        <f t="shared" ref="D2848:D2911" si="292">1400-B2848</f>
        <v>1348.69</v>
      </c>
      <c r="E2848" s="16">
        <f t="shared" ref="E2848:E2911" si="293">D2848*1.003</f>
        <v>1352.7360699999999</v>
      </c>
      <c r="F2848" s="29">
        <f t="shared" ref="F2848:F2911" si="294">G2848-C2848</f>
        <v>4.0460699999998724</v>
      </c>
      <c r="G2848" s="29">
        <f t="shared" ref="G2848:G2911" si="295">C2848+(E2848-D2848)</f>
        <v>830.28606999999988</v>
      </c>
      <c r="H2848" s="21"/>
      <c r="I2848" s="16"/>
      <c r="J2848" s="11"/>
      <c r="K2848" s="11"/>
      <c r="L2848" s="37"/>
    </row>
    <row r="2849" spans="1:12">
      <c r="A2849" s="12">
        <v>39372</v>
      </c>
      <c r="B2849" s="13">
        <v>51.05</v>
      </c>
      <c r="C2849" s="11">
        <f t="shared" si="291"/>
        <v>826.5</v>
      </c>
      <c r="D2849" s="28">
        <f t="shared" si="292"/>
        <v>1348.95</v>
      </c>
      <c r="E2849" s="16">
        <f t="shared" si="293"/>
        <v>1352.99685</v>
      </c>
      <c r="F2849" s="29">
        <f t="shared" si="294"/>
        <v>4.0468499999999494</v>
      </c>
      <c r="G2849" s="29">
        <f t="shared" si="295"/>
        <v>830.54684999999995</v>
      </c>
      <c r="H2849" s="21"/>
      <c r="I2849" s="16"/>
      <c r="J2849" s="11"/>
      <c r="K2849" s="11"/>
      <c r="L2849" s="37"/>
    </row>
    <row r="2850" spans="1:12">
      <c r="A2850" s="12">
        <v>39373</v>
      </c>
      <c r="B2850" s="13">
        <v>50.93</v>
      </c>
      <c r="C2850" s="11">
        <f t="shared" si="291"/>
        <v>826.62</v>
      </c>
      <c r="D2850" s="28">
        <f t="shared" si="292"/>
        <v>1349.07</v>
      </c>
      <c r="E2850" s="16">
        <f t="shared" si="293"/>
        <v>1353.1172099999999</v>
      </c>
      <c r="F2850" s="29">
        <f t="shared" si="294"/>
        <v>4.04720999999995</v>
      </c>
      <c r="G2850" s="29">
        <f t="shared" si="295"/>
        <v>830.66720999999995</v>
      </c>
      <c r="H2850" s="21"/>
      <c r="I2850" s="16"/>
      <c r="J2850" s="11"/>
      <c r="K2850" s="11"/>
      <c r="L2850" s="37"/>
    </row>
    <row r="2851" spans="1:12">
      <c r="A2851" s="12">
        <v>39374</v>
      </c>
      <c r="B2851" s="13">
        <v>51.03</v>
      </c>
      <c r="C2851" s="11">
        <f t="shared" si="291"/>
        <v>826.52</v>
      </c>
      <c r="D2851" s="28">
        <f t="shared" si="292"/>
        <v>1348.97</v>
      </c>
      <c r="E2851" s="16">
        <f t="shared" si="293"/>
        <v>1353.0169099999998</v>
      </c>
      <c r="F2851" s="29">
        <f t="shared" si="294"/>
        <v>4.0469099999997979</v>
      </c>
      <c r="G2851" s="29">
        <f t="shared" si="295"/>
        <v>830.56690999999978</v>
      </c>
      <c r="H2851" s="21"/>
      <c r="I2851" s="16"/>
      <c r="J2851" s="11"/>
      <c r="K2851" s="11"/>
      <c r="L2851" s="37"/>
    </row>
    <row r="2852" spans="1:12">
      <c r="A2852" s="12">
        <v>39375</v>
      </c>
      <c r="B2852" s="13">
        <v>51.08</v>
      </c>
      <c r="C2852" s="11">
        <f t="shared" si="291"/>
        <v>826.46999999999991</v>
      </c>
      <c r="D2852" s="28">
        <f t="shared" si="292"/>
        <v>1348.92</v>
      </c>
      <c r="E2852" s="16">
        <f t="shared" si="293"/>
        <v>1352.96676</v>
      </c>
      <c r="F2852" s="29">
        <f t="shared" si="294"/>
        <v>4.0467599999999493</v>
      </c>
      <c r="G2852" s="29">
        <f t="shared" si="295"/>
        <v>830.51675999999986</v>
      </c>
      <c r="H2852" s="21"/>
      <c r="I2852" s="16"/>
      <c r="J2852" s="11"/>
      <c r="K2852" s="11"/>
      <c r="L2852" s="37"/>
    </row>
    <row r="2853" spans="1:12">
      <c r="A2853" s="12">
        <v>39376</v>
      </c>
      <c r="B2853" s="13">
        <v>51.22</v>
      </c>
      <c r="C2853" s="11">
        <f t="shared" si="291"/>
        <v>826.32999999999993</v>
      </c>
      <c r="D2853" s="28">
        <f t="shared" si="292"/>
        <v>1348.78</v>
      </c>
      <c r="E2853" s="16">
        <f t="shared" si="293"/>
        <v>1352.8263399999998</v>
      </c>
      <c r="F2853" s="29">
        <f t="shared" si="294"/>
        <v>4.0463399999998728</v>
      </c>
      <c r="G2853" s="29">
        <f t="shared" si="295"/>
        <v>830.3763399999998</v>
      </c>
      <c r="H2853" s="21"/>
      <c r="I2853" s="16"/>
      <c r="J2853" s="11"/>
      <c r="K2853" s="11"/>
      <c r="L2853" s="37"/>
    </row>
    <row r="2854" spans="1:12">
      <c r="A2854" s="12">
        <v>39377</v>
      </c>
      <c r="B2854" s="13">
        <v>51.73</v>
      </c>
      <c r="C2854" s="11">
        <f t="shared" si="291"/>
        <v>825.81999999999994</v>
      </c>
      <c r="D2854" s="28">
        <f t="shared" si="292"/>
        <v>1348.27</v>
      </c>
      <c r="E2854" s="16">
        <f t="shared" si="293"/>
        <v>1352.3148099999999</v>
      </c>
      <c r="F2854" s="29">
        <f t="shared" si="294"/>
        <v>4.0448099999998703</v>
      </c>
      <c r="G2854" s="29">
        <f t="shared" si="295"/>
        <v>829.86480999999981</v>
      </c>
      <c r="H2854" s="21"/>
      <c r="I2854" s="16"/>
      <c r="J2854" s="11"/>
      <c r="K2854" s="11"/>
      <c r="L2854" s="37"/>
    </row>
    <row r="2855" spans="1:12">
      <c r="A2855" s="12">
        <v>39378</v>
      </c>
      <c r="B2855" s="13">
        <v>52.01</v>
      </c>
      <c r="C2855" s="11">
        <f t="shared" si="291"/>
        <v>825.54</v>
      </c>
      <c r="D2855" s="28">
        <f t="shared" si="292"/>
        <v>1347.99</v>
      </c>
      <c r="E2855" s="16">
        <f t="shared" si="293"/>
        <v>1352.03397</v>
      </c>
      <c r="F2855" s="29">
        <f t="shared" si="294"/>
        <v>4.0439699999999448</v>
      </c>
      <c r="G2855" s="29">
        <f t="shared" si="295"/>
        <v>829.58396999999991</v>
      </c>
      <c r="H2855" s="21"/>
      <c r="I2855" s="16"/>
      <c r="J2855" s="11"/>
      <c r="K2855" s="11"/>
      <c r="L2855" s="37"/>
    </row>
    <row r="2856" spans="1:12">
      <c r="A2856" s="12">
        <v>39379</v>
      </c>
      <c r="B2856" s="13">
        <v>51.64</v>
      </c>
      <c r="C2856" s="11">
        <f t="shared" si="291"/>
        <v>825.91</v>
      </c>
      <c r="D2856" s="28">
        <f t="shared" si="292"/>
        <v>1348.36</v>
      </c>
      <c r="E2856" s="16">
        <f t="shared" si="293"/>
        <v>1352.4050799999998</v>
      </c>
      <c r="F2856" s="29">
        <f t="shared" si="294"/>
        <v>4.0450799999998708</v>
      </c>
      <c r="G2856" s="29">
        <f t="shared" si="295"/>
        <v>829.95507999999984</v>
      </c>
      <c r="H2856" s="21"/>
      <c r="I2856" s="16"/>
      <c r="J2856" s="11"/>
      <c r="K2856" s="11"/>
      <c r="L2856" s="37"/>
    </row>
    <row r="2857" spans="1:12">
      <c r="A2857" s="12">
        <v>39380</v>
      </c>
      <c r="B2857" s="13">
        <v>51.67</v>
      </c>
      <c r="C2857" s="11">
        <f t="shared" si="291"/>
        <v>825.88</v>
      </c>
      <c r="D2857" s="28">
        <f t="shared" si="292"/>
        <v>1348.33</v>
      </c>
      <c r="E2857" s="16">
        <f t="shared" si="293"/>
        <v>1352.3749899999998</v>
      </c>
      <c r="F2857" s="29">
        <f t="shared" si="294"/>
        <v>4.0449899999998706</v>
      </c>
      <c r="G2857" s="29">
        <f t="shared" si="295"/>
        <v>829.92498999999987</v>
      </c>
      <c r="H2857" s="21"/>
      <c r="I2857" s="16"/>
      <c r="J2857" s="11"/>
      <c r="K2857" s="11"/>
      <c r="L2857" s="37"/>
    </row>
    <row r="2858" spans="1:12">
      <c r="A2858" s="12">
        <v>39381</v>
      </c>
      <c r="B2858" s="13">
        <v>51.64</v>
      </c>
      <c r="C2858" s="11">
        <f t="shared" si="291"/>
        <v>825.91</v>
      </c>
      <c r="D2858" s="28">
        <f t="shared" si="292"/>
        <v>1348.36</v>
      </c>
      <c r="E2858" s="16">
        <f t="shared" si="293"/>
        <v>1352.4050799999998</v>
      </c>
      <c r="F2858" s="29">
        <f t="shared" si="294"/>
        <v>4.0450799999998708</v>
      </c>
      <c r="G2858" s="29">
        <f t="shared" si="295"/>
        <v>829.95507999999984</v>
      </c>
      <c r="H2858" s="21"/>
      <c r="I2858" s="16"/>
      <c r="J2858" s="11"/>
      <c r="K2858" s="11"/>
      <c r="L2858" s="37"/>
    </row>
    <row r="2859" spans="1:12">
      <c r="A2859" s="12">
        <v>39382</v>
      </c>
      <c r="B2859" s="13">
        <v>51.75</v>
      </c>
      <c r="C2859" s="11">
        <f t="shared" si="291"/>
        <v>825.8</v>
      </c>
      <c r="D2859" s="28">
        <f t="shared" si="292"/>
        <v>1348.25</v>
      </c>
      <c r="E2859" s="16">
        <f t="shared" si="293"/>
        <v>1352.2947499999998</v>
      </c>
      <c r="F2859" s="29">
        <f t="shared" si="294"/>
        <v>4.0447499999997945</v>
      </c>
      <c r="G2859" s="29">
        <f t="shared" si="295"/>
        <v>829.84474999999975</v>
      </c>
      <c r="H2859" s="21"/>
      <c r="I2859" s="16"/>
      <c r="J2859" s="11"/>
      <c r="K2859" s="11"/>
      <c r="L2859" s="37"/>
    </row>
    <row r="2860" spans="1:12">
      <c r="A2860" s="12">
        <v>39383</v>
      </c>
      <c r="B2860" s="13">
        <v>51.73</v>
      </c>
      <c r="C2860" s="11">
        <f t="shared" si="291"/>
        <v>825.81999999999994</v>
      </c>
      <c r="D2860" s="28">
        <f t="shared" si="292"/>
        <v>1348.27</v>
      </c>
      <c r="E2860" s="16">
        <f t="shared" si="293"/>
        <v>1352.3148099999999</v>
      </c>
      <c r="F2860" s="29">
        <f t="shared" si="294"/>
        <v>4.0448099999998703</v>
      </c>
      <c r="G2860" s="29">
        <f t="shared" si="295"/>
        <v>829.86480999999981</v>
      </c>
      <c r="H2860" s="21"/>
      <c r="I2860" s="16"/>
      <c r="J2860" s="11"/>
      <c r="K2860" s="11"/>
      <c r="L2860" s="37"/>
    </row>
    <row r="2861" spans="1:12">
      <c r="A2861" s="12">
        <v>39384</v>
      </c>
      <c r="B2861" s="13">
        <v>51.56</v>
      </c>
      <c r="C2861" s="11">
        <f t="shared" si="291"/>
        <v>825.99</v>
      </c>
      <c r="D2861" s="28">
        <f t="shared" si="292"/>
        <v>1348.44</v>
      </c>
      <c r="E2861" s="16">
        <f t="shared" si="293"/>
        <v>1352.48532</v>
      </c>
      <c r="F2861" s="29">
        <f t="shared" si="294"/>
        <v>4.045319999999947</v>
      </c>
      <c r="G2861" s="29">
        <f t="shared" si="295"/>
        <v>830.03531999999996</v>
      </c>
      <c r="H2861" s="21"/>
      <c r="I2861" s="16"/>
      <c r="J2861" s="11"/>
      <c r="K2861" s="11"/>
      <c r="L2861" s="37"/>
    </row>
    <row r="2862" spans="1:12">
      <c r="A2862" s="12">
        <v>39385</v>
      </c>
      <c r="B2862" s="13">
        <v>51.28</v>
      </c>
      <c r="C2862" s="11">
        <f t="shared" si="291"/>
        <v>826.27</v>
      </c>
      <c r="D2862" s="28">
        <f t="shared" si="292"/>
        <v>1348.72</v>
      </c>
      <c r="E2862" s="16">
        <f t="shared" si="293"/>
        <v>1352.7661599999999</v>
      </c>
      <c r="F2862" s="29">
        <f t="shared" si="294"/>
        <v>4.0461599999998725</v>
      </c>
      <c r="G2862" s="29">
        <f t="shared" si="295"/>
        <v>830.31615999999985</v>
      </c>
      <c r="H2862" s="21"/>
      <c r="I2862" s="16"/>
      <c r="J2862" s="11"/>
      <c r="K2862" s="11"/>
      <c r="L2862" s="37"/>
    </row>
    <row r="2863" spans="1:12">
      <c r="A2863" s="12">
        <v>39386</v>
      </c>
      <c r="B2863" s="13">
        <v>51.03</v>
      </c>
      <c r="C2863" s="11">
        <f t="shared" si="291"/>
        <v>826.52</v>
      </c>
      <c r="D2863" s="28">
        <f t="shared" si="292"/>
        <v>1348.97</v>
      </c>
      <c r="E2863" s="16">
        <f t="shared" si="293"/>
        <v>1353.0169099999998</v>
      </c>
      <c r="F2863" s="29">
        <f t="shared" si="294"/>
        <v>4.0469099999997979</v>
      </c>
      <c r="G2863" s="29">
        <f t="shared" si="295"/>
        <v>830.56690999999978</v>
      </c>
      <c r="H2863" s="21"/>
      <c r="I2863" s="16"/>
      <c r="J2863" s="11"/>
      <c r="K2863" s="11"/>
      <c r="L2863" s="37"/>
    </row>
    <row r="2864" spans="1:12">
      <c r="A2864" s="12">
        <v>39387</v>
      </c>
      <c r="B2864" s="13">
        <v>50.95</v>
      </c>
      <c r="C2864" s="11">
        <f t="shared" si="291"/>
        <v>826.59999999999991</v>
      </c>
      <c r="D2864" s="28">
        <f t="shared" si="292"/>
        <v>1349.05</v>
      </c>
      <c r="E2864" s="16">
        <f t="shared" si="293"/>
        <v>1353.0971499999998</v>
      </c>
      <c r="F2864" s="29">
        <f t="shared" si="294"/>
        <v>4.0471499999998741</v>
      </c>
      <c r="G2864" s="29">
        <f t="shared" si="295"/>
        <v>830.64714999999978</v>
      </c>
      <c r="H2864" s="21"/>
      <c r="I2864" s="16"/>
      <c r="J2864" s="11"/>
      <c r="K2864" s="11"/>
      <c r="L2864" s="37"/>
    </row>
    <row r="2865" spans="1:12">
      <c r="A2865" s="12">
        <v>39388</v>
      </c>
      <c r="B2865" s="13">
        <v>50.83</v>
      </c>
      <c r="C2865" s="11">
        <f t="shared" si="291"/>
        <v>826.71999999999991</v>
      </c>
      <c r="D2865" s="28">
        <f t="shared" si="292"/>
        <v>1349.17</v>
      </c>
      <c r="E2865" s="16">
        <f t="shared" si="293"/>
        <v>1353.2175099999999</v>
      </c>
      <c r="F2865" s="29">
        <f t="shared" si="294"/>
        <v>4.0475099999998747</v>
      </c>
      <c r="G2865" s="29">
        <f t="shared" si="295"/>
        <v>830.76750999999979</v>
      </c>
      <c r="H2865" s="21"/>
      <c r="I2865" s="16"/>
      <c r="J2865" s="11"/>
      <c r="K2865" s="11"/>
      <c r="L2865" s="37"/>
    </row>
    <row r="2866" spans="1:12">
      <c r="A2866" s="12">
        <v>39389</v>
      </c>
      <c r="B2866" s="13">
        <v>50.82</v>
      </c>
      <c r="C2866" s="11">
        <f t="shared" si="291"/>
        <v>826.7299999999999</v>
      </c>
      <c r="D2866" s="28">
        <f t="shared" si="292"/>
        <v>1349.18</v>
      </c>
      <c r="E2866" s="16">
        <f t="shared" si="293"/>
        <v>1353.2275399999999</v>
      </c>
      <c r="F2866" s="29">
        <f t="shared" si="294"/>
        <v>4.047539999999799</v>
      </c>
      <c r="G2866" s="29">
        <f t="shared" si="295"/>
        <v>830.7775399999997</v>
      </c>
      <c r="H2866" s="21"/>
      <c r="I2866" s="16"/>
      <c r="J2866" s="11"/>
      <c r="K2866" s="11"/>
      <c r="L2866" s="37"/>
    </row>
    <row r="2867" spans="1:12">
      <c r="A2867" s="12">
        <v>39390</v>
      </c>
      <c r="B2867" s="13">
        <v>50.72</v>
      </c>
      <c r="C2867" s="11">
        <f t="shared" si="291"/>
        <v>826.82999999999993</v>
      </c>
      <c r="D2867" s="28">
        <f t="shared" si="292"/>
        <v>1349.28</v>
      </c>
      <c r="E2867" s="16">
        <f t="shared" si="293"/>
        <v>1353.3278399999999</v>
      </c>
      <c r="F2867" s="29">
        <f t="shared" si="294"/>
        <v>4.047839999999951</v>
      </c>
      <c r="G2867" s="29">
        <f t="shared" si="295"/>
        <v>830.87783999999988</v>
      </c>
      <c r="H2867" s="21"/>
      <c r="I2867" s="16"/>
      <c r="J2867" s="11"/>
      <c r="K2867" s="11"/>
      <c r="L2867" s="37"/>
    </row>
    <row r="2868" spans="1:12">
      <c r="A2868" s="12">
        <v>39391</v>
      </c>
      <c r="B2868" s="13">
        <v>50.57</v>
      </c>
      <c r="C2868" s="11">
        <f t="shared" si="291"/>
        <v>826.9799999999999</v>
      </c>
      <c r="D2868" s="28">
        <f t="shared" si="292"/>
        <v>1349.43</v>
      </c>
      <c r="E2868" s="16">
        <f t="shared" si="293"/>
        <v>1353.47829</v>
      </c>
      <c r="F2868" s="29">
        <f t="shared" si="294"/>
        <v>4.0482899999999518</v>
      </c>
      <c r="G2868" s="29">
        <f t="shared" si="295"/>
        <v>831.02828999999986</v>
      </c>
      <c r="H2868" s="21"/>
      <c r="I2868" s="16"/>
      <c r="J2868" s="11"/>
      <c r="K2868" s="11"/>
      <c r="L2868" s="37"/>
    </row>
    <row r="2869" spans="1:12">
      <c r="A2869" s="12">
        <v>39392</v>
      </c>
      <c r="B2869" s="13">
        <v>50.67</v>
      </c>
      <c r="C2869" s="11">
        <f t="shared" si="291"/>
        <v>826.88</v>
      </c>
      <c r="D2869" s="28">
        <f t="shared" si="292"/>
        <v>1349.33</v>
      </c>
      <c r="E2869" s="16">
        <f t="shared" si="293"/>
        <v>1353.3779899999997</v>
      </c>
      <c r="F2869" s="29">
        <f t="shared" si="294"/>
        <v>4.0479899999997997</v>
      </c>
      <c r="G2869" s="29">
        <f t="shared" si="295"/>
        <v>830.9279899999998</v>
      </c>
      <c r="H2869" s="21"/>
      <c r="I2869" s="16"/>
      <c r="J2869" s="11"/>
      <c r="K2869" s="11"/>
      <c r="L2869" s="37"/>
    </row>
    <row r="2870" spans="1:12">
      <c r="A2870" s="12">
        <v>39393</v>
      </c>
      <c r="B2870" s="13">
        <v>50.65</v>
      </c>
      <c r="C2870" s="11">
        <f t="shared" si="291"/>
        <v>826.9</v>
      </c>
      <c r="D2870" s="28">
        <f t="shared" si="292"/>
        <v>1349.35</v>
      </c>
      <c r="E2870" s="16">
        <f t="shared" si="293"/>
        <v>1353.3980499999998</v>
      </c>
      <c r="F2870" s="29">
        <f t="shared" si="294"/>
        <v>4.0480499999998756</v>
      </c>
      <c r="G2870" s="29">
        <f t="shared" si="295"/>
        <v>830.94804999999985</v>
      </c>
      <c r="H2870" s="21"/>
      <c r="I2870" s="16"/>
      <c r="J2870" s="11"/>
      <c r="K2870" s="11"/>
      <c r="L2870" s="37"/>
    </row>
    <row r="2871" spans="1:12">
      <c r="A2871" s="12">
        <v>39394</v>
      </c>
      <c r="B2871" s="13">
        <v>50.45</v>
      </c>
      <c r="C2871" s="11">
        <f t="shared" si="291"/>
        <v>827.09999999999991</v>
      </c>
      <c r="D2871" s="28">
        <f t="shared" si="292"/>
        <v>1349.55</v>
      </c>
      <c r="E2871" s="16">
        <f t="shared" si="293"/>
        <v>1353.5986499999999</v>
      </c>
      <c r="F2871" s="29">
        <f t="shared" si="294"/>
        <v>4.0486499999999523</v>
      </c>
      <c r="G2871" s="29">
        <f t="shared" si="295"/>
        <v>831.14864999999986</v>
      </c>
      <c r="H2871" s="21"/>
      <c r="I2871" s="16"/>
      <c r="J2871" s="11"/>
      <c r="K2871" s="11"/>
      <c r="L2871" s="37"/>
    </row>
    <row r="2872" spans="1:12">
      <c r="A2872" s="12">
        <v>39395</v>
      </c>
      <c r="B2872" s="13">
        <v>50.36</v>
      </c>
      <c r="C2872" s="11">
        <f t="shared" si="291"/>
        <v>827.18999999999994</v>
      </c>
      <c r="D2872" s="28">
        <f t="shared" si="292"/>
        <v>1349.64</v>
      </c>
      <c r="E2872" s="16">
        <f t="shared" si="293"/>
        <v>1353.6889200000001</v>
      </c>
      <c r="F2872" s="29">
        <f t="shared" si="294"/>
        <v>4.0489199999999528</v>
      </c>
      <c r="G2872" s="29">
        <f t="shared" si="295"/>
        <v>831.23891999999989</v>
      </c>
      <c r="H2872" s="21"/>
      <c r="I2872" s="16"/>
      <c r="J2872" s="11"/>
      <c r="K2872" s="11"/>
      <c r="L2872" s="37"/>
    </row>
    <row r="2873" spans="1:12">
      <c r="A2873" s="12">
        <v>39396</v>
      </c>
      <c r="B2873" s="13">
        <v>50.27</v>
      </c>
      <c r="C2873" s="11">
        <f t="shared" si="291"/>
        <v>827.28</v>
      </c>
      <c r="D2873" s="28">
        <f t="shared" si="292"/>
        <v>1349.73</v>
      </c>
      <c r="E2873" s="16">
        <f t="shared" si="293"/>
        <v>1353.77919</v>
      </c>
      <c r="F2873" s="29">
        <f t="shared" si="294"/>
        <v>4.0491899999999532</v>
      </c>
      <c r="G2873" s="29">
        <f t="shared" si="295"/>
        <v>831.32918999999993</v>
      </c>
      <c r="H2873" s="21"/>
      <c r="I2873" s="16"/>
      <c r="J2873" s="11"/>
      <c r="K2873" s="11"/>
      <c r="L2873" s="37"/>
    </row>
    <row r="2874" spans="1:12">
      <c r="A2874" s="12">
        <v>39397</v>
      </c>
      <c r="B2874" s="13">
        <v>50.19</v>
      </c>
      <c r="C2874" s="11">
        <f t="shared" si="291"/>
        <v>827.3599999999999</v>
      </c>
      <c r="D2874" s="28">
        <f t="shared" si="292"/>
        <v>1349.81</v>
      </c>
      <c r="E2874" s="16">
        <f t="shared" si="293"/>
        <v>1353.8594299999997</v>
      </c>
      <c r="F2874" s="29">
        <f t="shared" si="294"/>
        <v>4.049429999999802</v>
      </c>
      <c r="G2874" s="29">
        <f t="shared" si="295"/>
        <v>831.4094299999997</v>
      </c>
      <c r="H2874" s="21"/>
      <c r="I2874" s="16"/>
      <c r="J2874" s="11"/>
      <c r="K2874" s="11"/>
      <c r="L2874" s="37"/>
    </row>
    <row r="2875" spans="1:12">
      <c r="A2875" s="12">
        <v>39398</v>
      </c>
      <c r="B2875" s="13">
        <v>50.24</v>
      </c>
      <c r="C2875" s="11">
        <f t="shared" si="291"/>
        <v>827.31</v>
      </c>
      <c r="D2875" s="28">
        <f t="shared" si="292"/>
        <v>1349.76</v>
      </c>
      <c r="E2875" s="16">
        <f t="shared" si="293"/>
        <v>1353.8092799999999</v>
      </c>
      <c r="F2875" s="29">
        <f t="shared" si="294"/>
        <v>4.0492799999999534</v>
      </c>
      <c r="G2875" s="29">
        <f t="shared" si="295"/>
        <v>831.3592799999999</v>
      </c>
      <c r="H2875" s="21"/>
      <c r="I2875" s="16"/>
      <c r="J2875" s="11"/>
      <c r="K2875" s="11"/>
      <c r="L2875" s="37"/>
    </row>
    <row r="2876" spans="1:12">
      <c r="A2876" s="12">
        <v>39399</v>
      </c>
      <c r="B2876" s="13">
        <v>50.2</v>
      </c>
      <c r="C2876" s="11">
        <f t="shared" si="291"/>
        <v>827.34999999999991</v>
      </c>
      <c r="D2876" s="28">
        <f t="shared" si="292"/>
        <v>1349.8</v>
      </c>
      <c r="E2876" s="16">
        <f t="shared" si="293"/>
        <v>1353.8493999999998</v>
      </c>
      <c r="F2876" s="29">
        <f t="shared" si="294"/>
        <v>4.0493999999998778</v>
      </c>
      <c r="G2876" s="29">
        <f t="shared" si="295"/>
        <v>831.39939999999979</v>
      </c>
      <c r="H2876" s="21"/>
      <c r="I2876" s="16"/>
      <c r="J2876" s="11"/>
      <c r="K2876" s="11"/>
      <c r="L2876" s="37"/>
    </row>
    <row r="2877" spans="1:12">
      <c r="A2877" s="12">
        <v>39400</v>
      </c>
      <c r="B2877" s="13">
        <v>50.09</v>
      </c>
      <c r="C2877" s="11">
        <f t="shared" si="291"/>
        <v>827.45999999999992</v>
      </c>
      <c r="D2877" s="28">
        <f t="shared" si="292"/>
        <v>1349.91</v>
      </c>
      <c r="E2877" s="16">
        <f t="shared" si="293"/>
        <v>1353.95973</v>
      </c>
      <c r="F2877" s="29">
        <f t="shared" si="294"/>
        <v>4.0497299999999541</v>
      </c>
      <c r="G2877" s="29">
        <f t="shared" si="295"/>
        <v>831.50972999999988</v>
      </c>
      <c r="H2877" s="21"/>
      <c r="I2877" s="16"/>
      <c r="J2877" s="11"/>
      <c r="K2877" s="11"/>
      <c r="L2877" s="37"/>
    </row>
    <row r="2878" spans="1:12">
      <c r="A2878" s="12">
        <v>39401</v>
      </c>
      <c r="B2878" s="13">
        <v>50.35</v>
      </c>
      <c r="C2878" s="11">
        <f t="shared" si="291"/>
        <v>827.19999999999993</v>
      </c>
      <c r="D2878" s="28">
        <f t="shared" si="292"/>
        <v>1349.65</v>
      </c>
      <c r="E2878" s="16">
        <f t="shared" si="293"/>
        <v>1353.69895</v>
      </c>
      <c r="F2878" s="29">
        <f t="shared" si="294"/>
        <v>4.048949999999877</v>
      </c>
      <c r="G2878" s="29">
        <f t="shared" si="295"/>
        <v>831.24894999999981</v>
      </c>
      <c r="H2878" s="21"/>
      <c r="I2878" s="16"/>
      <c r="J2878" s="11"/>
      <c r="K2878" s="11"/>
      <c r="L2878" s="37"/>
    </row>
    <row r="2879" spans="1:12">
      <c r="A2879" s="12">
        <v>39402</v>
      </c>
      <c r="B2879" s="13">
        <v>50.22</v>
      </c>
      <c r="C2879" s="11">
        <f t="shared" si="291"/>
        <v>827.32999999999993</v>
      </c>
      <c r="D2879" s="28">
        <f t="shared" si="292"/>
        <v>1349.78</v>
      </c>
      <c r="E2879" s="16">
        <f t="shared" si="293"/>
        <v>1353.8293399999998</v>
      </c>
      <c r="F2879" s="29">
        <f t="shared" si="294"/>
        <v>4.0493399999998019</v>
      </c>
      <c r="G2879" s="29">
        <f t="shared" si="295"/>
        <v>831.37933999999973</v>
      </c>
      <c r="H2879" s="21"/>
      <c r="I2879" s="16"/>
      <c r="J2879" s="11"/>
      <c r="K2879" s="11"/>
      <c r="L2879" s="37"/>
    </row>
    <row r="2880" spans="1:12">
      <c r="A2880" s="12">
        <v>39403</v>
      </c>
      <c r="B2880" s="13">
        <v>50.31</v>
      </c>
      <c r="C2880" s="11">
        <f t="shared" si="291"/>
        <v>827.24</v>
      </c>
      <c r="D2880" s="28">
        <f t="shared" si="292"/>
        <v>1349.69</v>
      </c>
      <c r="E2880" s="16">
        <f t="shared" si="293"/>
        <v>1353.7390699999999</v>
      </c>
      <c r="F2880" s="29">
        <f t="shared" si="294"/>
        <v>4.0490699999998014</v>
      </c>
      <c r="G2880" s="29">
        <f t="shared" si="295"/>
        <v>831.28906999999981</v>
      </c>
      <c r="H2880" s="21"/>
      <c r="I2880" s="16"/>
      <c r="J2880" s="11"/>
      <c r="K2880" s="11"/>
      <c r="L2880" s="37"/>
    </row>
    <row r="2881" spans="1:12">
      <c r="A2881" s="12">
        <v>39404</v>
      </c>
      <c r="B2881" s="13">
        <v>50.71</v>
      </c>
      <c r="C2881" s="11">
        <f t="shared" si="291"/>
        <v>826.83999999999992</v>
      </c>
      <c r="D2881" s="28">
        <f t="shared" si="292"/>
        <v>1349.29</v>
      </c>
      <c r="E2881" s="16">
        <f t="shared" si="293"/>
        <v>1353.3378699999998</v>
      </c>
      <c r="F2881" s="29">
        <f t="shared" si="294"/>
        <v>4.0478699999998753</v>
      </c>
      <c r="G2881" s="29">
        <f t="shared" si="295"/>
        <v>830.88786999999979</v>
      </c>
      <c r="H2881" s="21"/>
      <c r="I2881" s="16"/>
      <c r="J2881" s="11"/>
      <c r="K2881" s="11"/>
      <c r="L2881" s="37"/>
    </row>
    <row r="2882" spans="1:12">
      <c r="A2882" s="12">
        <v>39405</v>
      </c>
      <c r="B2882" s="13">
        <v>51.09</v>
      </c>
      <c r="C2882" s="11">
        <f t="shared" si="291"/>
        <v>826.45999999999992</v>
      </c>
      <c r="D2882" s="28">
        <f t="shared" si="292"/>
        <v>1348.91</v>
      </c>
      <c r="E2882" s="16">
        <f t="shared" si="293"/>
        <v>1352.9567299999999</v>
      </c>
      <c r="F2882" s="29">
        <f t="shared" si="294"/>
        <v>4.0467299999997977</v>
      </c>
      <c r="G2882" s="29">
        <f t="shared" si="295"/>
        <v>830.50672999999972</v>
      </c>
      <c r="H2882" s="21"/>
      <c r="I2882" s="16"/>
      <c r="J2882" s="11"/>
      <c r="K2882" s="11"/>
      <c r="L2882" s="37"/>
    </row>
    <row r="2883" spans="1:12">
      <c r="A2883" s="12">
        <v>39406</v>
      </c>
      <c r="B2883" s="13">
        <v>51.2</v>
      </c>
      <c r="C2883" s="11">
        <f t="shared" si="291"/>
        <v>826.34999999999991</v>
      </c>
      <c r="D2883" s="28">
        <f t="shared" si="292"/>
        <v>1348.8</v>
      </c>
      <c r="E2883" s="16">
        <f t="shared" si="293"/>
        <v>1352.8463999999999</v>
      </c>
      <c r="F2883" s="29">
        <f t="shared" si="294"/>
        <v>4.0463999999999487</v>
      </c>
      <c r="G2883" s="29">
        <f t="shared" si="295"/>
        <v>830.39639999999986</v>
      </c>
      <c r="H2883" s="21"/>
      <c r="I2883" s="16"/>
      <c r="J2883" s="11"/>
      <c r="K2883" s="11"/>
      <c r="L2883" s="37"/>
    </row>
    <row r="2884" spans="1:12">
      <c r="A2884" s="12">
        <v>39407</v>
      </c>
      <c r="B2884" s="13">
        <v>51.26</v>
      </c>
      <c r="C2884" s="11">
        <f t="shared" si="291"/>
        <v>826.29</v>
      </c>
      <c r="D2884" s="28">
        <f t="shared" si="292"/>
        <v>1348.74</v>
      </c>
      <c r="E2884" s="16">
        <f t="shared" si="293"/>
        <v>1352.78622</v>
      </c>
      <c r="F2884" s="29">
        <f t="shared" si="294"/>
        <v>4.0462199999999484</v>
      </c>
      <c r="G2884" s="29">
        <f t="shared" si="295"/>
        <v>830.33621999999991</v>
      </c>
      <c r="H2884" s="21"/>
      <c r="I2884" s="16"/>
      <c r="J2884" s="11"/>
      <c r="K2884" s="11"/>
      <c r="L2884" s="37"/>
    </row>
    <row r="2885" spans="1:12">
      <c r="A2885" s="12">
        <v>39408</v>
      </c>
      <c r="B2885" s="13">
        <v>51.61</v>
      </c>
      <c r="C2885" s="11">
        <f t="shared" si="291"/>
        <v>825.93999999999994</v>
      </c>
      <c r="D2885" s="28">
        <f t="shared" si="292"/>
        <v>1348.39</v>
      </c>
      <c r="E2885" s="16">
        <f t="shared" si="293"/>
        <v>1352.43517</v>
      </c>
      <c r="F2885" s="29">
        <f t="shared" si="294"/>
        <v>4.0451699999998709</v>
      </c>
      <c r="G2885" s="29">
        <f t="shared" si="295"/>
        <v>829.98516999999981</v>
      </c>
      <c r="H2885" s="21"/>
      <c r="I2885" s="16"/>
      <c r="J2885" s="11"/>
      <c r="K2885" s="11"/>
      <c r="L2885" s="37"/>
    </row>
    <row r="2886" spans="1:12">
      <c r="A2886" s="12">
        <v>39409</v>
      </c>
      <c r="B2886" s="13">
        <v>51.52</v>
      </c>
      <c r="C2886" s="11">
        <f t="shared" si="291"/>
        <v>826.03</v>
      </c>
      <c r="D2886" s="28">
        <f t="shared" si="292"/>
        <v>1348.48</v>
      </c>
      <c r="E2886" s="16">
        <f t="shared" si="293"/>
        <v>1352.5254399999999</v>
      </c>
      <c r="F2886" s="29">
        <f t="shared" si="294"/>
        <v>4.0454399999998714</v>
      </c>
      <c r="G2886" s="29">
        <f t="shared" si="295"/>
        <v>830.07543999999984</v>
      </c>
      <c r="H2886" s="21"/>
      <c r="I2886" s="16"/>
      <c r="J2886" s="11"/>
      <c r="K2886" s="11"/>
      <c r="L2886" s="37"/>
    </row>
    <row r="2887" spans="1:12">
      <c r="A2887" s="12">
        <v>39410</v>
      </c>
      <c r="B2887" s="13">
        <v>51.27</v>
      </c>
      <c r="C2887" s="11">
        <f t="shared" si="291"/>
        <v>826.28</v>
      </c>
      <c r="D2887" s="28">
        <f t="shared" si="292"/>
        <v>1348.73</v>
      </c>
      <c r="E2887" s="16">
        <f t="shared" si="293"/>
        <v>1352.7761899999998</v>
      </c>
      <c r="F2887" s="29">
        <f t="shared" si="294"/>
        <v>4.0461899999997968</v>
      </c>
      <c r="G2887" s="29">
        <f t="shared" si="295"/>
        <v>830.32618999999977</v>
      </c>
      <c r="H2887" s="21"/>
      <c r="I2887" s="16"/>
      <c r="J2887" s="11"/>
      <c r="K2887" s="11"/>
      <c r="L2887" s="37"/>
    </row>
    <row r="2888" spans="1:12">
      <c r="A2888" s="12">
        <v>39411</v>
      </c>
      <c r="B2888" s="13">
        <v>51.19</v>
      </c>
      <c r="C2888" s="11">
        <f t="shared" si="291"/>
        <v>826.3599999999999</v>
      </c>
      <c r="D2888" s="28">
        <f t="shared" si="292"/>
        <v>1348.81</v>
      </c>
      <c r="E2888" s="16">
        <f t="shared" si="293"/>
        <v>1352.8564299999998</v>
      </c>
      <c r="F2888" s="29">
        <f t="shared" si="294"/>
        <v>4.046429999999873</v>
      </c>
      <c r="G2888" s="29">
        <f t="shared" si="295"/>
        <v>830.40642999999977</v>
      </c>
      <c r="H2888" s="21"/>
      <c r="I2888" s="16"/>
      <c r="J2888" s="11"/>
      <c r="K2888" s="11"/>
      <c r="L2888" s="37"/>
    </row>
    <row r="2889" spans="1:12">
      <c r="A2889" s="12">
        <v>39412</v>
      </c>
      <c r="B2889" s="13">
        <v>51.23</v>
      </c>
      <c r="C2889" s="11">
        <f t="shared" si="291"/>
        <v>826.31999999999994</v>
      </c>
      <c r="D2889" s="28">
        <f t="shared" si="292"/>
        <v>1348.77</v>
      </c>
      <c r="E2889" s="16">
        <f t="shared" si="293"/>
        <v>1352.8163099999999</v>
      </c>
      <c r="F2889" s="29">
        <f t="shared" si="294"/>
        <v>4.0463099999999486</v>
      </c>
      <c r="G2889" s="29">
        <f t="shared" si="295"/>
        <v>830.36630999999988</v>
      </c>
      <c r="H2889" s="21"/>
      <c r="I2889" s="16"/>
      <c r="J2889" s="11"/>
      <c r="K2889" s="11"/>
      <c r="L2889" s="37"/>
    </row>
    <row r="2890" spans="1:12">
      <c r="A2890" s="12">
        <v>39413</v>
      </c>
      <c r="B2890" s="13">
        <v>51.32</v>
      </c>
      <c r="C2890" s="11">
        <f t="shared" si="291"/>
        <v>826.2299999999999</v>
      </c>
      <c r="D2890" s="28">
        <f t="shared" si="292"/>
        <v>1348.68</v>
      </c>
      <c r="E2890" s="16">
        <f t="shared" si="293"/>
        <v>1352.72604</v>
      </c>
      <c r="F2890" s="29">
        <f t="shared" si="294"/>
        <v>4.0460399999999481</v>
      </c>
      <c r="G2890" s="29">
        <f t="shared" si="295"/>
        <v>830.27603999999985</v>
      </c>
      <c r="H2890" s="21"/>
      <c r="I2890" s="16"/>
      <c r="J2890" s="11"/>
      <c r="K2890" s="11"/>
      <c r="L2890" s="37"/>
    </row>
    <row r="2891" spans="1:12">
      <c r="A2891" s="12">
        <v>39414</v>
      </c>
      <c r="B2891" s="13">
        <v>51.27</v>
      </c>
      <c r="C2891" s="11">
        <f t="shared" si="291"/>
        <v>826.28</v>
      </c>
      <c r="D2891" s="28">
        <f t="shared" si="292"/>
        <v>1348.73</v>
      </c>
      <c r="E2891" s="16">
        <f t="shared" si="293"/>
        <v>1352.7761899999998</v>
      </c>
      <c r="F2891" s="29">
        <f t="shared" si="294"/>
        <v>4.0461899999997968</v>
      </c>
      <c r="G2891" s="29">
        <f t="shared" si="295"/>
        <v>830.32618999999977</v>
      </c>
      <c r="H2891" s="21"/>
      <c r="I2891" s="16"/>
      <c r="J2891" s="11"/>
      <c r="K2891" s="11"/>
      <c r="L2891" s="37"/>
    </row>
    <row r="2892" spans="1:12">
      <c r="A2892" s="12">
        <v>39415</v>
      </c>
      <c r="B2892" s="13">
        <v>51.46</v>
      </c>
      <c r="C2892" s="11">
        <f t="shared" si="291"/>
        <v>826.08999999999992</v>
      </c>
      <c r="D2892" s="28">
        <f t="shared" si="292"/>
        <v>1348.54</v>
      </c>
      <c r="E2892" s="16">
        <f t="shared" si="293"/>
        <v>1352.5856199999998</v>
      </c>
      <c r="F2892" s="29">
        <f t="shared" si="294"/>
        <v>4.0456199999998717</v>
      </c>
      <c r="G2892" s="29">
        <f t="shared" si="295"/>
        <v>830.13561999999979</v>
      </c>
      <c r="H2892" s="21"/>
      <c r="I2892" s="16"/>
      <c r="J2892" s="11"/>
      <c r="K2892" s="11"/>
      <c r="L2892" s="37"/>
    </row>
    <row r="2893" spans="1:12">
      <c r="A2893" s="12">
        <v>39416</v>
      </c>
      <c r="B2893" s="13">
        <v>51.57</v>
      </c>
      <c r="C2893" s="11">
        <f t="shared" si="291"/>
        <v>825.9799999999999</v>
      </c>
      <c r="D2893" s="28">
        <f t="shared" si="292"/>
        <v>1348.43</v>
      </c>
      <c r="E2893" s="16">
        <f t="shared" si="293"/>
        <v>1352.4752899999999</v>
      </c>
      <c r="F2893" s="29">
        <f t="shared" si="294"/>
        <v>4.0452899999997953</v>
      </c>
      <c r="G2893" s="29">
        <f t="shared" si="295"/>
        <v>830.0252899999997</v>
      </c>
      <c r="H2893" s="21"/>
      <c r="I2893" s="16"/>
      <c r="J2893" s="11"/>
      <c r="K2893" s="11"/>
      <c r="L2893" s="37"/>
    </row>
    <row r="2894" spans="1:12">
      <c r="A2894" s="12">
        <v>39417</v>
      </c>
      <c r="B2894" s="13">
        <v>51.55</v>
      </c>
      <c r="C2894" s="11">
        <f t="shared" si="291"/>
        <v>826</v>
      </c>
      <c r="D2894" s="28">
        <f t="shared" si="292"/>
        <v>1348.45</v>
      </c>
      <c r="E2894" s="16">
        <f t="shared" si="293"/>
        <v>1352.4953499999999</v>
      </c>
      <c r="F2894" s="29">
        <f t="shared" si="294"/>
        <v>4.0453499999998712</v>
      </c>
      <c r="G2894" s="29">
        <f t="shared" si="295"/>
        <v>830.04534999999987</v>
      </c>
      <c r="H2894" s="21"/>
      <c r="I2894" s="16"/>
      <c r="J2894" s="11"/>
      <c r="K2894" s="11"/>
      <c r="L2894" s="37"/>
    </row>
    <row r="2895" spans="1:12">
      <c r="A2895" s="12">
        <v>39418</v>
      </c>
      <c r="B2895" s="13">
        <v>51.65</v>
      </c>
      <c r="C2895" s="11">
        <f t="shared" si="291"/>
        <v>825.9</v>
      </c>
      <c r="D2895" s="28">
        <f t="shared" si="292"/>
        <v>1348.35</v>
      </c>
      <c r="E2895" s="16">
        <f t="shared" si="293"/>
        <v>1352.3950499999999</v>
      </c>
      <c r="F2895" s="29">
        <f t="shared" si="294"/>
        <v>4.0450499999999465</v>
      </c>
      <c r="G2895" s="29">
        <f t="shared" si="295"/>
        <v>829.94504999999992</v>
      </c>
      <c r="H2895" s="21"/>
      <c r="I2895" s="16"/>
      <c r="J2895" s="11"/>
      <c r="K2895" s="11"/>
      <c r="L2895" s="37"/>
    </row>
    <row r="2896" spans="1:12">
      <c r="A2896" s="12">
        <v>39419</v>
      </c>
      <c r="B2896" s="13">
        <v>51.88</v>
      </c>
      <c r="C2896" s="11">
        <f t="shared" si="291"/>
        <v>825.67</v>
      </c>
      <c r="D2896" s="28">
        <f t="shared" si="292"/>
        <v>1348.12</v>
      </c>
      <c r="E2896" s="16">
        <f t="shared" si="293"/>
        <v>1352.1643599999998</v>
      </c>
      <c r="F2896" s="29">
        <f t="shared" si="294"/>
        <v>4.0443599999998696</v>
      </c>
      <c r="G2896" s="29">
        <f t="shared" si="295"/>
        <v>829.71435999999983</v>
      </c>
      <c r="H2896" s="21"/>
      <c r="I2896" s="16"/>
      <c r="J2896" s="11"/>
      <c r="K2896" s="11"/>
      <c r="L2896" s="37"/>
    </row>
    <row r="2897" spans="1:12">
      <c r="A2897" s="12">
        <v>39420</v>
      </c>
      <c r="B2897" s="13">
        <v>51.58</v>
      </c>
      <c r="C2897" s="11">
        <f t="shared" si="291"/>
        <v>825.96999999999991</v>
      </c>
      <c r="D2897" s="28">
        <f t="shared" si="292"/>
        <v>1348.42</v>
      </c>
      <c r="E2897" s="16">
        <f t="shared" si="293"/>
        <v>1352.4652599999999</v>
      </c>
      <c r="F2897" s="29">
        <f t="shared" si="294"/>
        <v>4.0452599999998711</v>
      </c>
      <c r="G2897" s="29">
        <f t="shared" si="295"/>
        <v>830.01525999999978</v>
      </c>
      <c r="H2897" s="21"/>
      <c r="I2897" s="16"/>
      <c r="J2897" s="11"/>
      <c r="K2897" s="11"/>
      <c r="L2897" s="37"/>
    </row>
    <row r="2898" spans="1:12">
      <c r="A2898" s="12">
        <v>39421</v>
      </c>
      <c r="B2898" s="13">
        <v>51.33</v>
      </c>
      <c r="C2898" s="11">
        <f t="shared" si="291"/>
        <v>826.21999999999991</v>
      </c>
      <c r="D2898" s="28">
        <f t="shared" si="292"/>
        <v>1348.67</v>
      </c>
      <c r="E2898" s="16">
        <f t="shared" si="293"/>
        <v>1352.7160099999999</v>
      </c>
      <c r="F2898" s="29">
        <f t="shared" si="294"/>
        <v>4.0460099999997965</v>
      </c>
      <c r="G2898" s="29">
        <f t="shared" si="295"/>
        <v>830.26600999999971</v>
      </c>
      <c r="H2898" s="21"/>
      <c r="I2898" s="16"/>
      <c r="J2898" s="11"/>
      <c r="K2898" s="11"/>
      <c r="L2898" s="37"/>
    </row>
    <row r="2899" spans="1:12">
      <c r="A2899" s="12">
        <v>39422</v>
      </c>
      <c r="B2899" s="13">
        <v>51.37</v>
      </c>
      <c r="C2899" s="11">
        <f t="shared" si="291"/>
        <v>826.18</v>
      </c>
      <c r="D2899" s="28">
        <f t="shared" si="292"/>
        <v>1348.63</v>
      </c>
      <c r="E2899" s="16">
        <f t="shared" si="293"/>
        <v>1352.67589</v>
      </c>
      <c r="F2899" s="29">
        <f t="shared" si="294"/>
        <v>4.0458899999998721</v>
      </c>
      <c r="G2899" s="29">
        <f t="shared" si="295"/>
        <v>830.22588999999982</v>
      </c>
      <c r="H2899" s="21"/>
      <c r="I2899" s="16"/>
      <c r="J2899" s="11"/>
      <c r="K2899" s="11"/>
      <c r="L2899" s="37"/>
    </row>
    <row r="2900" spans="1:12">
      <c r="A2900" s="12">
        <v>39423</v>
      </c>
      <c r="B2900" s="13">
        <v>51.41</v>
      </c>
      <c r="C2900" s="11">
        <f t="shared" si="291"/>
        <v>826.14</v>
      </c>
      <c r="D2900" s="28">
        <f t="shared" si="292"/>
        <v>1348.59</v>
      </c>
      <c r="E2900" s="16">
        <f t="shared" si="293"/>
        <v>1352.6357699999999</v>
      </c>
      <c r="F2900" s="29">
        <f t="shared" si="294"/>
        <v>4.0457699999999477</v>
      </c>
      <c r="G2900" s="29">
        <f t="shared" si="295"/>
        <v>830.18576999999993</v>
      </c>
      <c r="H2900" s="21"/>
      <c r="I2900" s="16"/>
      <c r="J2900" s="11"/>
      <c r="K2900" s="11"/>
      <c r="L2900" s="37"/>
    </row>
    <row r="2901" spans="1:12">
      <c r="A2901" s="12">
        <v>39424</v>
      </c>
      <c r="B2901" s="13">
        <v>51.54</v>
      </c>
      <c r="C2901" s="11">
        <f t="shared" si="291"/>
        <v>826.01</v>
      </c>
      <c r="D2901" s="28">
        <f t="shared" si="292"/>
        <v>1348.46</v>
      </c>
      <c r="E2901" s="16">
        <f t="shared" si="293"/>
        <v>1352.5053799999998</v>
      </c>
      <c r="F2901" s="29">
        <f t="shared" si="294"/>
        <v>4.0453799999997955</v>
      </c>
      <c r="G2901" s="29">
        <f t="shared" si="295"/>
        <v>830.05537999999979</v>
      </c>
      <c r="H2901" s="21"/>
      <c r="I2901" s="16"/>
      <c r="J2901" s="11"/>
      <c r="K2901" s="11"/>
      <c r="L2901" s="37"/>
    </row>
    <row r="2902" spans="1:12">
      <c r="A2902" s="12">
        <v>39425</v>
      </c>
      <c r="B2902" s="13">
        <v>51.66</v>
      </c>
      <c r="C2902" s="11">
        <f t="shared" si="291"/>
        <v>825.89</v>
      </c>
      <c r="D2902" s="28">
        <f t="shared" si="292"/>
        <v>1348.34</v>
      </c>
      <c r="E2902" s="16">
        <f t="shared" si="293"/>
        <v>1352.3850199999997</v>
      </c>
      <c r="F2902" s="29">
        <f t="shared" si="294"/>
        <v>4.0450199999997949</v>
      </c>
      <c r="G2902" s="29">
        <f t="shared" si="295"/>
        <v>829.93501999999978</v>
      </c>
      <c r="H2902" s="21"/>
      <c r="I2902" s="16"/>
      <c r="J2902" s="11"/>
      <c r="K2902" s="11"/>
      <c r="L2902" s="37"/>
    </row>
    <row r="2903" spans="1:12">
      <c r="A2903" s="12">
        <v>39426</v>
      </c>
      <c r="B2903" s="13">
        <v>51.73</v>
      </c>
      <c r="C2903" s="11">
        <f t="shared" si="291"/>
        <v>825.81999999999994</v>
      </c>
      <c r="D2903" s="28">
        <f t="shared" si="292"/>
        <v>1348.27</v>
      </c>
      <c r="E2903" s="16">
        <f t="shared" si="293"/>
        <v>1352.3148099999999</v>
      </c>
      <c r="F2903" s="29">
        <f t="shared" si="294"/>
        <v>4.0448099999998703</v>
      </c>
      <c r="G2903" s="29">
        <f t="shared" si="295"/>
        <v>829.86480999999981</v>
      </c>
      <c r="H2903" s="21"/>
      <c r="I2903" s="16"/>
      <c r="J2903" s="11"/>
      <c r="K2903" s="11"/>
      <c r="L2903" s="37"/>
    </row>
    <row r="2904" spans="1:12">
      <c r="A2904" s="12">
        <v>39427</v>
      </c>
      <c r="B2904" s="13">
        <v>51.66</v>
      </c>
      <c r="C2904" s="11">
        <f t="shared" si="291"/>
        <v>825.89</v>
      </c>
      <c r="D2904" s="28">
        <f t="shared" si="292"/>
        <v>1348.34</v>
      </c>
      <c r="E2904" s="16">
        <f t="shared" si="293"/>
        <v>1352.3850199999997</v>
      </c>
      <c r="F2904" s="29">
        <f t="shared" si="294"/>
        <v>4.0450199999997949</v>
      </c>
      <c r="G2904" s="29">
        <f t="shared" si="295"/>
        <v>829.93501999999978</v>
      </c>
      <c r="H2904" s="21"/>
      <c r="I2904" s="16"/>
      <c r="J2904" s="11"/>
      <c r="K2904" s="11"/>
      <c r="L2904" s="37"/>
    </row>
    <row r="2905" spans="1:12">
      <c r="A2905" s="12">
        <v>39428</v>
      </c>
      <c r="B2905" s="13">
        <v>51.79</v>
      </c>
      <c r="C2905" s="11">
        <f t="shared" si="291"/>
        <v>825.76</v>
      </c>
      <c r="D2905" s="28">
        <f t="shared" si="292"/>
        <v>1348.21</v>
      </c>
      <c r="E2905" s="16">
        <f t="shared" si="293"/>
        <v>1352.2546299999999</v>
      </c>
      <c r="F2905" s="29">
        <f t="shared" si="294"/>
        <v>4.0446299999998701</v>
      </c>
      <c r="G2905" s="29">
        <f t="shared" si="295"/>
        <v>829.80462999999986</v>
      </c>
      <c r="H2905" s="21"/>
      <c r="I2905" s="16"/>
      <c r="J2905" s="11"/>
      <c r="K2905" s="11"/>
      <c r="L2905" s="37"/>
    </row>
    <row r="2906" spans="1:12">
      <c r="A2906" s="12">
        <v>39429</v>
      </c>
      <c r="B2906" s="13">
        <v>51.77</v>
      </c>
      <c r="C2906" s="11">
        <f t="shared" si="291"/>
        <v>825.78</v>
      </c>
      <c r="D2906" s="28">
        <f t="shared" si="292"/>
        <v>1348.23</v>
      </c>
      <c r="E2906" s="16">
        <f t="shared" si="293"/>
        <v>1352.27469</v>
      </c>
      <c r="F2906" s="29">
        <f t="shared" si="294"/>
        <v>4.0446899999999459</v>
      </c>
      <c r="G2906" s="29">
        <f t="shared" si="295"/>
        <v>829.82468999999992</v>
      </c>
      <c r="H2906" s="21"/>
      <c r="I2906" s="16"/>
      <c r="J2906" s="11"/>
      <c r="K2906" s="11"/>
      <c r="L2906" s="37"/>
    </row>
    <row r="2907" spans="1:12">
      <c r="A2907" s="12">
        <v>39430</v>
      </c>
      <c r="B2907" s="13">
        <v>51.59</v>
      </c>
      <c r="C2907" s="11">
        <f t="shared" si="291"/>
        <v>825.95999999999992</v>
      </c>
      <c r="D2907" s="28">
        <f t="shared" si="292"/>
        <v>1348.41</v>
      </c>
      <c r="E2907" s="16">
        <f t="shared" si="293"/>
        <v>1352.45523</v>
      </c>
      <c r="F2907" s="29">
        <f t="shared" si="294"/>
        <v>4.0452299999999468</v>
      </c>
      <c r="G2907" s="29">
        <f t="shared" si="295"/>
        <v>830.00522999999987</v>
      </c>
      <c r="H2907" s="21"/>
      <c r="I2907" s="16"/>
      <c r="J2907" s="11"/>
      <c r="K2907" s="11"/>
      <c r="L2907" s="37"/>
    </row>
    <row r="2908" spans="1:12">
      <c r="A2908" s="12">
        <v>39431</v>
      </c>
      <c r="B2908" s="13">
        <v>51.64</v>
      </c>
      <c r="C2908" s="11">
        <f t="shared" si="291"/>
        <v>825.91</v>
      </c>
      <c r="D2908" s="28">
        <f t="shared" si="292"/>
        <v>1348.36</v>
      </c>
      <c r="E2908" s="16">
        <f t="shared" si="293"/>
        <v>1352.4050799999998</v>
      </c>
      <c r="F2908" s="29">
        <f t="shared" si="294"/>
        <v>4.0450799999998708</v>
      </c>
      <c r="G2908" s="29">
        <f t="shared" si="295"/>
        <v>829.95507999999984</v>
      </c>
      <c r="H2908" s="21"/>
      <c r="I2908" s="16"/>
      <c r="J2908" s="11"/>
      <c r="K2908" s="11"/>
      <c r="L2908" s="37"/>
    </row>
    <row r="2909" spans="1:12">
      <c r="A2909" s="12">
        <v>39432</v>
      </c>
      <c r="B2909" s="13">
        <v>51.79</v>
      </c>
      <c r="C2909" s="11">
        <f t="shared" si="291"/>
        <v>825.76</v>
      </c>
      <c r="D2909" s="28">
        <f t="shared" si="292"/>
        <v>1348.21</v>
      </c>
      <c r="E2909" s="16">
        <f t="shared" si="293"/>
        <v>1352.2546299999999</v>
      </c>
      <c r="F2909" s="29">
        <f t="shared" si="294"/>
        <v>4.0446299999998701</v>
      </c>
      <c r="G2909" s="29">
        <f t="shared" si="295"/>
        <v>829.80462999999986</v>
      </c>
      <c r="H2909" s="21"/>
      <c r="I2909" s="16"/>
      <c r="J2909" s="11"/>
      <c r="K2909" s="11"/>
      <c r="L2909" s="37"/>
    </row>
    <row r="2910" spans="1:12">
      <c r="A2910" s="12">
        <v>39433</v>
      </c>
      <c r="B2910" s="13">
        <v>51.69</v>
      </c>
      <c r="C2910" s="11">
        <f t="shared" si="291"/>
        <v>825.8599999999999</v>
      </c>
      <c r="D2910" s="28">
        <f t="shared" si="292"/>
        <v>1348.31</v>
      </c>
      <c r="E2910" s="16">
        <f t="shared" si="293"/>
        <v>1352.3549299999997</v>
      </c>
      <c r="F2910" s="29">
        <f t="shared" si="294"/>
        <v>4.0449299999997947</v>
      </c>
      <c r="G2910" s="29">
        <f t="shared" si="295"/>
        <v>829.90492999999969</v>
      </c>
      <c r="H2910" s="21"/>
      <c r="I2910" s="16"/>
      <c r="J2910" s="11"/>
      <c r="K2910" s="11"/>
      <c r="L2910" s="37"/>
    </row>
    <row r="2911" spans="1:12">
      <c r="A2911" s="12">
        <v>39434</v>
      </c>
      <c r="B2911" s="13">
        <v>51.58</v>
      </c>
      <c r="C2911" s="11">
        <f t="shared" si="291"/>
        <v>825.96999999999991</v>
      </c>
      <c r="D2911" s="28">
        <f t="shared" si="292"/>
        <v>1348.42</v>
      </c>
      <c r="E2911" s="16">
        <f t="shared" si="293"/>
        <v>1352.4652599999999</v>
      </c>
      <c r="F2911" s="29">
        <f t="shared" si="294"/>
        <v>4.0452599999998711</v>
      </c>
      <c r="G2911" s="29">
        <f t="shared" si="295"/>
        <v>830.01525999999978</v>
      </c>
      <c r="H2911" s="21"/>
      <c r="I2911" s="16"/>
      <c r="J2911" s="11"/>
      <c r="K2911" s="11"/>
      <c r="L2911" s="37"/>
    </row>
    <row r="2912" spans="1:12">
      <c r="A2912" s="12">
        <v>39435</v>
      </c>
      <c r="B2912" s="13">
        <v>51.51</v>
      </c>
      <c r="C2912" s="11">
        <f t="shared" ref="C2912:C2924" si="296">877.55-B2912</f>
        <v>826.04</v>
      </c>
      <c r="D2912" s="28">
        <f t="shared" ref="D2912:D2924" si="297">1400-B2912</f>
        <v>1348.49</v>
      </c>
      <c r="E2912" s="16">
        <f t="shared" ref="E2912:E2924" si="298">D2912*1.003</f>
        <v>1352.5354699999998</v>
      </c>
      <c r="F2912" s="29">
        <f t="shared" ref="F2912:F2924" si="299">G2912-C2912</f>
        <v>4.0454699999997956</v>
      </c>
      <c r="G2912" s="29">
        <f t="shared" ref="G2912:G2924" si="300">C2912+(E2912-D2912)</f>
        <v>830.08546999999976</v>
      </c>
      <c r="H2912" s="21"/>
      <c r="I2912" s="16"/>
      <c r="J2912" s="11"/>
      <c r="K2912" s="11"/>
      <c r="L2912" s="37"/>
    </row>
    <row r="2913" spans="1:12">
      <c r="A2913" s="12">
        <v>39436</v>
      </c>
      <c r="B2913" s="13">
        <v>51.68</v>
      </c>
      <c r="C2913" s="11">
        <f t="shared" si="296"/>
        <v>825.87</v>
      </c>
      <c r="D2913" s="28">
        <f t="shared" si="297"/>
        <v>1348.32</v>
      </c>
      <c r="E2913" s="16">
        <f t="shared" si="298"/>
        <v>1352.3649599999999</v>
      </c>
      <c r="F2913" s="29">
        <f t="shared" si="299"/>
        <v>4.0449599999999464</v>
      </c>
      <c r="G2913" s="29">
        <f t="shared" si="300"/>
        <v>829.91495999999995</v>
      </c>
      <c r="H2913" s="21"/>
      <c r="I2913" s="16"/>
      <c r="J2913" s="11"/>
      <c r="K2913" s="11"/>
      <c r="L2913" s="37"/>
    </row>
    <row r="2914" spans="1:12">
      <c r="A2914" s="12">
        <v>39437</v>
      </c>
      <c r="B2914" s="13">
        <v>51.92</v>
      </c>
      <c r="C2914" s="11">
        <f t="shared" si="296"/>
        <v>825.63</v>
      </c>
      <c r="D2914" s="28">
        <f t="shared" si="297"/>
        <v>1348.08</v>
      </c>
      <c r="E2914" s="16">
        <f t="shared" si="298"/>
        <v>1352.1242399999999</v>
      </c>
      <c r="F2914" s="29">
        <f t="shared" si="299"/>
        <v>4.0442399999999452</v>
      </c>
      <c r="G2914" s="29">
        <f t="shared" si="300"/>
        <v>829.67423999999994</v>
      </c>
      <c r="H2914" s="21"/>
      <c r="I2914" s="16"/>
      <c r="J2914" s="11"/>
      <c r="K2914" s="11"/>
      <c r="L2914" s="37"/>
    </row>
    <row r="2915" spans="1:12">
      <c r="A2915" s="12">
        <v>39438</v>
      </c>
      <c r="B2915" s="13">
        <v>52.52</v>
      </c>
      <c r="C2915" s="11">
        <f t="shared" si="296"/>
        <v>825.03</v>
      </c>
      <c r="D2915" s="28">
        <f t="shared" si="297"/>
        <v>1347.48</v>
      </c>
      <c r="E2915" s="16">
        <f t="shared" si="298"/>
        <v>1351.52244</v>
      </c>
      <c r="F2915" s="29">
        <f t="shared" si="299"/>
        <v>4.0424399999999423</v>
      </c>
      <c r="G2915" s="29">
        <f t="shared" si="300"/>
        <v>829.07243999999992</v>
      </c>
      <c r="H2915" s="21"/>
      <c r="I2915" s="16"/>
      <c r="J2915" s="11"/>
      <c r="K2915" s="11"/>
      <c r="L2915" s="37"/>
    </row>
    <row r="2916" spans="1:12">
      <c r="A2916" s="12">
        <v>39439</v>
      </c>
      <c r="B2916" s="13">
        <v>53.1</v>
      </c>
      <c r="C2916" s="11">
        <f t="shared" si="296"/>
        <v>824.44999999999993</v>
      </c>
      <c r="D2916" s="28">
        <f t="shared" si="297"/>
        <v>1346.9</v>
      </c>
      <c r="E2916" s="16">
        <f t="shared" si="298"/>
        <v>1350.9406999999999</v>
      </c>
      <c r="F2916" s="29">
        <f t="shared" si="299"/>
        <v>4.0406999999997879</v>
      </c>
      <c r="G2916" s="29">
        <f t="shared" si="300"/>
        <v>828.49069999999972</v>
      </c>
      <c r="H2916" s="21"/>
      <c r="I2916" s="16"/>
      <c r="J2916" s="11"/>
      <c r="K2916" s="11"/>
      <c r="L2916" s="37"/>
    </row>
    <row r="2917" spans="1:12">
      <c r="A2917" s="12">
        <v>39440</v>
      </c>
      <c r="B2917" s="13">
        <v>53.19</v>
      </c>
      <c r="C2917" s="11">
        <f t="shared" si="296"/>
        <v>824.3599999999999</v>
      </c>
      <c r="D2917" s="28">
        <f t="shared" si="297"/>
        <v>1346.81</v>
      </c>
      <c r="E2917" s="16">
        <f t="shared" si="298"/>
        <v>1350.8504299999997</v>
      </c>
      <c r="F2917" s="29">
        <f t="shared" si="299"/>
        <v>4.0404299999997875</v>
      </c>
      <c r="G2917" s="29">
        <f t="shared" si="300"/>
        <v>828.40042999999969</v>
      </c>
      <c r="H2917" s="21"/>
      <c r="I2917" s="16"/>
      <c r="J2917" s="11"/>
      <c r="K2917" s="11"/>
      <c r="L2917" s="37"/>
    </row>
    <row r="2918" spans="1:12">
      <c r="A2918" s="12">
        <v>39441</v>
      </c>
      <c r="B2918" s="13">
        <v>53.07</v>
      </c>
      <c r="C2918" s="11">
        <f t="shared" si="296"/>
        <v>824.4799999999999</v>
      </c>
      <c r="D2918" s="28">
        <f t="shared" si="297"/>
        <v>1346.93</v>
      </c>
      <c r="E2918" s="16">
        <f t="shared" si="298"/>
        <v>1350.9707899999999</v>
      </c>
      <c r="F2918" s="29">
        <f t="shared" si="299"/>
        <v>4.0407899999997881</v>
      </c>
      <c r="G2918" s="29">
        <f t="shared" si="300"/>
        <v>828.52078999999969</v>
      </c>
      <c r="H2918" s="21"/>
      <c r="I2918" s="16"/>
      <c r="J2918" s="11"/>
      <c r="K2918" s="11"/>
      <c r="L2918" s="37"/>
    </row>
    <row r="2919" spans="1:12">
      <c r="A2919" s="12">
        <v>39442</v>
      </c>
      <c r="B2919" s="13">
        <v>53</v>
      </c>
      <c r="C2919" s="11">
        <f t="shared" si="296"/>
        <v>824.55</v>
      </c>
      <c r="D2919" s="28">
        <f t="shared" si="297"/>
        <v>1347</v>
      </c>
      <c r="E2919" s="16">
        <f t="shared" si="298"/>
        <v>1351.0409999999999</v>
      </c>
      <c r="F2919" s="29">
        <f t="shared" si="299"/>
        <v>4.04099999999994</v>
      </c>
      <c r="G2919" s="29">
        <f t="shared" si="300"/>
        <v>828.59099999999989</v>
      </c>
      <c r="H2919" s="21"/>
      <c r="I2919" s="16"/>
      <c r="J2919" s="11"/>
      <c r="K2919" s="11"/>
      <c r="L2919" s="37"/>
    </row>
    <row r="2920" spans="1:12">
      <c r="A2920" s="12">
        <v>39443</v>
      </c>
      <c r="B2920" s="13">
        <v>52.89</v>
      </c>
      <c r="C2920" s="11">
        <f t="shared" si="296"/>
        <v>824.66</v>
      </c>
      <c r="D2920" s="28">
        <f t="shared" si="297"/>
        <v>1347.11</v>
      </c>
      <c r="E2920" s="16">
        <f t="shared" si="298"/>
        <v>1351.1513299999997</v>
      </c>
      <c r="F2920" s="29">
        <f t="shared" si="299"/>
        <v>4.0413299999997889</v>
      </c>
      <c r="G2920" s="29">
        <f t="shared" si="300"/>
        <v>828.70132999999976</v>
      </c>
      <c r="H2920" s="21"/>
      <c r="I2920" s="16"/>
      <c r="J2920" s="11"/>
      <c r="K2920" s="11"/>
      <c r="L2920" s="37"/>
    </row>
    <row r="2921" spans="1:12">
      <c r="A2921" s="12">
        <v>39444</v>
      </c>
      <c r="B2921" s="13">
        <v>53.01</v>
      </c>
      <c r="C2921" s="11">
        <f t="shared" si="296"/>
        <v>824.54</v>
      </c>
      <c r="D2921" s="28">
        <f t="shared" si="297"/>
        <v>1346.99</v>
      </c>
      <c r="E2921" s="16">
        <f t="shared" si="298"/>
        <v>1351.0309699999998</v>
      </c>
      <c r="F2921" s="29">
        <f t="shared" si="299"/>
        <v>4.0409699999997883</v>
      </c>
      <c r="G2921" s="29">
        <f t="shared" si="300"/>
        <v>828.58096999999975</v>
      </c>
      <c r="H2921" s="21"/>
      <c r="I2921" s="16"/>
      <c r="J2921" s="11"/>
      <c r="K2921" s="11"/>
      <c r="L2921" s="37"/>
    </row>
    <row r="2922" spans="1:12">
      <c r="A2922" s="12">
        <v>39445</v>
      </c>
      <c r="B2922" s="13">
        <v>52.97</v>
      </c>
      <c r="C2922" s="11">
        <f t="shared" si="296"/>
        <v>824.57999999999993</v>
      </c>
      <c r="D2922" s="28">
        <f t="shared" si="297"/>
        <v>1347.03</v>
      </c>
      <c r="E2922" s="16">
        <f t="shared" si="298"/>
        <v>1351.0710899999999</v>
      </c>
      <c r="F2922" s="29">
        <f t="shared" si="299"/>
        <v>4.0410899999999401</v>
      </c>
      <c r="G2922" s="29">
        <f t="shared" si="300"/>
        <v>828.62108999999987</v>
      </c>
      <c r="H2922" s="21"/>
      <c r="I2922" s="16"/>
      <c r="J2922" s="11"/>
      <c r="K2922" s="11"/>
      <c r="L2922" s="37"/>
    </row>
    <row r="2923" spans="1:12">
      <c r="A2923" s="12">
        <v>39446</v>
      </c>
      <c r="B2923" s="13">
        <v>52.89</v>
      </c>
      <c r="C2923" s="11">
        <f t="shared" si="296"/>
        <v>824.66</v>
      </c>
      <c r="D2923" s="28">
        <f t="shared" si="297"/>
        <v>1347.11</v>
      </c>
      <c r="E2923" s="16">
        <f t="shared" si="298"/>
        <v>1351.1513299999997</v>
      </c>
      <c r="F2923" s="29">
        <f t="shared" si="299"/>
        <v>4.0413299999997889</v>
      </c>
      <c r="G2923" s="29">
        <f t="shared" si="300"/>
        <v>828.70132999999976</v>
      </c>
      <c r="H2923" s="21"/>
      <c r="I2923" s="16"/>
      <c r="J2923" s="11"/>
      <c r="K2923" s="11"/>
      <c r="L2923" s="37"/>
    </row>
    <row r="2924" spans="1:12">
      <c r="A2924" s="12">
        <v>39447</v>
      </c>
      <c r="B2924" s="14">
        <v>52.85</v>
      </c>
      <c r="C2924" s="19">
        <f t="shared" si="296"/>
        <v>824.69999999999993</v>
      </c>
      <c r="D2924" s="20">
        <f t="shared" si="297"/>
        <v>1347.15</v>
      </c>
      <c r="E2924" s="20">
        <f t="shared" si="298"/>
        <v>1351.19145</v>
      </c>
      <c r="F2924" s="19">
        <f t="shared" si="299"/>
        <v>4.0414499999999407</v>
      </c>
      <c r="G2924" s="19">
        <f t="shared" si="300"/>
        <v>828.74144999999987</v>
      </c>
      <c r="H2924" s="21"/>
      <c r="I2924" s="16"/>
      <c r="J2924" s="11"/>
      <c r="K2924" s="11"/>
      <c r="L2924" s="37"/>
    </row>
    <row r="2925" spans="1:12">
      <c r="A2925" s="22"/>
      <c r="B2925" s="23"/>
      <c r="C2925" s="22"/>
      <c r="D2925" s="23"/>
      <c r="E2925" s="23"/>
      <c r="F2925" s="22"/>
      <c r="G2925" s="22"/>
      <c r="H2925" s="21"/>
    </row>
    <row r="2926" spans="1:12">
      <c r="A2926" s="24" t="s">
        <v>8</v>
      </c>
      <c r="B2926" s="16">
        <f t="shared" ref="B2926:G2926" si="301">MAX(B3:B2924)</f>
        <v>282.90879999999999</v>
      </c>
      <c r="C2926" s="16">
        <f t="shared" si="301"/>
        <v>836.53</v>
      </c>
      <c r="D2926" s="16">
        <f t="shared" si="301"/>
        <v>1358.98</v>
      </c>
      <c r="E2926" s="16">
        <f t="shared" si="301"/>
        <v>1363.0569399999999</v>
      </c>
      <c r="F2926" s="16">
        <f t="shared" si="301"/>
        <v>4.0769399999999223</v>
      </c>
      <c r="G2926" s="16">
        <f t="shared" si="301"/>
        <v>840.6069399999999</v>
      </c>
      <c r="H2926" s="21"/>
    </row>
    <row r="2927" spans="1:12">
      <c r="A2927" s="24" t="s">
        <v>9</v>
      </c>
      <c r="B2927" s="16">
        <f t="shared" ref="B2927:G2927" si="302">MIN(B3:B2924)</f>
        <v>41.02</v>
      </c>
      <c r="C2927" s="16">
        <f t="shared" si="302"/>
        <v>594.64120000000003</v>
      </c>
      <c r="D2927" s="16">
        <f t="shared" si="302"/>
        <v>1117.0912000000001</v>
      </c>
      <c r="E2927" s="16">
        <f t="shared" si="302"/>
        <v>1120.4424735999999</v>
      </c>
      <c r="F2927" s="16">
        <f t="shared" si="302"/>
        <v>3.3512735999997858</v>
      </c>
      <c r="G2927" s="16">
        <f t="shared" si="302"/>
        <v>597.99247359999981</v>
      </c>
      <c r="H2927" s="21"/>
    </row>
    <row r="2928" spans="1:12">
      <c r="A2928" s="24" t="s">
        <v>25</v>
      </c>
      <c r="B2928" s="16">
        <f t="shared" ref="B2928:G2928" si="303">AVERAGE(B3:B2924)</f>
        <v>102.49883594513341</v>
      </c>
      <c r="C2928" s="16">
        <f t="shared" si="303"/>
        <v>775.05116405486774</v>
      </c>
      <c r="D2928" s="16">
        <f t="shared" si="303"/>
        <v>1297.5011640548653</v>
      </c>
      <c r="E2928" s="16">
        <f t="shared" si="303"/>
        <v>1301.3936675470293</v>
      </c>
      <c r="F2928" s="16">
        <f t="shared" si="303"/>
        <v>3.8925034921644643</v>
      </c>
      <c r="G2928" s="16">
        <f t="shared" si="303"/>
        <v>778.94366754703105</v>
      </c>
      <c r="H2928" s="21"/>
    </row>
    <row r="2929" spans="1:8">
      <c r="A2929" s="25" t="s">
        <v>10</v>
      </c>
      <c r="B2929" s="20">
        <f t="shared" ref="B2929:G2929" si="304">MEDIAN(B3:B2924)</f>
        <v>101.629</v>
      </c>
      <c r="C2929" s="20">
        <f t="shared" si="304"/>
        <v>775.92099999999994</v>
      </c>
      <c r="D2929" s="20">
        <f t="shared" si="304"/>
        <v>1298.3710000000001</v>
      </c>
      <c r="E2929" s="20">
        <f t="shared" si="304"/>
        <v>1302.2661129999999</v>
      </c>
      <c r="F2929" s="20">
        <f t="shared" si="304"/>
        <v>3.8951129999998102</v>
      </c>
      <c r="G2929" s="20">
        <f t="shared" si="304"/>
        <v>779.81611299999975</v>
      </c>
      <c r="H2929" s="21"/>
    </row>
    <row r="2930" spans="1:8">
      <c r="A2930" s="15"/>
      <c r="B2930" s="16"/>
      <c r="C2930" s="15"/>
      <c r="D2930" s="16"/>
      <c r="E2930" s="16"/>
      <c r="F2930" s="15"/>
      <c r="G2930" s="15"/>
      <c r="H2930" s="21"/>
    </row>
  </sheetData>
  <mergeCells count="1">
    <mergeCell ref="A1:G1"/>
  </mergeCells>
  <phoneticPr fontId="1" type="noConversion"/>
  <printOptions horizontalCentered="1"/>
  <pageMargins left="0.5" right="0.75" top="1" bottom="0.75" header="0.5" footer="0.5"/>
  <pageSetup orientation="portrait" r:id="rId1"/>
  <headerFooter alignWithMargins="0">
    <oddFooter>&amp;C&amp;8&amp;P/&amp;N&amp;R&amp;8&amp;D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1105"/>
  <sheetViews>
    <sheetView zoomScale="115" zoomScaleNormal="115" workbookViewId="0">
      <selection sqref="A1:G1"/>
    </sheetView>
  </sheetViews>
  <sheetFormatPr defaultRowHeight="12.75"/>
  <cols>
    <col min="1" max="1" width="11.7109375" style="1" customWidth="1"/>
    <col min="2" max="2" width="11.7109375" style="3" customWidth="1"/>
    <col min="3" max="3" width="11.7109375" style="1" customWidth="1"/>
    <col min="4" max="5" width="11.7109375" style="2" customWidth="1"/>
    <col min="6" max="7" width="11.7109375" style="1" customWidth="1"/>
  </cols>
  <sheetData>
    <row r="1" spans="1:12" ht="77.25" customHeight="1">
      <c r="A1" s="47" t="s">
        <v>28</v>
      </c>
      <c r="B1" s="48"/>
      <c r="C1" s="48"/>
      <c r="D1" s="48"/>
      <c r="E1" s="48"/>
      <c r="F1" s="48"/>
      <c r="G1" s="48"/>
    </row>
    <row r="2" spans="1:12" ht="51">
      <c r="A2" s="9" t="s">
        <v>0</v>
      </c>
      <c r="B2" s="9" t="s">
        <v>1</v>
      </c>
      <c r="C2" s="9" t="s">
        <v>19</v>
      </c>
      <c r="D2" s="10" t="s">
        <v>20</v>
      </c>
      <c r="E2" s="10" t="s">
        <v>11</v>
      </c>
      <c r="F2" s="9" t="s">
        <v>12</v>
      </c>
      <c r="G2" s="9" t="s">
        <v>24</v>
      </c>
      <c r="I2" s="35"/>
      <c r="J2" s="36"/>
      <c r="K2" s="35"/>
      <c r="L2" s="36"/>
    </row>
    <row r="3" spans="1:12">
      <c r="A3" s="18">
        <v>36526</v>
      </c>
      <c r="B3" s="11"/>
      <c r="C3" s="15"/>
      <c r="D3" s="16"/>
      <c r="E3" s="16"/>
      <c r="F3" s="15"/>
      <c r="G3" s="15"/>
      <c r="H3" s="17"/>
    </row>
    <row r="4" spans="1:12">
      <c r="A4" s="18">
        <v>36527</v>
      </c>
      <c r="B4" s="11"/>
      <c r="C4" s="15"/>
      <c r="D4" s="16"/>
      <c r="E4" s="16"/>
      <c r="F4" s="15"/>
      <c r="G4" s="15"/>
      <c r="H4" s="17"/>
    </row>
    <row r="5" spans="1:12">
      <c r="A5" s="18">
        <v>36528</v>
      </c>
      <c r="B5" s="11"/>
      <c r="C5" s="15"/>
      <c r="D5" s="16"/>
      <c r="E5" s="16"/>
      <c r="F5" s="15"/>
      <c r="G5" s="15"/>
      <c r="H5" s="17"/>
    </row>
    <row r="6" spans="1:12">
      <c r="A6" s="18">
        <v>36529</v>
      </c>
      <c r="B6" s="11"/>
      <c r="C6" s="15"/>
      <c r="D6" s="16"/>
      <c r="E6" s="16"/>
      <c r="F6" s="15"/>
      <c r="G6" s="15"/>
      <c r="H6" s="17"/>
    </row>
    <row r="7" spans="1:12">
      <c r="A7" s="18">
        <v>36530</v>
      </c>
      <c r="B7" s="11"/>
      <c r="C7" s="15"/>
      <c r="D7" s="16"/>
      <c r="E7" s="16"/>
      <c r="F7" s="15"/>
      <c r="G7" s="15"/>
      <c r="H7" s="17"/>
    </row>
    <row r="8" spans="1:12">
      <c r="A8" s="18">
        <v>36531</v>
      </c>
      <c r="B8" s="11"/>
      <c r="C8" s="15"/>
      <c r="D8" s="16"/>
      <c r="E8" s="16"/>
      <c r="F8" s="15"/>
      <c r="G8" s="15"/>
      <c r="H8" s="17"/>
    </row>
    <row r="9" spans="1:12">
      <c r="A9" s="18">
        <v>36532</v>
      </c>
      <c r="B9" s="11"/>
      <c r="C9" s="15"/>
      <c r="D9" s="16"/>
      <c r="E9" s="16"/>
      <c r="F9" s="15"/>
      <c r="G9" s="15"/>
      <c r="H9" s="17"/>
    </row>
    <row r="10" spans="1:12">
      <c r="A10" s="18">
        <v>36533</v>
      </c>
      <c r="B10" s="11"/>
      <c r="C10" s="15"/>
      <c r="D10" s="16"/>
      <c r="E10" s="16"/>
      <c r="F10" s="15"/>
      <c r="G10" s="15"/>
      <c r="H10" s="17"/>
    </row>
    <row r="11" spans="1:12">
      <c r="A11" s="18">
        <v>36534</v>
      </c>
      <c r="B11" s="11"/>
      <c r="C11" s="15"/>
      <c r="D11" s="16"/>
      <c r="E11" s="16"/>
      <c r="F11" s="15"/>
      <c r="G11" s="15"/>
      <c r="H11" s="17"/>
    </row>
    <row r="12" spans="1:12">
      <c r="A12" s="18">
        <v>36535</v>
      </c>
      <c r="B12" s="11"/>
      <c r="C12" s="15"/>
      <c r="D12" s="16"/>
      <c r="E12" s="16"/>
      <c r="F12" s="15"/>
      <c r="G12" s="15"/>
      <c r="H12" s="17"/>
    </row>
    <row r="13" spans="1:12">
      <c r="A13" s="18">
        <v>36536</v>
      </c>
      <c r="B13" s="11"/>
      <c r="C13" s="15"/>
      <c r="D13" s="16"/>
      <c r="E13" s="16"/>
      <c r="F13" s="15"/>
      <c r="G13" s="15"/>
      <c r="H13" s="17"/>
    </row>
    <row r="14" spans="1:12">
      <c r="A14" s="18">
        <v>36537</v>
      </c>
      <c r="B14" s="11"/>
      <c r="C14" s="15"/>
      <c r="D14" s="16"/>
      <c r="E14" s="16"/>
      <c r="F14" s="15"/>
      <c r="G14" s="15"/>
      <c r="H14" s="17"/>
    </row>
    <row r="15" spans="1:12">
      <c r="A15" s="18">
        <v>36538</v>
      </c>
      <c r="B15" s="11"/>
      <c r="C15" s="15"/>
      <c r="D15" s="16"/>
      <c r="E15" s="16"/>
      <c r="F15" s="15"/>
      <c r="G15" s="15"/>
      <c r="H15" s="17"/>
    </row>
    <row r="16" spans="1:12">
      <c r="A16" s="18">
        <v>36539</v>
      </c>
      <c r="B16" s="11"/>
      <c r="C16" s="15"/>
      <c r="D16" s="16"/>
      <c r="E16" s="16"/>
      <c r="F16" s="15"/>
      <c r="G16" s="15"/>
      <c r="H16" s="17"/>
    </row>
    <row r="17" spans="1:8">
      <c r="A17" s="18">
        <v>36540</v>
      </c>
      <c r="B17" s="11">
        <v>93.913960000000003</v>
      </c>
      <c r="C17" s="11">
        <f>867.02-B17</f>
        <v>773.10604000000001</v>
      </c>
      <c r="D17" s="16">
        <f>1463-B17</f>
        <v>1369.0860399999999</v>
      </c>
      <c r="E17" s="16">
        <f t="shared" ref="E17:E22" si="0">D17*1.0028</f>
        <v>1372.9194809119997</v>
      </c>
      <c r="F17" s="11">
        <f t="shared" ref="F17:F60" si="1">G17-C17</f>
        <v>3.8334409119997872</v>
      </c>
      <c r="G17" s="11">
        <f t="shared" ref="G17:G60" si="2">C17+(E17-D17)</f>
        <v>776.93948091199979</v>
      </c>
      <c r="H17" s="17"/>
    </row>
    <row r="18" spans="1:8">
      <c r="A18" s="18">
        <v>36541</v>
      </c>
      <c r="B18" s="11">
        <v>93.765000000000001</v>
      </c>
      <c r="C18" s="11">
        <f t="shared" ref="C18:C60" si="3">867.02-B18</f>
        <v>773.255</v>
      </c>
      <c r="D18" s="16">
        <f t="shared" ref="D18:D60" si="4">1463-B18</f>
        <v>1369.2349999999999</v>
      </c>
      <c r="E18" s="16">
        <f t="shared" si="0"/>
        <v>1373.0688579999999</v>
      </c>
      <c r="F18" s="11">
        <f t="shared" si="1"/>
        <v>3.8338579999999638</v>
      </c>
      <c r="G18" s="11">
        <f t="shared" si="2"/>
        <v>777.08885799999996</v>
      </c>
      <c r="H18" s="17"/>
    </row>
    <row r="19" spans="1:8">
      <c r="A19" s="18">
        <v>36542</v>
      </c>
      <c r="B19" s="11">
        <v>93.578119999999998</v>
      </c>
      <c r="C19" s="11">
        <f t="shared" si="3"/>
        <v>773.44187999999997</v>
      </c>
      <c r="D19" s="16">
        <f t="shared" si="4"/>
        <v>1369.4218800000001</v>
      </c>
      <c r="E19" s="16">
        <f t="shared" si="0"/>
        <v>1373.2562612639999</v>
      </c>
      <c r="F19" s="11">
        <f t="shared" si="1"/>
        <v>3.8343812639998305</v>
      </c>
      <c r="G19" s="11">
        <f t="shared" si="2"/>
        <v>777.2762612639998</v>
      </c>
      <c r="H19" s="17"/>
    </row>
    <row r="20" spans="1:8">
      <c r="A20" s="18">
        <v>36543</v>
      </c>
      <c r="B20" s="11">
        <v>93.296250000000001</v>
      </c>
      <c r="C20" s="11">
        <f t="shared" si="3"/>
        <v>773.72375</v>
      </c>
      <c r="D20" s="16">
        <f t="shared" si="4"/>
        <v>1369.7037499999999</v>
      </c>
      <c r="E20" s="16">
        <f t="shared" si="0"/>
        <v>1373.5389204999997</v>
      </c>
      <c r="F20" s="11">
        <f t="shared" si="1"/>
        <v>3.8351704999997764</v>
      </c>
      <c r="G20" s="11">
        <f t="shared" si="2"/>
        <v>777.55892049999977</v>
      </c>
      <c r="H20" s="17"/>
    </row>
    <row r="21" spans="1:8">
      <c r="A21" s="18">
        <v>36544</v>
      </c>
      <c r="B21" s="11">
        <v>92.967920000000007</v>
      </c>
      <c r="C21" s="11">
        <f t="shared" si="3"/>
        <v>774.05207999999993</v>
      </c>
      <c r="D21" s="16">
        <f t="shared" si="4"/>
        <v>1370.03208</v>
      </c>
      <c r="E21" s="16">
        <f t="shared" si="0"/>
        <v>1373.8681698239998</v>
      </c>
      <c r="F21" s="11">
        <f t="shared" si="1"/>
        <v>3.8360898239998278</v>
      </c>
      <c r="G21" s="11">
        <f t="shared" si="2"/>
        <v>777.88816982399976</v>
      </c>
      <c r="H21" s="17"/>
    </row>
    <row r="22" spans="1:8">
      <c r="A22" s="18">
        <v>36545</v>
      </c>
      <c r="B22" s="11">
        <v>92.835620000000006</v>
      </c>
      <c r="C22" s="11">
        <f t="shared" si="3"/>
        <v>774.18437999999992</v>
      </c>
      <c r="D22" s="16">
        <f t="shared" si="4"/>
        <v>1370.1643799999999</v>
      </c>
      <c r="E22" s="16">
        <f t="shared" si="0"/>
        <v>1374.0008402639999</v>
      </c>
      <c r="F22" s="11">
        <f t="shared" si="1"/>
        <v>3.8364602639999248</v>
      </c>
      <c r="G22" s="11">
        <f t="shared" si="2"/>
        <v>778.02084026399984</v>
      </c>
      <c r="H22" s="17"/>
    </row>
    <row r="23" spans="1:8">
      <c r="A23" s="18">
        <v>36546</v>
      </c>
      <c r="B23" s="11">
        <v>92.451040000000006</v>
      </c>
      <c r="C23" s="11">
        <f t="shared" si="3"/>
        <v>774.56895999999995</v>
      </c>
      <c r="D23" s="16">
        <f t="shared" si="4"/>
        <v>1370.5489600000001</v>
      </c>
      <c r="E23" s="16">
        <f t="shared" ref="E23:E60" si="5">D23*1.0028</f>
        <v>1374.3864970879999</v>
      </c>
      <c r="F23" s="11">
        <f t="shared" si="1"/>
        <v>3.8375370879998627</v>
      </c>
      <c r="G23" s="11">
        <f t="shared" si="2"/>
        <v>778.40649708799981</v>
      </c>
      <c r="H23" s="17"/>
    </row>
    <row r="24" spans="1:8">
      <c r="A24" s="18">
        <v>36547</v>
      </c>
      <c r="B24" s="11">
        <v>92.26</v>
      </c>
      <c r="C24" s="11">
        <f t="shared" si="3"/>
        <v>774.76</v>
      </c>
      <c r="D24" s="16">
        <f t="shared" si="4"/>
        <v>1370.74</v>
      </c>
      <c r="E24" s="16">
        <f t="shared" si="5"/>
        <v>1374.5780719999998</v>
      </c>
      <c r="F24" s="11">
        <f t="shared" si="1"/>
        <v>3.8380719999997837</v>
      </c>
      <c r="G24" s="11">
        <f t="shared" si="2"/>
        <v>778.59807199999977</v>
      </c>
      <c r="H24" s="17"/>
    </row>
    <row r="25" spans="1:8">
      <c r="A25" s="18">
        <v>36548</v>
      </c>
      <c r="B25" s="11">
        <v>92.45729</v>
      </c>
      <c r="C25" s="11">
        <f t="shared" si="3"/>
        <v>774.56270999999992</v>
      </c>
      <c r="D25" s="16">
        <f t="shared" si="4"/>
        <v>1370.5427099999999</v>
      </c>
      <c r="E25" s="16">
        <f t="shared" si="5"/>
        <v>1374.3802295879998</v>
      </c>
      <c r="F25" s="11">
        <f t="shared" si="1"/>
        <v>3.83751958799985</v>
      </c>
      <c r="G25" s="11">
        <f t="shared" si="2"/>
        <v>778.40022958799977</v>
      </c>
      <c r="H25" s="17"/>
    </row>
    <row r="26" spans="1:8">
      <c r="A26" s="18">
        <v>36549</v>
      </c>
      <c r="B26" s="11">
        <v>92.647080000000003</v>
      </c>
      <c r="C26" s="11">
        <f t="shared" si="3"/>
        <v>774.37292000000002</v>
      </c>
      <c r="D26" s="16">
        <f t="shared" si="4"/>
        <v>1370.35292</v>
      </c>
      <c r="E26" s="16">
        <f t="shared" si="5"/>
        <v>1374.189908176</v>
      </c>
      <c r="F26" s="11">
        <f t="shared" si="1"/>
        <v>3.8369881759999771</v>
      </c>
      <c r="G26" s="11">
        <f t="shared" si="2"/>
        <v>778.209908176</v>
      </c>
      <c r="H26" s="17"/>
    </row>
    <row r="27" spans="1:8">
      <c r="A27" s="18">
        <v>36550</v>
      </c>
      <c r="B27" s="11">
        <v>92.663960000000003</v>
      </c>
      <c r="C27" s="11">
        <f t="shared" si="3"/>
        <v>774.35604000000001</v>
      </c>
      <c r="D27" s="16">
        <f t="shared" si="4"/>
        <v>1370.3360399999999</v>
      </c>
      <c r="E27" s="16">
        <f t="shared" si="5"/>
        <v>1374.1729809119997</v>
      </c>
      <c r="F27" s="11">
        <f t="shared" si="1"/>
        <v>3.8369409119998181</v>
      </c>
      <c r="G27" s="11">
        <f t="shared" si="2"/>
        <v>778.19298091199983</v>
      </c>
      <c r="H27" s="17"/>
    </row>
    <row r="28" spans="1:8">
      <c r="A28" s="18">
        <v>36551</v>
      </c>
      <c r="B28" s="11">
        <v>92.686670000000007</v>
      </c>
      <c r="C28" s="11">
        <f t="shared" si="3"/>
        <v>774.33332999999993</v>
      </c>
      <c r="D28" s="16">
        <f t="shared" si="4"/>
        <v>1370.31333</v>
      </c>
      <c r="E28" s="16">
        <f t="shared" si="5"/>
        <v>1374.1502073239999</v>
      </c>
      <c r="F28" s="11">
        <f t="shared" si="1"/>
        <v>3.8368773239999427</v>
      </c>
      <c r="G28" s="11">
        <f t="shared" si="2"/>
        <v>778.17020732399988</v>
      </c>
      <c r="H28" s="17"/>
    </row>
    <row r="29" spans="1:8">
      <c r="A29" s="18">
        <v>36552</v>
      </c>
      <c r="B29" s="11">
        <v>92.864369999999994</v>
      </c>
      <c r="C29" s="11">
        <f t="shared" si="3"/>
        <v>774.15562999999997</v>
      </c>
      <c r="D29" s="16">
        <f t="shared" si="4"/>
        <v>1370.13563</v>
      </c>
      <c r="E29" s="16">
        <f t="shared" si="5"/>
        <v>1373.9720097639999</v>
      </c>
      <c r="F29" s="11">
        <f t="shared" si="1"/>
        <v>3.8363797639999575</v>
      </c>
      <c r="G29" s="11">
        <f t="shared" si="2"/>
        <v>777.99200976399993</v>
      </c>
      <c r="H29" s="17"/>
    </row>
    <row r="30" spans="1:8">
      <c r="A30" s="18">
        <v>36553</v>
      </c>
      <c r="B30" s="11">
        <v>93.295209999999997</v>
      </c>
      <c r="C30" s="11">
        <f t="shared" si="3"/>
        <v>773.72478999999998</v>
      </c>
      <c r="D30" s="16">
        <f t="shared" si="4"/>
        <v>1369.70479</v>
      </c>
      <c r="E30" s="16">
        <f t="shared" si="5"/>
        <v>1373.5399634119999</v>
      </c>
      <c r="F30" s="11">
        <f t="shared" si="1"/>
        <v>3.8351734119999037</v>
      </c>
      <c r="G30" s="11">
        <f t="shared" si="2"/>
        <v>777.55996341199989</v>
      </c>
      <c r="H30" s="17"/>
    </row>
    <row r="31" spans="1:8">
      <c r="A31" s="18">
        <v>36554</v>
      </c>
      <c r="B31" s="11">
        <v>93.487920000000003</v>
      </c>
      <c r="C31" s="11">
        <f t="shared" si="3"/>
        <v>773.53207999999995</v>
      </c>
      <c r="D31" s="16">
        <f t="shared" si="4"/>
        <v>1369.51208</v>
      </c>
      <c r="E31" s="16">
        <f t="shared" si="5"/>
        <v>1373.3467138239998</v>
      </c>
      <c r="F31" s="11">
        <f t="shared" si="1"/>
        <v>3.8346338239998659</v>
      </c>
      <c r="G31" s="11">
        <f t="shared" si="2"/>
        <v>777.36671382399982</v>
      </c>
      <c r="H31" s="17"/>
    </row>
    <row r="32" spans="1:8">
      <c r="A32" s="18">
        <v>36555</v>
      </c>
      <c r="B32" s="11">
        <v>93.41</v>
      </c>
      <c r="C32" s="11">
        <f t="shared" si="3"/>
        <v>773.61</v>
      </c>
      <c r="D32" s="16">
        <f t="shared" si="4"/>
        <v>1369.59</v>
      </c>
      <c r="E32" s="16">
        <f t="shared" si="5"/>
        <v>1373.4248519999999</v>
      </c>
      <c r="F32" s="11">
        <f t="shared" si="1"/>
        <v>3.8348519999999553</v>
      </c>
      <c r="G32" s="11">
        <f t="shared" si="2"/>
        <v>777.44485199999997</v>
      </c>
      <c r="H32" s="17"/>
    </row>
    <row r="33" spans="1:8">
      <c r="A33" s="18">
        <v>36556</v>
      </c>
      <c r="B33" s="11">
        <v>93.105000000000004</v>
      </c>
      <c r="C33" s="11">
        <f t="shared" si="3"/>
        <v>773.91499999999996</v>
      </c>
      <c r="D33" s="16">
        <f t="shared" si="4"/>
        <v>1369.895</v>
      </c>
      <c r="E33" s="16">
        <f t="shared" si="5"/>
        <v>1373.7307059999998</v>
      </c>
      <c r="F33" s="11">
        <f t="shared" si="1"/>
        <v>3.8357059999998455</v>
      </c>
      <c r="G33" s="11">
        <f t="shared" si="2"/>
        <v>777.75070599999981</v>
      </c>
      <c r="H33" s="17"/>
    </row>
    <row r="34" spans="1:8">
      <c r="A34" s="18">
        <v>36557</v>
      </c>
      <c r="B34" s="11">
        <v>92.978539999999995</v>
      </c>
      <c r="C34" s="11">
        <f t="shared" si="3"/>
        <v>774.04146000000003</v>
      </c>
      <c r="D34" s="16">
        <f t="shared" si="4"/>
        <v>1370.0214599999999</v>
      </c>
      <c r="E34" s="16">
        <f t="shared" si="5"/>
        <v>1373.8575200879998</v>
      </c>
      <c r="F34" s="11">
        <f t="shared" si="1"/>
        <v>3.8360600879998401</v>
      </c>
      <c r="G34" s="11">
        <f t="shared" si="2"/>
        <v>777.87752008799987</v>
      </c>
      <c r="H34" s="17"/>
    </row>
    <row r="35" spans="1:8">
      <c r="A35" s="18">
        <v>36558</v>
      </c>
      <c r="B35" s="11">
        <v>93.035210000000006</v>
      </c>
      <c r="C35" s="11">
        <f t="shared" si="3"/>
        <v>773.98478999999998</v>
      </c>
      <c r="D35" s="16">
        <f t="shared" si="4"/>
        <v>1369.96479</v>
      </c>
      <c r="E35" s="16">
        <f t="shared" si="5"/>
        <v>1373.8006914119999</v>
      </c>
      <c r="F35" s="11">
        <f t="shared" si="1"/>
        <v>3.8359014119998847</v>
      </c>
      <c r="G35" s="11">
        <f t="shared" si="2"/>
        <v>777.82069141199986</v>
      </c>
      <c r="H35" s="17"/>
    </row>
    <row r="36" spans="1:8">
      <c r="A36" s="18">
        <v>36559</v>
      </c>
      <c r="B36" s="11">
        <v>92.792500000000004</v>
      </c>
      <c r="C36" s="11">
        <f t="shared" si="3"/>
        <v>774.22749999999996</v>
      </c>
      <c r="D36" s="16">
        <f t="shared" si="4"/>
        <v>1370.2075</v>
      </c>
      <c r="E36" s="16">
        <f t="shared" si="5"/>
        <v>1374.0440809999998</v>
      </c>
      <c r="F36" s="11">
        <f t="shared" si="1"/>
        <v>3.8365809999997964</v>
      </c>
      <c r="G36" s="11">
        <f t="shared" si="2"/>
        <v>778.06408099999976</v>
      </c>
      <c r="H36" s="17"/>
    </row>
    <row r="37" spans="1:8">
      <c r="A37" s="18">
        <v>36560</v>
      </c>
      <c r="B37" s="11">
        <v>92.868960000000001</v>
      </c>
      <c r="C37" s="11">
        <f t="shared" si="3"/>
        <v>774.15103999999997</v>
      </c>
      <c r="D37" s="16">
        <f t="shared" si="4"/>
        <v>1370.13104</v>
      </c>
      <c r="E37" s="16">
        <f t="shared" si="5"/>
        <v>1373.9674069119999</v>
      </c>
      <c r="F37" s="11">
        <f t="shared" si="1"/>
        <v>3.8363669119999031</v>
      </c>
      <c r="G37" s="11">
        <f t="shared" si="2"/>
        <v>777.98740691199987</v>
      </c>
      <c r="H37" s="17"/>
    </row>
    <row r="38" spans="1:8">
      <c r="A38" s="18">
        <v>36561</v>
      </c>
      <c r="B38" s="11">
        <v>92.827290000000005</v>
      </c>
      <c r="C38" s="11">
        <f t="shared" si="3"/>
        <v>774.19271000000003</v>
      </c>
      <c r="D38" s="16">
        <f t="shared" si="4"/>
        <v>1370.1727100000001</v>
      </c>
      <c r="E38" s="16">
        <f t="shared" si="5"/>
        <v>1374.009193588</v>
      </c>
      <c r="F38" s="11">
        <f t="shared" si="1"/>
        <v>3.8364835879999646</v>
      </c>
      <c r="G38" s="11">
        <f t="shared" si="2"/>
        <v>778.029193588</v>
      </c>
      <c r="H38" s="17"/>
    </row>
    <row r="39" spans="1:8">
      <c r="A39" s="18">
        <v>36562</v>
      </c>
      <c r="B39" s="11">
        <v>92.584590000000006</v>
      </c>
      <c r="C39" s="11">
        <f t="shared" si="3"/>
        <v>774.43540999999993</v>
      </c>
      <c r="D39" s="16">
        <f t="shared" si="4"/>
        <v>1370.4154100000001</v>
      </c>
      <c r="E39" s="16">
        <f t="shared" si="5"/>
        <v>1374.252573148</v>
      </c>
      <c r="F39" s="11">
        <f t="shared" si="1"/>
        <v>3.8371631479999451</v>
      </c>
      <c r="G39" s="11">
        <f t="shared" si="2"/>
        <v>778.27257314799988</v>
      </c>
      <c r="H39" s="17"/>
    </row>
    <row r="40" spans="1:8">
      <c r="A40" s="18">
        <v>36563</v>
      </c>
      <c r="B40" s="11">
        <v>92.469170000000005</v>
      </c>
      <c r="C40" s="11">
        <f t="shared" si="3"/>
        <v>774.55083000000002</v>
      </c>
      <c r="D40" s="16">
        <f t="shared" si="4"/>
        <v>1370.5308299999999</v>
      </c>
      <c r="E40" s="16">
        <f t="shared" si="5"/>
        <v>1374.3683163239998</v>
      </c>
      <c r="F40" s="11">
        <f t="shared" si="1"/>
        <v>3.8374863239998831</v>
      </c>
      <c r="G40" s="11">
        <f t="shared" si="2"/>
        <v>778.3883163239999</v>
      </c>
      <c r="H40" s="17"/>
    </row>
    <row r="41" spans="1:8">
      <c r="A41" s="18">
        <v>36564</v>
      </c>
      <c r="B41" s="11">
        <v>92.28125</v>
      </c>
      <c r="C41" s="11">
        <f t="shared" si="3"/>
        <v>774.73874999999998</v>
      </c>
      <c r="D41" s="16">
        <f t="shared" si="4"/>
        <v>1370.71875</v>
      </c>
      <c r="E41" s="16">
        <f t="shared" si="5"/>
        <v>1374.5567624999999</v>
      </c>
      <c r="F41" s="11">
        <f t="shared" si="1"/>
        <v>3.838012499999877</v>
      </c>
      <c r="G41" s="11">
        <f t="shared" si="2"/>
        <v>778.57676249999986</v>
      </c>
      <c r="H41" s="17"/>
    </row>
    <row r="42" spans="1:8">
      <c r="A42" s="18">
        <v>36565</v>
      </c>
      <c r="B42" s="11">
        <v>91.884379999999993</v>
      </c>
      <c r="C42" s="11">
        <f t="shared" si="3"/>
        <v>775.13562000000002</v>
      </c>
      <c r="D42" s="16">
        <f t="shared" si="4"/>
        <v>1371.11562</v>
      </c>
      <c r="E42" s="16">
        <f t="shared" si="5"/>
        <v>1374.954743736</v>
      </c>
      <c r="F42" s="11">
        <f t="shared" si="1"/>
        <v>3.8391237359999195</v>
      </c>
      <c r="G42" s="11">
        <f t="shared" si="2"/>
        <v>778.97474373599994</v>
      </c>
      <c r="H42" s="17"/>
    </row>
    <row r="43" spans="1:8">
      <c r="A43" s="18">
        <v>36566</v>
      </c>
      <c r="B43" s="11">
        <v>91.594999999999999</v>
      </c>
      <c r="C43" s="11">
        <f t="shared" si="3"/>
        <v>775.42499999999995</v>
      </c>
      <c r="D43" s="16">
        <f t="shared" si="4"/>
        <v>1371.405</v>
      </c>
      <c r="E43" s="16">
        <f t="shared" si="5"/>
        <v>1375.2449339999998</v>
      </c>
      <c r="F43" s="11">
        <f t="shared" si="1"/>
        <v>3.8399339999998574</v>
      </c>
      <c r="G43" s="11">
        <f t="shared" si="2"/>
        <v>779.26493399999981</v>
      </c>
      <c r="H43" s="17"/>
    </row>
    <row r="44" spans="1:8">
      <c r="A44" s="18">
        <v>36567</v>
      </c>
      <c r="B44" s="11">
        <v>91.57</v>
      </c>
      <c r="C44" s="11">
        <f t="shared" si="3"/>
        <v>775.45</v>
      </c>
      <c r="D44" s="16">
        <f t="shared" si="4"/>
        <v>1371.43</v>
      </c>
      <c r="E44" s="16">
        <f t="shared" si="5"/>
        <v>1375.270004</v>
      </c>
      <c r="F44" s="11">
        <f t="shared" si="1"/>
        <v>3.840003999999908</v>
      </c>
      <c r="G44" s="11">
        <f t="shared" si="2"/>
        <v>779.29000399999995</v>
      </c>
      <c r="H44" s="17"/>
    </row>
    <row r="45" spans="1:8">
      <c r="A45" s="18">
        <v>36568</v>
      </c>
      <c r="B45" s="11">
        <v>91.653750000000002</v>
      </c>
      <c r="C45" s="11">
        <f t="shared" si="3"/>
        <v>775.36625000000004</v>
      </c>
      <c r="D45" s="16">
        <f t="shared" si="4"/>
        <v>1371.3462500000001</v>
      </c>
      <c r="E45" s="16">
        <f t="shared" si="5"/>
        <v>1375.1860194999999</v>
      </c>
      <c r="F45" s="11">
        <f t="shared" si="1"/>
        <v>3.8397694999998748</v>
      </c>
      <c r="G45" s="11">
        <f t="shared" si="2"/>
        <v>779.20601949999991</v>
      </c>
      <c r="H45" s="17"/>
    </row>
    <row r="46" spans="1:8">
      <c r="A46" s="18">
        <v>36569</v>
      </c>
      <c r="B46" s="11">
        <v>91.823549999999997</v>
      </c>
      <c r="C46" s="11">
        <f t="shared" si="3"/>
        <v>775.19645000000003</v>
      </c>
      <c r="D46" s="16">
        <f t="shared" si="4"/>
        <v>1371.1764499999999</v>
      </c>
      <c r="E46" s="16">
        <f t="shared" si="5"/>
        <v>1375.0157440599999</v>
      </c>
      <c r="F46" s="11">
        <f t="shared" si="1"/>
        <v>3.8392940599999292</v>
      </c>
      <c r="G46" s="11">
        <f t="shared" si="2"/>
        <v>779.03574405999996</v>
      </c>
      <c r="H46" s="17"/>
    </row>
    <row r="47" spans="1:8">
      <c r="A47" s="18">
        <v>36570</v>
      </c>
      <c r="B47" s="11">
        <v>92.171880000000002</v>
      </c>
      <c r="C47" s="11">
        <f t="shared" si="3"/>
        <v>774.84811999999999</v>
      </c>
      <c r="D47" s="16">
        <f t="shared" si="4"/>
        <v>1370.8281199999999</v>
      </c>
      <c r="E47" s="16">
        <f t="shared" si="5"/>
        <v>1374.6664387359997</v>
      </c>
      <c r="F47" s="11">
        <f t="shared" si="1"/>
        <v>3.8383187359997919</v>
      </c>
      <c r="G47" s="11">
        <f t="shared" si="2"/>
        <v>778.68643873599979</v>
      </c>
      <c r="H47" s="17"/>
    </row>
    <row r="48" spans="1:8">
      <c r="A48" s="18">
        <v>36571</v>
      </c>
      <c r="B48" s="11">
        <v>92.410420000000002</v>
      </c>
      <c r="C48" s="11">
        <f t="shared" si="3"/>
        <v>774.60957999999994</v>
      </c>
      <c r="D48" s="16">
        <f t="shared" si="4"/>
        <v>1370.5895800000001</v>
      </c>
      <c r="E48" s="16">
        <f t="shared" si="5"/>
        <v>1374.4272308239999</v>
      </c>
      <c r="F48" s="11">
        <f t="shared" si="1"/>
        <v>3.8376508239998657</v>
      </c>
      <c r="G48" s="11">
        <f t="shared" si="2"/>
        <v>778.4472308239998</v>
      </c>
      <c r="H48" s="17"/>
    </row>
    <row r="49" spans="1:8">
      <c r="A49" s="18">
        <v>36572</v>
      </c>
      <c r="B49" s="11">
        <v>92.69417</v>
      </c>
      <c r="C49" s="11">
        <f t="shared" si="3"/>
        <v>774.32583</v>
      </c>
      <c r="D49" s="16">
        <f t="shared" si="4"/>
        <v>1370.30583</v>
      </c>
      <c r="E49" s="16">
        <f t="shared" si="5"/>
        <v>1374.1426863239999</v>
      </c>
      <c r="F49" s="11">
        <f t="shared" si="1"/>
        <v>3.8368563239998821</v>
      </c>
      <c r="G49" s="11">
        <f t="shared" si="2"/>
        <v>778.16268632399988</v>
      </c>
      <c r="H49" s="17"/>
    </row>
    <row r="50" spans="1:8">
      <c r="A50" s="18">
        <v>36573</v>
      </c>
      <c r="B50" s="11">
        <v>92.883750000000006</v>
      </c>
      <c r="C50" s="11">
        <f t="shared" si="3"/>
        <v>774.13625000000002</v>
      </c>
      <c r="D50" s="16">
        <f t="shared" si="4"/>
        <v>1370.11625</v>
      </c>
      <c r="E50" s="16">
        <f t="shared" si="5"/>
        <v>1373.9525755</v>
      </c>
      <c r="F50" s="11">
        <f t="shared" si="1"/>
        <v>3.8363254999999299</v>
      </c>
      <c r="G50" s="11">
        <f t="shared" si="2"/>
        <v>777.97257549999995</v>
      </c>
      <c r="H50" s="17"/>
    </row>
    <row r="51" spans="1:8">
      <c r="A51" s="18">
        <v>36574</v>
      </c>
      <c r="B51" s="11">
        <v>93.336039999999997</v>
      </c>
      <c r="C51" s="11">
        <f t="shared" si="3"/>
        <v>773.68395999999996</v>
      </c>
      <c r="D51" s="16">
        <f t="shared" si="4"/>
        <v>1369.6639600000001</v>
      </c>
      <c r="E51" s="16">
        <f t="shared" si="5"/>
        <v>1373.4990190880001</v>
      </c>
      <c r="F51" s="11">
        <f t="shared" si="1"/>
        <v>3.83505908799998</v>
      </c>
      <c r="G51" s="11">
        <f t="shared" si="2"/>
        <v>777.51901908799994</v>
      </c>
      <c r="H51" s="17"/>
    </row>
    <row r="52" spans="1:8">
      <c r="A52" s="18">
        <v>36575</v>
      </c>
      <c r="B52" s="11">
        <v>93.92313</v>
      </c>
      <c r="C52" s="11">
        <f t="shared" si="3"/>
        <v>773.09686999999997</v>
      </c>
      <c r="D52" s="16">
        <f t="shared" si="4"/>
        <v>1369.0768700000001</v>
      </c>
      <c r="E52" s="16">
        <f t="shared" si="5"/>
        <v>1372.9102852359999</v>
      </c>
      <c r="F52" s="11">
        <f t="shared" si="1"/>
        <v>3.833415235999837</v>
      </c>
      <c r="G52" s="11">
        <f t="shared" si="2"/>
        <v>776.9302852359998</v>
      </c>
      <c r="H52" s="17"/>
    </row>
    <row r="53" spans="1:8">
      <c r="A53" s="18">
        <v>36576</v>
      </c>
      <c r="B53" s="11">
        <v>94.290629999999993</v>
      </c>
      <c r="C53" s="11">
        <f t="shared" si="3"/>
        <v>772.72937000000002</v>
      </c>
      <c r="D53" s="16">
        <f t="shared" si="4"/>
        <v>1368.70937</v>
      </c>
      <c r="E53" s="16">
        <f t="shared" si="5"/>
        <v>1372.5417562359999</v>
      </c>
      <c r="F53" s="11">
        <f t="shared" si="1"/>
        <v>3.8323862359998202</v>
      </c>
      <c r="G53" s="11">
        <f t="shared" si="2"/>
        <v>776.56175623599984</v>
      </c>
      <c r="H53" s="17"/>
    </row>
    <row r="54" spans="1:8">
      <c r="A54" s="18">
        <v>36577</v>
      </c>
      <c r="B54" s="11">
        <v>94.512079999999997</v>
      </c>
      <c r="C54" s="11">
        <f t="shared" si="3"/>
        <v>772.50792000000001</v>
      </c>
      <c r="D54" s="16">
        <f t="shared" si="4"/>
        <v>1368.48792</v>
      </c>
      <c r="E54" s="16">
        <f t="shared" si="5"/>
        <v>1372.319686176</v>
      </c>
      <c r="F54" s="11">
        <f t="shared" si="1"/>
        <v>3.8317661759999737</v>
      </c>
      <c r="G54" s="11">
        <f t="shared" si="2"/>
        <v>776.33968617599999</v>
      </c>
      <c r="H54" s="17"/>
    </row>
    <row r="55" spans="1:8">
      <c r="A55" s="18">
        <v>36578</v>
      </c>
      <c r="B55" s="11">
        <v>94.689989999999995</v>
      </c>
      <c r="C55" s="11">
        <f t="shared" si="3"/>
        <v>772.33001000000002</v>
      </c>
      <c r="D55" s="16">
        <f t="shared" si="4"/>
        <v>1368.3100099999999</v>
      </c>
      <c r="E55" s="16">
        <f t="shared" si="5"/>
        <v>1372.1412780279998</v>
      </c>
      <c r="F55" s="11">
        <f t="shared" si="1"/>
        <v>3.8312680279998403</v>
      </c>
      <c r="G55" s="11">
        <f t="shared" si="2"/>
        <v>776.16127802799986</v>
      </c>
      <c r="H55" s="17"/>
    </row>
    <row r="56" spans="1:8">
      <c r="A56" s="18">
        <v>36579</v>
      </c>
      <c r="B56" s="11">
        <v>95.000630000000001</v>
      </c>
      <c r="C56" s="11">
        <f t="shared" si="3"/>
        <v>772.01936999999998</v>
      </c>
      <c r="D56" s="16">
        <f t="shared" si="4"/>
        <v>1367.99937</v>
      </c>
      <c r="E56" s="16">
        <f t="shared" si="5"/>
        <v>1371.8297682359998</v>
      </c>
      <c r="F56" s="11">
        <f t="shared" si="1"/>
        <v>3.8303982359998372</v>
      </c>
      <c r="G56" s="11">
        <f t="shared" si="2"/>
        <v>775.84976823599982</v>
      </c>
      <c r="H56" s="17"/>
    </row>
    <row r="57" spans="1:8">
      <c r="A57" s="18">
        <v>36580</v>
      </c>
      <c r="B57" s="11">
        <v>95.023539999999997</v>
      </c>
      <c r="C57" s="11">
        <f t="shared" si="3"/>
        <v>771.99645999999996</v>
      </c>
      <c r="D57" s="16">
        <f t="shared" si="4"/>
        <v>1367.9764600000001</v>
      </c>
      <c r="E57" s="16">
        <f t="shared" si="5"/>
        <v>1371.8067940880001</v>
      </c>
      <c r="F57" s="11">
        <f t="shared" si="1"/>
        <v>3.8303340879999723</v>
      </c>
      <c r="G57" s="11">
        <f t="shared" si="2"/>
        <v>775.82679408799993</v>
      </c>
      <c r="H57" s="17"/>
    </row>
    <row r="58" spans="1:8">
      <c r="A58" s="18">
        <v>36581</v>
      </c>
      <c r="B58" s="11">
        <v>94.967089999999999</v>
      </c>
      <c r="C58" s="11">
        <f t="shared" si="3"/>
        <v>772.05291</v>
      </c>
      <c r="D58" s="16">
        <f t="shared" si="4"/>
        <v>1368.0329099999999</v>
      </c>
      <c r="E58" s="16">
        <f t="shared" si="5"/>
        <v>1371.8634021479998</v>
      </c>
      <c r="F58" s="11">
        <f t="shared" si="1"/>
        <v>3.8304921479998484</v>
      </c>
      <c r="G58" s="11">
        <f t="shared" si="2"/>
        <v>775.88340214799985</v>
      </c>
      <c r="H58" s="17"/>
    </row>
    <row r="59" spans="1:8">
      <c r="A59" s="18">
        <v>36582</v>
      </c>
      <c r="B59" s="11">
        <v>95.098960000000005</v>
      </c>
      <c r="C59" s="11">
        <f t="shared" si="3"/>
        <v>771.92103999999995</v>
      </c>
      <c r="D59" s="16">
        <f t="shared" si="4"/>
        <v>1367.90104</v>
      </c>
      <c r="E59" s="16">
        <f t="shared" si="5"/>
        <v>1371.7311629119999</v>
      </c>
      <c r="F59" s="11">
        <f t="shared" si="1"/>
        <v>3.8301229119999789</v>
      </c>
      <c r="G59" s="11">
        <f t="shared" si="2"/>
        <v>775.75116291199993</v>
      </c>
      <c r="H59" s="17"/>
    </row>
    <row r="60" spans="1:8">
      <c r="A60" s="18">
        <v>36583</v>
      </c>
      <c r="B60" s="11">
        <v>95.017080000000007</v>
      </c>
      <c r="C60" s="11">
        <f t="shared" si="3"/>
        <v>772.00292000000002</v>
      </c>
      <c r="D60" s="16">
        <f t="shared" si="4"/>
        <v>1367.9829199999999</v>
      </c>
      <c r="E60" s="16">
        <f t="shared" si="5"/>
        <v>1371.8132721759998</v>
      </c>
      <c r="F60" s="11">
        <f t="shared" si="1"/>
        <v>3.8303521759999057</v>
      </c>
      <c r="G60" s="11">
        <f t="shared" si="2"/>
        <v>775.83327217599992</v>
      </c>
      <c r="H60" s="17"/>
    </row>
    <row r="61" spans="1:8">
      <c r="A61" s="18">
        <v>36584</v>
      </c>
      <c r="B61" s="11"/>
      <c r="C61" s="15"/>
      <c r="D61" s="16"/>
      <c r="E61" s="16"/>
      <c r="F61" s="15"/>
      <c r="G61" s="15"/>
      <c r="H61" s="17"/>
    </row>
    <row r="62" spans="1:8">
      <c r="A62" s="18">
        <v>36585</v>
      </c>
      <c r="B62" s="11">
        <v>94.486660000000001</v>
      </c>
      <c r="C62" s="11">
        <f t="shared" ref="C62:C125" si="6">867.02-B62</f>
        <v>772.53333999999995</v>
      </c>
      <c r="D62" s="16">
        <f t="shared" ref="D62:D125" si="7">1463-B62</f>
        <v>1368.51334</v>
      </c>
      <c r="E62" s="16">
        <f t="shared" ref="E62:E125" si="8">D62*1.0028</f>
        <v>1372.3451773519998</v>
      </c>
      <c r="F62" s="11">
        <f t="shared" ref="F62:F93" si="9">G62-C62</f>
        <v>3.8318373519998659</v>
      </c>
      <c r="G62" s="11">
        <f t="shared" ref="G62:G93" si="10">C62+(E62-D62)</f>
        <v>776.36517735199982</v>
      </c>
      <c r="H62" s="17"/>
    </row>
    <row r="63" spans="1:8">
      <c r="A63" s="18">
        <v>36586</v>
      </c>
      <c r="B63" s="11">
        <v>94.348330000000004</v>
      </c>
      <c r="C63" s="11">
        <f t="shared" si="6"/>
        <v>772.67166999999995</v>
      </c>
      <c r="D63" s="16">
        <f t="shared" si="7"/>
        <v>1368.65167</v>
      </c>
      <c r="E63" s="16">
        <f t="shared" si="8"/>
        <v>1372.4838946759999</v>
      </c>
      <c r="F63" s="11">
        <f t="shared" si="9"/>
        <v>3.8322246759998961</v>
      </c>
      <c r="G63" s="11">
        <f t="shared" si="10"/>
        <v>776.50389467599985</v>
      </c>
      <c r="H63" s="17"/>
    </row>
    <row r="64" spans="1:8">
      <c r="A64" s="18">
        <v>36587</v>
      </c>
      <c r="B64" s="11">
        <v>94.145840000000007</v>
      </c>
      <c r="C64" s="11">
        <f t="shared" si="6"/>
        <v>772.87415999999996</v>
      </c>
      <c r="D64" s="16">
        <f t="shared" si="7"/>
        <v>1368.8541600000001</v>
      </c>
      <c r="E64" s="16">
        <f t="shared" si="8"/>
        <v>1372.6869516479999</v>
      </c>
      <c r="F64" s="11">
        <f t="shared" si="9"/>
        <v>3.8327916479997839</v>
      </c>
      <c r="G64" s="11">
        <f t="shared" si="10"/>
        <v>776.70695164799974</v>
      </c>
      <c r="H64" s="17"/>
    </row>
    <row r="65" spans="1:8">
      <c r="A65" s="18">
        <v>36588</v>
      </c>
      <c r="B65" s="11">
        <v>94.300210000000007</v>
      </c>
      <c r="C65" s="11">
        <f t="shared" si="6"/>
        <v>772.71978999999999</v>
      </c>
      <c r="D65" s="16">
        <f t="shared" si="7"/>
        <v>1368.6997899999999</v>
      </c>
      <c r="E65" s="16">
        <f t="shared" si="8"/>
        <v>1372.5321494119999</v>
      </c>
      <c r="F65" s="11">
        <f t="shared" si="9"/>
        <v>3.8323594119999598</v>
      </c>
      <c r="G65" s="11">
        <f t="shared" si="10"/>
        <v>776.55214941199995</v>
      </c>
      <c r="H65" s="17"/>
    </row>
    <row r="66" spans="1:8">
      <c r="A66" s="18">
        <v>36589</v>
      </c>
      <c r="B66" s="11">
        <v>94.443340000000006</v>
      </c>
      <c r="C66" s="11">
        <f t="shared" si="6"/>
        <v>772.57665999999995</v>
      </c>
      <c r="D66" s="16">
        <f t="shared" si="7"/>
        <v>1368.55666</v>
      </c>
      <c r="E66" s="16">
        <f t="shared" si="8"/>
        <v>1372.3886186479999</v>
      </c>
      <c r="F66" s="11">
        <f t="shared" si="9"/>
        <v>3.8319586479999543</v>
      </c>
      <c r="G66" s="11">
        <f t="shared" si="10"/>
        <v>776.4086186479999</v>
      </c>
      <c r="H66" s="17"/>
    </row>
    <row r="67" spans="1:8">
      <c r="A67" s="18">
        <v>36590</v>
      </c>
      <c r="B67" s="11">
        <v>94.558959999999999</v>
      </c>
      <c r="C67" s="11">
        <f t="shared" si="6"/>
        <v>772.46104000000003</v>
      </c>
      <c r="D67" s="16">
        <f t="shared" si="7"/>
        <v>1368.4410399999999</v>
      </c>
      <c r="E67" s="16">
        <f t="shared" si="8"/>
        <v>1372.2726749119997</v>
      </c>
      <c r="F67" s="11">
        <f t="shared" si="9"/>
        <v>3.8316349119997994</v>
      </c>
      <c r="G67" s="11">
        <f t="shared" si="10"/>
        <v>776.29267491199982</v>
      </c>
      <c r="H67" s="17"/>
    </row>
    <row r="68" spans="1:8">
      <c r="A68" s="18">
        <v>36591</v>
      </c>
      <c r="B68" s="11">
        <v>94.766249999999999</v>
      </c>
      <c r="C68" s="11">
        <f t="shared" si="6"/>
        <v>772.25374999999997</v>
      </c>
      <c r="D68" s="16">
        <f t="shared" si="7"/>
        <v>1368.2337500000001</v>
      </c>
      <c r="E68" s="16">
        <f t="shared" si="8"/>
        <v>1372.0648045</v>
      </c>
      <c r="F68" s="11">
        <f t="shared" si="9"/>
        <v>3.8310544999999365</v>
      </c>
      <c r="G68" s="11">
        <f t="shared" si="10"/>
        <v>776.0848044999999</v>
      </c>
      <c r="H68" s="17"/>
    </row>
    <row r="69" spans="1:8">
      <c r="A69" s="18">
        <v>36592</v>
      </c>
      <c r="B69" s="11">
        <v>94.825839999999999</v>
      </c>
      <c r="C69" s="11">
        <f t="shared" si="6"/>
        <v>772.19416000000001</v>
      </c>
      <c r="D69" s="16">
        <f t="shared" si="7"/>
        <v>1368.17416</v>
      </c>
      <c r="E69" s="16">
        <f t="shared" si="8"/>
        <v>1372.0050476479998</v>
      </c>
      <c r="F69" s="11">
        <f t="shared" si="9"/>
        <v>3.8308876479998162</v>
      </c>
      <c r="G69" s="11">
        <f t="shared" si="10"/>
        <v>776.02504764799983</v>
      </c>
      <c r="H69" s="17"/>
    </row>
    <row r="70" spans="1:8">
      <c r="A70" s="18">
        <v>36593</v>
      </c>
      <c r="B70" s="11">
        <v>95.004379999999998</v>
      </c>
      <c r="C70" s="11">
        <f t="shared" si="6"/>
        <v>772.01562000000001</v>
      </c>
      <c r="D70" s="16">
        <f t="shared" si="7"/>
        <v>1367.9956199999999</v>
      </c>
      <c r="E70" s="16">
        <f t="shared" si="8"/>
        <v>1371.8260077359998</v>
      </c>
      <c r="F70" s="11">
        <f t="shared" si="9"/>
        <v>3.8303877359999206</v>
      </c>
      <c r="G70" s="11">
        <f t="shared" si="10"/>
        <v>775.84600773599993</v>
      </c>
      <c r="H70" s="17"/>
    </row>
    <row r="71" spans="1:8">
      <c r="A71" s="18">
        <v>36594</v>
      </c>
      <c r="B71" s="11">
        <v>95.112920000000003</v>
      </c>
      <c r="C71" s="11">
        <f t="shared" si="6"/>
        <v>771.90707999999995</v>
      </c>
      <c r="D71" s="16">
        <f t="shared" si="7"/>
        <v>1367.88708</v>
      </c>
      <c r="E71" s="16">
        <f t="shared" si="8"/>
        <v>1371.717163824</v>
      </c>
      <c r="F71" s="11">
        <f t="shared" si="9"/>
        <v>3.8300838239999848</v>
      </c>
      <c r="G71" s="11">
        <f t="shared" si="10"/>
        <v>775.73716382399994</v>
      </c>
      <c r="H71" s="17"/>
    </row>
    <row r="72" spans="1:8">
      <c r="A72" s="18">
        <v>36595</v>
      </c>
      <c r="B72" s="11">
        <v>95.263339999999999</v>
      </c>
      <c r="C72" s="11">
        <f t="shared" si="6"/>
        <v>771.75666000000001</v>
      </c>
      <c r="D72" s="16">
        <f t="shared" si="7"/>
        <v>1367.73666</v>
      </c>
      <c r="E72" s="16">
        <f t="shared" si="8"/>
        <v>1371.5663226479999</v>
      </c>
      <c r="F72" s="11">
        <f t="shared" si="9"/>
        <v>3.8296626479998395</v>
      </c>
      <c r="G72" s="11">
        <f t="shared" si="10"/>
        <v>775.58632264799985</v>
      </c>
      <c r="H72" s="17"/>
    </row>
    <row r="73" spans="1:8">
      <c r="A73" s="18">
        <v>36596</v>
      </c>
      <c r="B73" s="11">
        <v>95.612499999999997</v>
      </c>
      <c r="C73" s="11">
        <f t="shared" si="6"/>
        <v>771.40750000000003</v>
      </c>
      <c r="D73" s="16">
        <f t="shared" si="7"/>
        <v>1367.3875</v>
      </c>
      <c r="E73" s="16">
        <f t="shared" si="8"/>
        <v>1371.216185</v>
      </c>
      <c r="F73" s="11">
        <f t="shared" si="9"/>
        <v>3.8286849999999504</v>
      </c>
      <c r="G73" s="11">
        <f t="shared" si="10"/>
        <v>775.23618499999998</v>
      </c>
      <c r="H73" s="17"/>
    </row>
    <row r="74" spans="1:8">
      <c r="A74" s="18">
        <v>36597</v>
      </c>
      <c r="B74" s="11">
        <v>95.54271</v>
      </c>
      <c r="C74" s="11">
        <f t="shared" si="6"/>
        <v>771.47729000000004</v>
      </c>
      <c r="D74" s="16">
        <f t="shared" si="7"/>
        <v>1367.4572900000001</v>
      </c>
      <c r="E74" s="16">
        <f t="shared" si="8"/>
        <v>1371.286170412</v>
      </c>
      <c r="F74" s="11">
        <f t="shared" si="9"/>
        <v>3.8288804119999895</v>
      </c>
      <c r="G74" s="11">
        <f t="shared" si="10"/>
        <v>775.30617041200003</v>
      </c>
      <c r="H74" s="17"/>
    </row>
    <row r="75" spans="1:8">
      <c r="A75" s="18">
        <v>36598</v>
      </c>
      <c r="B75" s="11">
        <v>95.457080000000005</v>
      </c>
      <c r="C75" s="11">
        <f t="shared" si="6"/>
        <v>771.56291999999996</v>
      </c>
      <c r="D75" s="16">
        <f t="shared" si="7"/>
        <v>1367.5429200000001</v>
      </c>
      <c r="E75" s="16">
        <f t="shared" si="8"/>
        <v>1371.3720401759999</v>
      </c>
      <c r="F75" s="11">
        <f t="shared" si="9"/>
        <v>3.829120175999833</v>
      </c>
      <c r="G75" s="11">
        <f t="shared" si="10"/>
        <v>775.3920401759998</v>
      </c>
      <c r="H75" s="17"/>
    </row>
    <row r="76" spans="1:8">
      <c r="A76" s="18">
        <v>36599</v>
      </c>
      <c r="B76" s="11">
        <v>95.38458</v>
      </c>
      <c r="C76" s="11">
        <f t="shared" si="6"/>
        <v>771.63541999999995</v>
      </c>
      <c r="D76" s="16">
        <f t="shared" si="7"/>
        <v>1367.6154200000001</v>
      </c>
      <c r="E76" s="16">
        <f t="shared" si="8"/>
        <v>1371.444743176</v>
      </c>
      <c r="F76" s="11">
        <f t="shared" si="9"/>
        <v>3.8293231759998889</v>
      </c>
      <c r="G76" s="11">
        <f t="shared" si="10"/>
        <v>775.46474317599984</v>
      </c>
      <c r="H76" s="17"/>
    </row>
    <row r="77" spans="1:8">
      <c r="A77" s="18">
        <v>36600</v>
      </c>
      <c r="B77" s="11">
        <v>95.327709999999996</v>
      </c>
      <c r="C77" s="11">
        <f t="shared" si="6"/>
        <v>771.69228999999996</v>
      </c>
      <c r="D77" s="16">
        <f t="shared" si="7"/>
        <v>1367.67229</v>
      </c>
      <c r="E77" s="16">
        <f t="shared" si="8"/>
        <v>1371.5017724119998</v>
      </c>
      <c r="F77" s="11">
        <f t="shared" si="9"/>
        <v>3.8294824119998339</v>
      </c>
      <c r="G77" s="11">
        <f t="shared" si="10"/>
        <v>775.52177241199979</v>
      </c>
      <c r="H77" s="17"/>
    </row>
    <row r="78" spans="1:8">
      <c r="A78" s="18">
        <v>36601</v>
      </c>
      <c r="B78" s="11">
        <v>95.453329999999994</v>
      </c>
      <c r="C78" s="11">
        <f t="shared" si="6"/>
        <v>771.56666999999993</v>
      </c>
      <c r="D78" s="16">
        <f t="shared" si="7"/>
        <v>1367.5466699999999</v>
      </c>
      <c r="E78" s="16">
        <f t="shared" si="8"/>
        <v>1371.3758006759999</v>
      </c>
      <c r="F78" s="11">
        <f t="shared" si="9"/>
        <v>3.829130675999977</v>
      </c>
      <c r="G78" s="11">
        <f t="shared" si="10"/>
        <v>775.39580067599991</v>
      </c>
      <c r="H78" s="17"/>
    </row>
    <row r="79" spans="1:8">
      <c r="A79" s="18">
        <v>36602</v>
      </c>
      <c r="B79" s="11">
        <v>95.626249999999999</v>
      </c>
      <c r="C79" s="11">
        <f t="shared" si="6"/>
        <v>771.39374999999995</v>
      </c>
      <c r="D79" s="16">
        <f t="shared" si="7"/>
        <v>1367.37375</v>
      </c>
      <c r="E79" s="16">
        <f t="shared" si="8"/>
        <v>1371.2023964999998</v>
      </c>
      <c r="F79" s="11">
        <f t="shared" si="9"/>
        <v>3.8286464999998771</v>
      </c>
      <c r="G79" s="11">
        <f t="shared" si="10"/>
        <v>775.22239649999983</v>
      </c>
      <c r="H79" s="17"/>
    </row>
    <row r="80" spans="1:8">
      <c r="A80" s="18">
        <v>36603</v>
      </c>
      <c r="B80" s="11">
        <v>95.539580000000001</v>
      </c>
      <c r="C80" s="11">
        <f t="shared" si="6"/>
        <v>771.48041999999998</v>
      </c>
      <c r="D80" s="16">
        <f t="shared" si="7"/>
        <v>1367.4604199999999</v>
      </c>
      <c r="E80" s="16">
        <f t="shared" si="8"/>
        <v>1371.2893091759997</v>
      </c>
      <c r="F80" s="11">
        <f t="shared" si="9"/>
        <v>3.8288891759998478</v>
      </c>
      <c r="G80" s="11">
        <f t="shared" si="10"/>
        <v>775.30930917599983</v>
      </c>
      <c r="H80" s="17"/>
    </row>
    <row r="81" spans="1:8">
      <c r="A81" s="18">
        <v>36604</v>
      </c>
      <c r="B81" s="11">
        <v>95.546459999999996</v>
      </c>
      <c r="C81" s="11">
        <f t="shared" si="6"/>
        <v>771.47353999999996</v>
      </c>
      <c r="D81" s="16">
        <f t="shared" si="7"/>
        <v>1367.45354</v>
      </c>
      <c r="E81" s="16">
        <f t="shared" si="8"/>
        <v>1371.2824099119998</v>
      </c>
      <c r="F81" s="11">
        <f t="shared" si="9"/>
        <v>3.8288699119998455</v>
      </c>
      <c r="G81" s="11">
        <f t="shared" si="10"/>
        <v>775.3024099119998</v>
      </c>
      <c r="H81" s="17"/>
    </row>
    <row r="82" spans="1:8">
      <c r="A82" s="18">
        <v>36605</v>
      </c>
      <c r="B82" s="11">
        <v>95.311869999999999</v>
      </c>
      <c r="C82" s="11">
        <f t="shared" si="6"/>
        <v>771.70812999999998</v>
      </c>
      <c r="D82" s="16">
        <f t="shared" si="7"/>
        <v>1367.68813</v>
      </c>
      <c r="E82" s="16">
        <f t="shared" si="8"/>
        <v>1371.5176567639999</v>
      </c>
      <c r="F82" s="11">
        <f t="shared" si="9"/>
        <v>3.8295267639998656</v>
      </c>
      <c r="G82" s="11">
        <f t="shared" si="10"/>
        <v>775.53765676399985</v>
      </c>
      <c r="H82" s="17"/>
    </row>
    <row r="83" spans="1:8">
      <c r="A83" s="18">
        <v>36606</v>
      </c>
      <c r="B83" s="11">
        <v>95.378540000000001</v>
      </c>
      <c r="C83" s="11">
        <f t="shared" si="6"/>
        <v>771.64145999999994</v>
      </c>
      <c r="D83" s="16">
        <f t="shared" si="7"/>
        <v>1367.6214600000001</v>
      </c>
      <c r="E83" s="16">
        <f t="shared" si="8"/>
        <v>1371.4508000880001</v>
      </c>
      <c r="F83" s="11">
        <f t="shared" si="9"/>
        <v>3.8293400879999808</v>
      </c>
      <c r="G83" s="11">
        <f t="shared" si="10"/>
        <v>775.47080008799992</v>
      </c>
      <c r="H83" s="17"/>
    </row>
    <row r="84" spans="1:8">
      <c r="A84" s="18">
        <v>36607</v>
      </c>
      <c r="B84" s="11">
        <v>95.551670000000001</v>
      </c>
      <c r="C84" s="11">
        <f t="shared" si="6"/>
        <v>771.46832999999992</v>
      </c>
      <c r="D84" s="16">
        <f t="shared" si="7"/>
        <v>1367.4483299999999</v>
      </c>
      <c r="E84" s="16">
        <f t="shared" si="8"/>
        <v>1371.2771853239999</v>
      </c>
      <c r="F84" s="11">
        <f t="shared" si="9"/>
        <v>3.8288553239999601</v>
      </c>
      <c r="G84" s="11">
        <f t="shared" si="10"/>
        <v>775.29718532399988</v>
      </c>
      <c r="H84" s="17"/>
    </row>
    <row r="85" spans="1:8">
      <c r="A85" s="18">
        <v>36608</v>
      </c>
      <c r="B85" s="11">
        <v>95.77458</v>
      </c>
      <c r="C85" s="11">
        <f t="shared" si="6"/>
        <v>771.24541999999997</v>
      </c>
      <c r="D85" s="16">
        <f t="shared" si="7"/>
        <v>1367.22542</v>
      </c>
      <c r="E85" s="16">
        <f t="shared" si="8"/>
        <v>1371.0536511759999</v>
      </c>
      <c r="F85" s="11">
        <f t="shared" si="9"/>
        <v>3.8282311759999175</v>
      </c>
      <c r="G85" s="11">
        <f t="shared" si="10"/>
        <v>775.07365117599988</v>
      </c>
      <c r="H85" s="17"/>
    </row>
    <row r="86" spans="1:8">
      <c r="A86" s="18">
        <v>36609</v>
      </c>
      <c r="B86" s="11">
        <v>96.043090000000007</v>
      </c>
      <c r="C86" s="11">
        <f t="shared" si="6"/>
        <v>770.97690999999998</v>
      </c>
      <c r="D86" s="16">
        <f t="shared" si="7"/>
        <v>1366.9569099999999</v>
      </c>
      <c r="E86" s="16">
        <f t="shared" si="8"/>
        <v>1370.7843893479996</v>
      </c>
      <c r="F86" s="11">
        <f t="shared" si="9"/>
        <v>3.8274793479997697</v>
      </c>
      <c r="G86" s="11">
        <f t="shared" si="10"/>
        <v>774.80438934799975</v>
      </c>
      <c r="H86" s="17"/>
    </row>
    <row r="87" spans="1:8">
      <c r="A87" s="18">
        <v>36610</v>
      </c>
      <c r="B87" s="11">
        <v>96.476460000000003</v>
      </c>
      <c r="C87" s="11">
        <f t="shared" si="6"/>
        <v>770.54354000000001</v>
      </c>
      <c r="D87" s="16">
        <f t="shared" si="7"/>
        <v>1366.5235399999999</v>
      </c>
      <c r="E87" s="16">
        <f t="shared" si="8"/>
        <v>1370.3498059119997</v>
      </c>
      <c r="F87" s="11">
        <f t="shared" si="9"/>
        <v>3.8262659119998261</v>
      </c>
      <c r="G87" s="11">
        <f t="shared" si="10"/>
        <v>774.36980591199983</v>
      </c>
      <c r="H87" s="17"/>
    </row>
    <row r="88" spans="1:8">
      <c r="A88" s="18">
        <v>36611</v>
      </c>
      <c r="B88" s="11">
        <v>96.813959999999994</v>
      </c>
      <c r="C88" s="11">
        <f t="shared" si="6"/>
        <v>770.20604000000003</v>
      </c>
      <c r="D88" s="16">
        <f t="shared" si="7"/>
        <v>1366.18604</v>
      </c>
      <c r="E88" s="16">
        <f t="shared" si="8"/>
        <v>1370.0113609119999</v>
      </c>
      <c r="F88" s="11">
        <f t="shared" si="9"/>
        <v>3.8253209119998246</v>
      </c>
      <c r="G88" s="11">
        <f t="shared" si="10"/>
        <v>774.03136091199985</v>
      </c>
      <c r="H88" s="17"/>
    </row>
    <row r="89" spans="1:8">
      <c r="A89" s="18">
        <v>36612</v>
      </c>
      <c r="B89" s="11">
        <v>97.2</v>
      </c>
      <c r="C89" s="11">
        <f t="shared" si="6"/>
        <v>769.81999999999994</v>
      </c>
      <c r="D89" s="16">
        <f t="shared" si="7"/>
        <v>1365.8</v>
      </c>
      <c r="E89" s="16">
        <f t="shared" si="8"/>
        <v>1369.6242399999999</v>
      </c>
      <c r="F89" s="11">
        <f t="shared" si="9"/>
        <v>3.8242399999999179</v>
      </c>
      <c r="G89" s="11">
        <f t="shared" si="10"/>
        <v>773.64423999999985</v>
      </c>
      <c r="H89" s="17"/>
    </row>
    <row r="90" spans="1:8">
      <c r="A90" s="18">
        <v>36613</v>
      </c>
      <c r="B90" s="11">
        <v>97.447710000000001</v>
      </c>
      <c r="C90" s="11">
        <f t="shared" si="6"/>
        <v>769.57228999999995</v>
      </c>
      <c r="D90" s="16">
        <f t="shared" si="7"/>
        <v>1365.5522900000001</v>
      </c>
      <c r="E90" s="16">
        <f t="shared" si="8"/>
        <v>1369.3758364119999</v>
      </c>
      <c r="F90" s="11">
        <f t="shared" si="9"/>
        <v>3.8235464119998142</v>
      </c>
      <c r="G90" s="11">
        <f t="shared" si="10"/>
        <v>773.39583641199977</v>
      </c>
      <c r="H90" s="17"/>
    </row>
    <row r="91" spans="1:8">
      <c r="A91" s="18">
        <v>36614</v>
      </c>
      <c r="B91" s="11">
        <v>97.850620000000006</v>
      </c>
      <c r="C91" s="11">
        <f t="shared" si="6"/>
        <v>769.16937999999993</v>
      </c>
      <c r="D91" s="16">
        <f t="shared" si="7"/>
        <v>1365.1493800000001</v>
      </c>
      <c r="E91" s="16">
        <f t="shared" si="8"/>
        <v>1368.971798264</v>
      </c>
      <c r="F91" s="11">
        <f t="shared" si="9"/>
        <v>3.8224182639999071</v>
      </c>
      <c r="G91" s="11">
        <f t="shared" si="10"/>
        <v>772.99179826399984</v>
      </c>
      <c r="H91" s="17"/>
    </row>
    <row r="92" spans="1:8">
      <c r="A92" s="18">
        <v>36615</v>
      </c>
      <c r="B92" s="11">
        <v>98.372709999999998</v>
      </c>
      <c r="C92" s="11">
        <f t="shared" si="6"/>
        <v>768.64729</v>
      </c>
      <c r="D92" s="16">
        <f t="shared" si="7"/>
        <v>1364.6272899999999</v>
      </c>
      <c r="E92" s="16">
        <f t="shared" si="8"/>
        <v>1368.4482464119999</v>
      </c>
      <c r="F92" s="11">
        <f t="shared" si="9"/>
        <v>3.8209564119999868</v>
      </c>
      <c r="G92" s="11">
        <f t="shared" si="10"/>
        <v>772.46824641199998</v>
      </c>
      <c r="H92" s="17"/>
    </row>
    <row r="93" spans="1:8">
      <c r="A93" s="18">
        <v>36616</v>
      </c>
      <c r="B93" s="11">
        <v>98.668120000000002</v>
      </c>
      <c r="C93" s="11">
        <f t="shared" si="6"/>
        <v>768.35187999999994</v>
      </c>
      <c r="D93" s="16">
        <f t="shared" si="7"/>
        <v>1364.33188</v>
      </c>
      <c r="E93" s="16">
        <f t="shared" si="8"/>
        <v>1368.1520092639998</v>
      </c>
      <c r="F93" s="11">
        <f t="shared" si="9"/>
        <v>3.8201292639998883</v>
      </c>
      <c r="G93" s="11">
        <f t="shared" si="10"/>
        <v>772.17200926399983</v>
      </c>
      <c r="H93" s="17"/>
    </row>
    <row r="94" spans="1:8">
      <c r="A94" s="18">
        <v>36617</v>
      </c>
      <c r="B94" s="11">
        <v>98.856669999999994</v>
      </c>
      <c r="C94" s="11">
        <f t="shared" si="6"/>
        <v>768.16332999999997</v>
      </c>
      <c r="D94" s="16">
        <f t="shared" si="7"/>
        <v>1364.1433300000001</v>
      </c>
      <c r="E94" s="16">
        <f t="shared" si="8"/>
        <v>1367.962931324</v>
      </c>
      <c r="F94" s="11">
        <f t="shared" ref="F94:F125" si="11">G94-C94</f>
        <v>3.8196013239999047</v>
      </c>
      <c r="G94" s="11">
        <f t="shared" ref="G94:G125" si="12">C94+(E94-D94)</f>
        <v>771.98293132399988</v>
      </c>
      <c r="H94" s="17"/>
    </row>
    <row r="95" spans="1:8">
      <c r="A95" s="18">
        <v>36618</v>
      </c>
      <c r="B95" s="11">
        <v>99.16413</v>
      </c>
      <c r="C95" s="11">
        <f t="shared" si="6"/>
        <v>767.85586999999998</v>
      </c>
      <c r="D95" s="16">
        <f t="shared" si="7"/>
        <v>1363.8358699999999</v>
      </c>
      <c r="E95" s="16">
        <f t="shared" si="8"/>
        <v>1367.6546104359998</v>
      </c>
      <c r="F95" s="11">
        <f t="shared" si="11"/>
        <v>3.8187404359998709</v>
      </c>
      <c r="G95" s="11">
        <f t="shared" si="12"/>
        <v>771.67461043599985</v>
      </c>
      <c r="H95" s="17"/>
    </row>
    <row r="96" spans="1:8">
      <c r="A96" s="18">
        <v>36619</v>
      </c>
      <c r="B96" s="11">
        <v>99.492710000000002</v>
      </c>
      <c r="C96" s="11">
        <f t="shared" si="6"/>
        <v>767.52728999999999</v>
      </c>
      <c r="D96" s="16">
        <f t="shared" si="7"/>
        <v>1363.50729</v>
      </c>
      <c r="E96" s="16">
        <f t="shared" si="8"/>
        <v>1367.325110412</v>
      </c>
      <c r="F96" s="11">
        <f t="shared" si="11"/>
        <v>3.8178204119999464</v>
      </c>
      <c r="G96" s="11">
        <f t="shared" si="12"/>
        <v>771.34511041199994</v>
      </c>
      <c r="H96" s="17"/>
    </row>
    <row r="97" spans="1:8">
      <c r="A97" s="18">
        <v>36620</v>
      </c>
      <c r="B97" s="11">
        <v>99.746870000000001</v>
      </c>
      <c r="C97" s="11">
        <f t="shared" si="6"/>
        <v>767.27313000000004</v>
      </c>
      <c r="D97" s="16">
        <f t="shared" si="7"/>
        <v>1363.2531300000001</v>
      </c>
      <c r="E97" s="16">
        <f t="shared" si="8"/>
        <v>1367.0702387639999</v>
      </c>
      <c r="F97" s="11">
        <f t="shared" si="11"/>
        <v>3.8171087639998404</v>
      </c>
      <c r="G97" s="11">
        <f t="shared" si="12"/>
        <v>771.09023876399988</v>
      </c>
      <c r="H97" s="17"/>
    </row>
    <row r="98" spans="1:8">
      <c r="A98" s="18">
        <v>36621</v>
      </c>
      <c r="B98" s="11">
        <v>99.488749999999996</v>
      </c>
      <c r="C98" s="11">
        <f t="shared" si="6"/>
        <v>767.53125</v>
      </c>
      <c r="D98" s="16">
        <f t="shared" si="7"/>
        <v>1363.51125</v>
      </c>
      <c r="E98" s="16">
        <f t="shared" si="8"/>
        <v>1367.3290814999998</v>
      </c>
      <c r="F98" s="11">
        <f t="shared" si="11"/>
        <v>3.8178314999997838</v>
      </c>
      <c r="G98" s="11">
        <f t="shared" si="12"/>
        <v>771.34908149999978</v>
      </c>
      <c r="H98" s="17"/>
    </row>
    <row r="99" spans="1:8">
      <c r="A99" s="18">
        <v>36622</v>
      </c>
      <c r="B99" s="11">
        <v>99.235209999999995</v>
      </c>
      <c r="C99" s="11">
        <f t="shared" si="6"/>
        <v>767.78478999999993</v>
      </c>
      <c r="D99" s="16">
        <f t="shared" si="7"/>
        <v>1363.7647899999999</v>
      </c>
      <c r="E99" s="16">
        <f t="shared" si="8"/>
        <v>1367.5833314119998</v>
      </c>
      <c r="F99" s="11">
        <f t="shared" si="11"/>
        <v>3.8185414119998313</v>
      </c>
      <c r="G99" s="11">
        <f t="shared" si="12"/>
        <v>771.60333141199976</v>
      </c>
      <c r="H99" s="17"/>
    </row>
    <row r="100" spans="1:8">
      <c r="A100" s="18">
        <v>36623</v>
      </c>
      <c r="B100" s="11">
        <v>99.243960000000001</v>
      </c>
      <c r="C100" s="11">
        <f t="shared" si="6"/>
        <v>767.77603999999997</v>
      </c>
      <c r="D100" s="16">
        <f t="shared" si="7"/>
        <v>1363.75604</v>
      </c>
      <c r="E100" s="16">
        <f t="shared" si="8"/>
        <v>1367.5745569119999</v>
      </c>
      <c r="F100" s="11">
        <f t="shared" si="11"/>
        <v>3.81851691199995</v>
      </c>
      <c r="G100" s="11">
        <f t="shared" si="12"/>
        <v>771.59455691199992</v>
      </c>
      <c r="H100" s="17"/>
    </row>
    <row r="101" spans="1:8">
      <c r="A101" s="18">
        <v>36624</v>
      </c>
      <c r="B101" s="11">
        <v>99.853960000000001</v>
      </c>
      <c r="C101" s="11">
        <f t="shared" si="6"/>
        <v>767.16603999999995</v>
      </c>
      <c r="D101" s="16">
        <f t="shared" si="7"/>
        <v>1363.1460400000001</v>
      </c>
      <c r="E101" s="16">
        <f t="shared" si="8"/>
        <v>1366.962848912</v>
      </c>
      <c r="F101" s="11">
        <f t="shared" si="11"/>
        <v>3.8168089119999422</v>
      </c>
      <c r="G101" s="11">
        <f t="shared" si="12"/>
        <v>770.98284891199989</v>
      </c>
      <c r="H101" s="17"/>
    </row>
    <row r="102" spans="1:8">
      <c r="A102" s="18">
        <v>36625</v>
      </c>
      <c r="B102" s="11">
        <v>100.21129999999999</v>
      </c>
      <c r="C102" s="11">
        <f t="shared" si="6"/>
        <v>766.80870000000004</v>
      </c>
      <c r="D102" s="16">
        <f t="shared" si="7"/>
        <v>1362.7887000000001</v>
      </c>
      <c r="E102" s="16">
        <f t="shared" si="8"/>
        <v>1366.60450836</v>
      </c>
      <c r="F102" s="11">
        <f t="shared" si="11"/>
        <v>3.8158083599998918</v>
      </c>
      <c r="G102" s="11">
        <f t="shared" si="12"/>
        <v>770.62450835999994</v>
      </c>
      <c r="H102" s="17"/>
    </row>
    <row r="103" spans="1:8">
      <c r="A103" s="18">
        <v>36626</v>
      </c>
      <c r="B103" s="11">
        <v>100.5917</v>
      </c>
      <c r="C103" s="11">
        <f t="shared" si="6"/>
        <v>766.42830000000004</v>
      </c>
      <c r="D103" s="16">
        <f t="shared" si="7"/>
        <v>1362.4083000000001</v>
      </c>
      <c r="E103" s="16">
        <f t="shared" si="8"/>
        <v>1366.2230432399999</v>
      </c>
      <c r="F103" s="11">
        <f t="shared" si="11"/>
        <v>3.8147432399998706</v>
      </c>
      <c r="G103" s="11">
        <f t="shared" si="12"/>
        <v>770.24304323999991</v>
      </c>
      <c r="H103" s="17"/>
    </row>
    <row r="104" spans="1:8">
      <c r="A104" s="18">
        <v>36627</v>
      </c>
      <c r="B104" s="11">
        <v>101.214</v>
      </c>
      <c r="C104" s="11">
        <f t="shared" si="6"/>
        <v>765.80600000000004</v>
      </c>
      <c r="D104" s="16">
        <f t="shared" si="7"/>
        <v>1361.7860000000001</v>
      </c>
      <c r="E104" s="16">
        <f t="shared" si="8"/>
        <v>1365.5990007999999</v>
      </c>
      <c r="F104" s="11">
        <f t="shared" si="11"/>
        <v>3.813000799999827</v>
      </c>
      <c r="G104" s="11">
        <f t="shared" si="12"/>
        <v>769.61900079999987</v>
      </c>
      <c r="H104" s="17"/>
    </row>
    <row r="105" spans="1:8">
      <c r="A105" s="18">
        <v>36628</v>
      </c>
      <c r="B105" s="11">
        <v>101.94580000000001</v>
      </c>
      <c r="C105" s="11">
        <f t="shared" si="6"/>
        <v>765.07420000000002</v>
      </c>
      <c r="D105" s="16">
        <f t="shared" si="7"/>
        <v>1361.0542</v>
      </c>
      <c r="E105" s="16">
        <f t="shared" si="8"/>
        <v>1364.8651517599999</v>
      </c>
      <c r="F105" s="11">
        <f t="shared" si="11"/>
        <v>3.8109517599998526</v>
      </c>
      <c r="G105" s="11">
        <f t="shared" si="12"/>
        <v>768.88515175999987</v>
      </c>
      <c r="H105" s="17"/>
    </row>
    <row r="106" spans="1:8">
      <c r="A106" s="18">
        <v>36629</v>
      </c>
      <c r="B106" s="11">
        <v>102.4071</v>
      </c>
      <c r="C106" s="11">
        <f t="shared" si="6"/>
        <v>764.61289999999997</v>
      </c>
      <c r="D106" s="16">
        <f t="shared" si="7"/>
        <v>1360.5929000000001</v>
      </c>
      <c r="E106" s="16">
        <f t="shared" si="8"/>
        <v>1364.4025601200001</v>
      </c>
      <c r="F106" s="11">
        <f t="shared" si="11"/>
        <v>3.8096601199999895</v>
      </c>
      <c r="G106" s="11">
        <f t="shared" si="12"/>
        <v>768.42256011999996</v>
      </c>
      <c r="H106" s="17"/>
    </row>
    <row r="107" spans="1:8">
      <c r="A107" s="18">
        <v>36630</v>
      </c>
      <c r="B107" s="11">
        <v>102.6581</v>
      </c>
      <c r="C107" s="11">
        <f t="shared" si="6"/>
        <v>764.36189999999999</v>
      </c>
      <c r="D107" s="16">
        <f t="shared" si="7"/>
        <v>1360.3418999999999</v>
      </c>
      <c r="E107" s="16">
        <f t="shared" si="8"/>
        <v>1364.1508573199999</v>
      </c>
      <c r="F107" s="11">
        <f t="shared" si="11"/>
        <v>3.8089573199999904</v>
      </c>
      <c r="G107" s="11">
        <f t="shared" si="12"/>
        <v>768.17085731999998</v>
      </c>
      <c r="H107" s="17"/>
    </row>
    <row r="108" spans="1:8">
      <c r="A108" s="18">
        <v>36631</v>
      </c>
      <c r="B108" s="11">
        <v>102.8267</v>
      </c>
      <c r="C108" s="11">
        <f t="shared" si="6"/>
        <v>764.19330000000002</v>
      </c>
      <c r="D108" s="16">
        <f t="shared" si="7"/>
        <v>1360.1732999999999</v>
      </c>
      <c r="E108" s="16">
        <f t="shared" si="8"/>
        <v>1363.9817852399999</v>
      </c>
      <c r="F108" s="11">
        <f t="shared" si="11"/>
        <v>3.8084852399999818</v>
      </c>
      <c r="G108" s="11">
        <f t="shared" si="12"/>
        <v>768.00178524</v>
      </c>
      <c r="H108" s="17"/>
    </row>
    <row r="109" spans="1:8">
      <c r="A109" s="18">
        <v>36632</v>
      </c>
      <c r="B109" s="11">
        <v>103.0137</v>
      </c>
      <c r="C109" s="11">
        <f t="shared" si="6"/>
        <v>764.00630000000001</v>
      </c>
      <c r="D109" s="16">
        <f t="shared" si="7"/>
        <v>1359.9863</v>
      </c>
      <c r="E109" s="16">
        <f t="shared" si="8"/>
        <v>1363.7942616399998</v>
      </c>
      <c r="F109" s="11">
        <f t="shared" si="11"/>
        <v>3.8079616399998031</v>
      </c>
      <c r="G109" s="11">
        <f t="shared" si="12"/>
        <v>767.81426163999981</v>
      </c>
      <c r="H109" s="17"/>
    </row>
    <row r="110" spans="1:8">
      <c r="A110" s="18">
        <v>36633</v>
      </c>
      <c r="B110" s="11">
        <v>102.97790000000001</v>
      </c>
      <c r="C110" s="11">
        <f t="shared" si="6"/>
        <v>764.0421</v>
      </c>
      <c r="D110" s="16">
        <f t="shared" si="7"/>
        <v>1360.0220999999999</v>
      </c>
      <c r="E110" s="16">
        <f t="shared" si="8"/>
        <v>1363.8301618799999</v>
      </c>
      <c r="F110" s="11">
        <f t="shared" si="11"/>
        <v>3.8080618799999684</v>
      </c>
      <c r="G110" s="11">
        <f t="shared" si="12"/>
        <v>767.85016187999997</v>
      </c>
      <c r="H110" s="17"/>
    </row>
    <row r="111" spans="1:8">
      <c r="A111" s="18">
        <v>36634</v>
      </c>
      <c r="B111" s="11">
        <v>102.75709999999999</v>
      </c>
      <c r="C111" s="11">
        <f t="shared" si="6"/>
        <v>764.26289999999995</v>
      </c>
      <c r="D111" s="16">
        <f t="shared" si="7"/>
        <v>1360.2429</v>
      </c>
      <c r="E111" s="16">
        <f t="shared" si="8"/>
        <v>1364.0515801199999</v>
      </c>
      <c r="F111" s="11">
        <f t="shared" si="11"/>
        <v>3.8086801199999627</v>
      </c>
      <c r="G111" s="11">
        <f t="shared" si="12"/>
        <v>768.07158011999991</v>
      </c>
      <c r="H111" s="17"/>
    </row>
    <row r="112" spans="1:8">
      <c r="A112" s="18">
        <v>36635</v>
      </c>
      <c r="B112" s="11">
        <v>102.5442</v>
      </c>
      <c r="C112" s="11">
        <f t="shared" si="6"/>
        <v>764.47579999999994</v>
      </c>
      <c r="D112" s="16">
        <f t="shared" si="7"/>
        <v>1360.4558</v>
      </c>
      <c r="E112" s="16">
        <f t="shared" si="8"/>
        <v>1364.2650762399999</v>
      </c>
      <c r="F112" s="11">
        <f t="shared" si="11"/>
        <v>3.8092762399999174</v>
      </c>
      <c r="G112" s="11">
        <f t="shared" si="12"/>
        <v>768.28507623999985</v>
      </c>
      <c r="H112" s="17"/>
    </row>
    <row r="113" spans="1:8">
      <c r="A113" s="18">
        <v>36636</v>
      </c>
      <c r="B113" s="11">
        <v>102.6888</v>
      </c>
      <c r="C113" s="11">
        <f t="shared" si="6"/>
        <v>764.33119999999997</v>
      </c>
      <c r="D113" s="16">
        <f t="shared" si="7"/>
        <v>1360.3112000000001</v>
      </c>
      <c r="E113" s="16">
        <f t="shared" si="8"/>
        <v>1364.1200713599999</v>
      </c>
      <c r="F113" s="11">
        <f t="shared" si="11"/>
        <v>3.8088713599997845</v>
      </c>
      <c r="G113" s="11">
        <f t="shared" si="12"/>
        <v>768.14007135999975</v>
      </c>
      <c r="H113" s="17"/>
    </row>
    <row r="114" spans="1:8">
      <c r="A114" s="18">
        <v>36637</v>
      </c>
      <c r="B114" s="11">
        <v>102.8308</v>
      </c>
      <c r="C114" s="11">
        <f t="shared" si="6"/>
        <v>764.18920000000003</v>
      </c>
      <c r="D114" s="16">
        <f t="shared" si="7"/>
        <v>1360.1692</v>
      </c>
      <c r="E114" s="16">
        <f t="shared" si="8"/>
        <v>1363.97767376</v>
      </c>
      <c r="F114" s="11">
        <f t="shared" si="11"/>
        <v>3.8084737599999698</v>
      </c>
      <c r="G114" s="11">
        <f t="shared" si="12"/>
        <v>767.99767376</v>
      </c>
      <c r="H114" s="17"/>
    </row>
    <row r="115" spans="1:8">
      <c r="A115" s="18">
        <v>36638</v>
      </c>
      <c r="B115" s="11">
        <v>102.7146</v>
      </c>
      <c r="C115" s="11">
        <f t="shared" si="6"/>
        <v>764.30539999999996</v>
      </c>
      <c r="D115" s="16">
        <f t="shared" si="7"/>
        <v>1360.2854</v>
      </c>
      <c r="E115" s="16">
        <f t="shared" si="8"/>
        <v>1364.0941991199998</v>
      </c>
      <c r="F115" s="11">
        <f t="shared" si="11"/>
        <v>3.8087991199997759</v>
      </c>
      <c r="G115" s="11">
        <f t="shared" si="12"/>
        <v>768.11419911999974</v>
      </c>
      <c r="H115" s="17"/>
    </row>
    <row r="116" spans="1:8">
      <c r="A116" s="18">
        <v>36639</v>
      </c>
      <c r="B116" s="11">
        <v>102.6354</v>
      </c>
      <c r="C116" s="11">
        <f t="shared" si="6"/>
        <v>764.38459999999998</v>
      </c>
      <c r="D116" s="16">
        <f t="shared" si="7"/>
        <v>1360.3645999999999</v>
      </c>
      <c r="E116" s="16">
        <f t="shared" si="8"/>
        <v>1364.1736208799998</v>
      </c>
      <c r="F116" s="11">
        <f t="shared" si="11"/>
        <v>3.8090208799999346</v>
      </c>
      <c r="G116" s="11">
        <f t="shared" si="12"/>
        <v>768.19362087999991</v>
      </c>
      <c r="H116" s="17"/>
    </row>
    <row r="117" spans="1:8">
      <c r="A117" s="18">
        <v>36640</v>
      </c>
      <c r="B117" s="11">
        <v>102.80419999999999</v>
      </c>
      <c r="C117" s="11">
        <f t="shared" si="6"/>
        <v>764.21579999999994</v>
      </c>
      <c r="D117" s="16">
        <f t="shared" si="7"/>
        <v>1360.1958</v>
      </c>
      <c r="E117" s="16">
        <f t="shared" si="8"/>
        <v>1364.0043482399999</v>
      </c>
      <c r="F117" s="11">
        <f t="shared" si="11"/>
        <v>3.8085482399999364</v>
      </c>
      <c r="G117" s="11">
        <f t="shared" si="12"/>
        <v>768.02434823999988</v>
      </c>
      <c r="H117" s="17"/>
    </row>
    <row r="118" spans="1:8">
      <c r="A118" s="18">
        <v>36641</v>
      </c>
      <c r="B118" s="11">
        <v>103.0044</v>
      </c>
      <c r="C118" s="11">
        <f t="shared" si="6"/>
        <v>764.01559999999995</v>
      </c>
      <c r="D118" s="16">
        <f t="shared" si="7"/>
        <v>1359.9956</v>
      </c>
      <c r="E118" s="16">
        <f t="shared" si="8"/>
        <v>1363.8035876799997</v>
      </c>
      <c r="F118" s="11">
        <f t="shared" si="11"/>
        <v>3.8079876799997692</v>
      </c>
      <c r="G118" s="11">
        <f t="shared" si="12"/>
        <v>767.82358767999972</v>
      </c>
      <c r="H118" s="17"/>
    </row>
    <row r="119" spans="1:8">
      <c r="A119" s="18">
        <v>36642</v>
      </c>
      <c r="B119" s="11">
        <v>103.25149999999999</v>
      </c>
      <c r="C119" s="11">
        <f t="shared" si="6"/>
        <v>763.76850000000002</v>
      </c>
      <c r="D119" s="16">
        <f t="shared" si="7"/>
        <v>1359.7484999999999</v>
      </c>
      <c r="E119" s="16">
        <f t="shared" si="8"/>
        <v>1363.5557957999997</v>
      </c>
      <c r="F119" s="11">
        <f t="shared" si="11"/>
        <v>3.8072957999997925</v>
      </c>
      <c r="G119" s="11">
        <f t="shared" si="12"/>
        <v>767.57579579999981</v>
      </c>
      <c r="H119" s="17"/>
    </row>
    <row r="120" spans="1:8">
      <c r="A120" s="18">
        <v>36643</v>
      </c>
      <c r="B120" s="11">
        <v>103.5325</v>
      </c>
      <c r="C120" s="11">
        <f t="shared" si="6"/>
        <v>763.48749999999995</v>
      </c>
      <c r="D120" s="16">
        <f t="shared" si="7"/>
        <v>1359.4675</v>
      </c>
      <c r="E120" s="16">
        <f t="shared" si="8"/>
        <v>1363.2740089999998</v>
      </c>
      <c r="F120" s="11">
        <f t="shared" si="11"/>
        <v>3.8065089999997781</v>
      </c>
      <c r="G120" s="11">
        <f t="shared" si="12"/>
        <v>767.29400899999973</v>
      </c>
      <c r="H120" s="17"/>
    </row>
    <row r="121" spans="1:8">
      <c r="A121" s="18">
        <v>36644</v>
      </c>
      <c r="B121" s="11">
        <v>103.9927</v>
      </c>
      <c r="C121" s="11">
        <f t="shared" si="6"/>
        <v>763.02729999999997</v>
      </c>
      <c r="D121" s="16">
        <f t="shared" si="7"/>
        <v>1359.0073</v>
      </c>
      <c r="E121" s="16">
        <f t="shared" si="8"/>
        <v>1362.8125204399998</v>
      </c>
      <c r="F121" s="11">
        <f t="shared" si="11"/>
        <v>3.8052204399998573</v>
      </c>
      <c r="G121" s="11">
        <f t="shared" si="12"/>
        <v>766.83252043999983</v>
      </c>
      <c r="H121" s="17"/>
    </row>
    <row r="122" spans="1:8">
      <c r="A122" s="18">
        <v>36645</v>
      </c>
      <c r="B122" s="11">
        <v>104.45059999999999</v>
      </c>
      <c r="C122" s="11">
        <f t="shared" si="6"/>
        <v>762.56939999999997</v>
      </c>
      <c r="D122" s="16">
        <f t="shared" si="7"/>
        <v>1358.5494000000001</v>
      </c>
      <c r="E122" s="16">
        <f t="shared" si="8"/>
        <v>1362.3533383199999</v>
      </c>
      <c r="F122" s="11">
        <f t="shared" si="11"/>
        <v>3.8039383199998156</v>
      </c>
      <c r="G122" s="11">
        <f t="shared" si="12"/>
        <v>766.37333831999979</v>
      </c>
      <c r="H122" s="17"/>
    </row>
    <row r="123" spans="1:8">
      <c r="A123" s="18">
        <v>36646</v>
      </c>
      <c r="B123" s="11">
        <v>104.92400000000001</v>
      </c>
      <c r="C123" s="11">
        <f t="shared" si="6"/>
        <v>762.096</v>
      </c>
      <c r="D123" s="16">
        <f t="shared" si="7"/>
        <v>1358.076</v>
      </c>
      <c r="E123" s="16">
        <f t="shared" si="8"/>
        <v>1361.8786127999999</v>
      </c>
      <c r="F123" s="11">
        <f t="shared" si="11"/>
        <v>3.8026127999999062</v>
      </c>
      <c r="G123" s="11">
        <f t="shared" si="12"/>
        <v>765.89861279999991</v>
      </c>
      <c r="H123" s="17"/>
    </row>
    <row r="124" spans="1:8">
      <c r="A124" s="18">
        <v>36647</v>
      </c>
      <c r="B124" s="11">
        <v>105.46080000000001</v>
      </c>
      <c r="C124" s="11">
        <f t="shared" si="6"/>
        <v>761.55919999999992</v>
      </c>
      <c r="D124" s="16">
        <f t="shared" si="7"/>
        <v>1357.5391999999999</v>
      </c>
      <c r="E124" s="16">
        <f t="shared" si="8"/>
        <v>1361.3403097599999</v>
      </c>
      <c r="F124" s="11">
        <f t="shared" si="11"/>
        <v>3.8011097599999175</v>
      </c>
      <c r="G124" s="11">
        <f t="shared" si="12"/>
        <v>765.36030975999984</v>
      </c>
      <c r="H124" s="17"/>
    </row>
    <row r="125" spans="1:8">
      <c r="A125" s="18">
        <v>36648</v>
      </c>
      <c r="B125" s="11">
        <v>105.7869</v>
      </c>
      <c r="C125" s="11">
        <f t="shared" si="6"/>
        <v>761.23309999999992</v>
      </c>
      <c r="D125" s="16">
        <f t="shared" si="7"/>
        <v>1357.2130999999999</v>
      </c>
      <c r="E125" s="16">
        <f t="shared" si="8"/>
        <v>1361.0132966799997</v>
      </c>
      <c r="F125" s="11">
        <f t="shared" si="11"/>
        <v>3.8001966799997717</v>
      </c>
      <c r="G125" s="11">
        <f t="shared" si="12"/>
        <v>765.03329667999969</v>
      </c>
      <c r="H125" s="17"/>
    </row>
    <row r="126" spans="1:8">
      <c r="A126" s="18">
        <v>36649</v>
      </c>
      <c r="B126" s="11">
        <v>105.9631</v>
      </c>
      <c r="C126" s="11">
        <f t="shared" ref="C126:C147" si="13">867.02-B126</f>
        <v>761.05690000000004</v>
      </c>
      <c r="D126" s="16">
        <f t="shared" ref="D126:D147" si="14">1463-B126</f>
        <v>1357.0369000000001</v>
      </c>
      <c r="E126" s="16">
        <f t="shared" ref="E126:E147" si="15">D126*1.0028</f>
        <v>1360.83660332</v>
      </c>
      <c r="F126" s="11">
        <f t="shared" ref="F126:F147" si="16">G126-C126</f>
        <v>3.799703319999935</v>
      </c>
      <c r="G126" s="11">
        <f t="shared" ref="G126:G147" si="17">C126+(E126-D126)</f>
        <v>764.85660331999998</v>
      </c>
      <c r="H126" s="17"/>
    </row>
    <row r="127" spans="1:8">
      <c r="A127" s="18">
        <v>36650</v>
      </c>
      <c r="B127" s="11">
        <v>106.0271</v>
      </c>
      <c r="C127" s="11">
        <f t="shared" si="13"/>
        <v>760.99289999999996</v>
      </c>
      <c r="D127" s="16">
        <f t="shared" si="14"/>
        <v>1356.9729</v>
      </c>
      <c r="E127" s="16">
        <f t="shared" si="15"/>
        <v>1360.7724241199999</v>
      </c>
      <c r="F127" s="11">
        <f t="shared" si="16"/>
        <v>3.7995241199998873</v>
      </c>
      <c r="G127" s="11">
        <f t="shared" si="17"/>
        <v>764.79242411999985</v>
      </c>
      <c r="H127" s="17"/>
    </row>
    <row r="128" spans="1:8">
      <c r="A128" s="18">
        <v>36651</v>
      </c>
      <c r="B128" s="11">
        <v>106.04810000000001</v>
      </c>
      <c r="C128" s="11">
        <f t="shared" si="13"/>
        <v>760.97190000000001</v>
      </c>
      <c r="D128" s="16">
        <f t="shared" si="14"/>
        <v>1356.9519</v>
      </c>
      <c r="E128" s="16">
        <f t="shared" si="15"/>
        <v>1360.7513653199999</v>
      </c>
      <c r="F128" s="11">
        <f t="shared" si="16"/>
        <v>3.7994653199998538</v>
      </c>
      <c r="G128" s="11">
        <f t="shared" si="17"/>
        <v>764.77136531999986</v>
      </c>
      <c r="H128" s="17"/>
    </row>
    <row r="129" spans="1:8">
      <c r="A129" s="18">
        <v>36652</v>
      </c>
      <c r="B129" s="11">
        <v>106.0556</v>
      </c>
      <c r="C129" s="11">
        <f t="shared" si="13"/>
        <v>760.96439999999996</v>
      </c>
      <c r="D129" s="16">
        <f t="shared" si="14"/>
        <v>1356.9444000000001</v>
      </c>
      <c r="E129" s="16">
        <f t="shared" si="15"/>
        <v>1360.7438443199999</v>
      </c>
      <c r="F129" s="11">
        <f t="shared" si="16"/>
        <v>3.7994443199997932</v>
      </c>
      <c r="G129" s="11">
        <f t="shared" si="17"/>
        <v>764.76384431999975</v>
      </c>
      <c r="H129" s="17"/>
    </row>
    <row r="130" spans="1:8">
      <c r="A130" s="18">
        <v>36653</v>
      </c>
      <c r="B130" s="11">
        <v>106.02979999999999</v>
      </c>
      <c r="C130" s="11">
        <f t="shared" si="13"/>
        <v>760.99019999999996</v>
      </c>
      <c r="D130" s="16">
        <f t="shared" si="14"/>
        <v>1356.9702</v>
      </c>
      <c r="E130" s="16">
        <f t="shared" si="15"/>
        <v>1360.7697165599998</v>
      </c>
      <c r="F130" s="11">
        <f t="shared" si="16"/>
        <v>3.7995165599998018</v>
      </c>
      <c r="G130" s="11">
        <f t="shared" si="17"/>
        <v>764.78971655999976</v>
      </c>
      <c r="H130" s="17"/>
    </row>
    <row r="131" spans="1:8">
      <c r="A131" s="18">
        <v>36654</v>
      </c>
      <c r="B131" s="11">
        <v>105.9962</v>
      </c>
      <c r="C131" s="11">
        <f t="shared" si="13"/>
        <v>761.02379999999994</v>
      </c>
      <c r="D131" s="16">
        <f t="shared" si="14"/>
        <v>1357.0038</v>
      </c>
      <c r="E131" s="16">
        <f t="shared" si="15"/>
        <v>1360.8034106399998</v>
      </c>
      <c r="F131" s="11">
        <f t="shared" si="16"/>
        <v>3.7996106399998553</v>
      </c>
      <c r="G131" s="11">
        <f t="shared" si="17"/>
        <v>764.82341063999979</v>
      </c>
      <c r="H131" s="17"/>
    </row>
    <row r="132" spans="1:8">
      <c r="A132" s="18">
        <v>36655</v>
      </c>
      <c r="B132" s="11">
        <v>106.20959999999999</v>
      </c>
      <c r="C132" s="11">
        <f t="shared" si="13"/>
        <v>760.81039999999996</v>
      </c>
      <c r="D132" s="16">
        <f t="shared" si="14"/>
        <v>1356.7904000000001</v>
      </c>
      <c r="E132" s="16">
        <f t="shared" si="15"/>
        <v>1360.58941312</v>
      </c>
      <c r="F132" s="11">
        <f t="shared" si="16"/>
        <v>3.7990131199999269</v>
      </c>
      <c r="G132" s="11">
        <f t="shared" si="17"/>
        <v>764.60941311999989</v>
      </c>
      <c r="H132" s="17"/>
    </row>
    <row r="133" spans="1:8">
      <c r="A133" s="18">
        <v>36656</v>
      </c>
      <c r="B133" s="11">
        <v>106.651</v>
      </c>
      <c r="C133" s="11">
        <f t="shared" si="13"/>
        <v>760.36900000000003</v>
      </c>
      <c r="D133" s="16">
        <f t="shared" si="14"/>
        <v>1356.3489999999999</v>
      </c>
      <c r="E133" s="16">
        <f t="shared" si="15"/>
        <v>1360.1467771999999</v>
      </c>
      <c r="F133" s="11">
        <f t="shared" si="16"/>
        <v>3.7977771999999277</v>
      </c>
      <c r="G133" s="11">
        <f t="shared" si="17"/>
        <v>764.16677719999996</v>
      </c>
      <c r="H133" s="17"/>
    </row>
    <row r="134" spans="1:8">
      <c r="A134" s="18">
        <v>36657</v>
      </c>
      <c r="B134" s="11">
        <v>107.3515</v>
      </c>
      <c r="C134" s="11">
        <f t="shared" si="13"/>
        <v>759.66849999999999</v>
      </c>
      <c r="D134" s="16">
        <f t="shared" si="14"/>
        <v>1355.6485</v>
      </c>
      <c r="E134" s="16">
        <f t="shared" si="15"/>
        <v>1359.4443157999999</v>
      </c>
      <c r="F134" s="11">
        <f t="shared" si="16"/>
        <v>3.7958157999999003</v>
      </c>
      <c r="G134" s="11">
        <f t="shared" si="17"/>
        <v>763.46431579999989</v>
      </c>
      <c r="H134" s="17"/>
    </row>
    <row r="135" spans="1:8">
      <c r="A135" s="18">
        <v>36658</v>
      </c>
      <c r="B135" s="11">
        <v>110.7235</v>
      </c>
      <c r="C135" s="11">
        <f t="shared" si="13"/>
        <v>756.29649999999992</v>
      </c>
      <c r="D135" s="16">
        <f t="shared" si="14"/>
        <v>1352.2764999999999</v>
      </c>
      <c r="E135" s="16">
        <f t="shared" si="15"/>
        <v>1356.0628741999999</v>
      </c>
      <c r="F135" s="11">
        <f t="shared" si="16"/>
        <v>3.7863741999999547</v>
      </c>
      <c r="G135" s="11">
        <f t="shared" si="17"/>
        <v>760.08287419999988</v>
      </c>
      <c r="H135" s="17"/>
    </row>
    <row r="136" spans="1:8">
      <c r="A136" s="18">
        <v>36659</v>
      </c>
      <c r="B136" s="11">
        <v>113.4808</v>
      </c>
      <c r="C136" s="11">
        <f t="shared" si="13"/>
        <v>753.53919999999994</v>
      </c>
      <c r="D136" s="16">
        <f t="shared" si="14"/>
        <v>1349.5192</v>
      </c>
      <c r="E136" s="16">
        <f t="shared" si="15"/>
        <v>1353.2978537599997</v>
      </c>
      <c r="F136" s="11">
        <f t="shared" si="16"/>
        <v>3.77865375999977</v>
      </c>
      <c r="G136" s="11">
        <f t="shared" si="17"/>
        <v>757.31785375999971</v>
      </c>
      <c r="H136" s="17"/>
    </row>
    <row r="137" spans="1:8">
      <c r="A137" s="18">
        <v>36660</v>
      </c>
      <c r="B137" s="11">
        <v>113.9633</v>
      </c>
      <c r="C137" s="11">
        <f t="shared" si="13"/>
        <v>753.05669999999998</v>
      </c>
      <c r="D137" s="16">
        <f t="shared" si="14"/>
        <v>1349.0367000000001</v>
      </c>
      <c r="E137" s="16">
        <f t="shared" si="15"/>
        <v>1352.81400276</v>
      </c>
      <c r="F137" s="11">
        <f t="shared" si="16"/>
        <v>3.7773027599998841</v>
      </c>
      <c r="G137" s="11">
        <f t="shared" si="17"/>
        <v>756.83400275999986</v>
      </c>
      <c r="H137" s="17"/>
    </row>
    <row r="138" spans="1:8">
      <c r="A138" s="18">
        <v>36661</v>
      </c>
      <c r="B138" s="11">
        <v>113.90560000000001</v>
      </c>
      <c r="C138" s="11">
        <f t="shared" si="13"/>
        <v>753.11439999999993</v>
      </c>
      <c r="D138" s="16">
        <f t="shared" si="14"/>
        <v>1349.0944</v>
      </c>
      <c r="E138" s="16">
        <f t="shared" si="15"/>
        <v>1352.8718643199998</v>
      </c>
      <c r="F138" s="11">
        <f t="shared" si="16"/>
        <v>3.7774643199998081</v>
      </c>
      <c r="G138" s="11">
        <f t="shared" si="17"/>
        <v>756.89186431999974</v>
      </c>
      <c r="H138" s="17"/>
    </row>
    <row r="139" spans="1:8">
      <c r="A139" s="18">
        <v>36662</v>
      </c>
      <c r="B139" s="11">
        <v>113.7017</v>
      </c>
      <c r="C139" s="11">
        <f t="shared" si="13"/>
        <v>753.31830000000002</v>
      </c>
      <c r="D139" s="16">
        <f t="shared" si="14"/>
        <v>1349.2982999999999</v>
      </c>
      <c r="E139" s="16">
        <f t="shared" si="15"/>
        <v>1353.0763352399997</v>
      </c>
      <c r="F139" s="11">
        <f t="shared" si="16"/>
        <v>3.778035239999781</v>
      </c>
      <c r="G139" s="11">
        <f t="shared" si="17"/>
        <v>757.0963352399998</v>
      </c>
      <c r="H139" s="17"/>
    </row>
    <row r="140" spans="1:8">
      <c r="A140" s="18">
        <v>36663</v>
      </c>
      <c r="B140" s="11">
        <v>115.7877</v>
      </c>
      <c r="C140" s="11">
        <f t="shared" si="13"/>
        <v>751.23230000000001</v>
      </c>
      <c r="D140" s="16">
        <f t="shared" si="14"/>
        <v>1347.2122999999999</v>
      </c>
      <c r="E140" s="16">
        <f t="shared" si="15"/>
        <v>1350.9844944399997</v>
      </c>
      <c r="F140" s="11">
        <f t="shared" si="16"/>
        <v>3.7721944399997938</v>
      </c>
      <c r="G140" s="11">
        <f t="shared" si="17"/>
        <v>755.0044944399998</v>
      </c>
      <c r="H140" s="17"/>
    </row>
    <row r="141" spans="1:8">
      <c r="A141" s="18">
        <v>36664</v>
      </c>
      <c r="B141" s="11">
        <v>118.5723</v>
      </c>
      <c r="C141" s="11">
        <f t="shared" si="13"/>
        <v>748.44769999999994</v>
      </c>
      <c r="D141" s="16">
        <f t="shared" si="14"/>
        <v>1344.4277</v>
      </c>
      <c r="E141" s="16">
        <f t="shared" si="15"/>
        <v>1348.1920975599999</v>
      </c>
      <c r="F141" s="11">
        <f t="shared" si="16"/>
        <v>3.7643975599999067</v>
      </c>
      <c r="G141" s="11">
        <f t="shared" si="17"/>
        <v>752.21209755999985</v>
      </c>
      <c r="H141" s="17"/>
    </row>
    <row r="142" spans="1:8">
      <c r="A142" s="18">
        <v>36665</v>
      </c>
      <c r="B142" s="11">
        <v>118.8458</v>
      </c>
      <c r="C142" s="11">
        <f t="shared" si="13"/>
        <v>748.17419999999993</v>
      </c>
      <c r="D142" s="16">
        <f t="shared" si="14"/>
        <v>1344.1541999999999</v>
      </c>
      <c r="E142" s="16">
        <f t="shared" si="15"/>
        <v>1347.9178317599999</v>
      </c>
      <c r="F142" s="11">
        <f t="shared" si="16"/>
        <v>3.7636317599999529</v>
      </c>
      <c r="G142" s="11">
        <f t="shared" si="17"/>
        <v>751.93783175999988</v>
      </c>
      <c r="H142" s="17"/>
    </row>
    <row r="143" spans="1:8">
      <c r="A143" s="18">
        <v>36666</v>
      </c>
      <c r="B143" s="11">
        <v>119.7</v>
      </c>
      <c r="C143" s="11">
        <f t="shared" si="13"/>
        <v>747.31999999999994</v>
      </c>
      <c r="D143" s="16">
        <f t="shared" si="14"/>
        <v>1343.3</v>
      </c>
      <c r="E143" s="16">
        <f t="shared" si="15"/>
        <v>1347.0612399999998</v>
      </c>
      <c r="F143" s="11">
        <f t="shared" si="16"/>
        <v>3.7612399999998161</v>
      </c>
      <c r="G143" s="11">
        <f t="shared" si="17"/>
        <v>751.08123999999975</v>
      </c>
      <c r="H143" s="17"/>
    </row>
    <row r="144" spans="1:8">
      <c r="A144" s="18">
        <v>36667</v>
      </c>
      <c r="B144" s="11">
        <v>119.4496</v>
      </c>
      <c r="C144" s="11">
        <f t="shared" si="13"/>
        <v>747.57039999999995</v>
      </c>
      <c r="D144" s="16">
        <f t="shared" si="14"/>
        <v>1343.5504000000001</v>
      </c>
      <c r="E144" s="16">
        <f t="shared" si="15"/>
        <v>1347.3123411199999</v>
      </c>
      <c r="F144" s="11">
        <f t="shared" si="16"/>
        <v>3.7619411199998467</v>
      </c>
      <c r="G144" s="11">
        <f t="shared" si="17"/>
        <v>751.3323411199998</v>
      </c>
      <c r="H144" s="17"/>
    </row>
    <row r="145" spans="1:8">
      <c r="A145" s="18">
        <v>36668</v>
      </c>
      <c r="B145" s="11">
        <v>119.17619999999999</v>
      </c>
      <c r="C145" s="11">
        <f t="shared" si="13"/>
        <v>747.84379999999999</v>
      </c>
      <c r="D145" s="16">
        <f t="shared" si="14"/>
        <v>1343.8238000000001</v>
      </c>
      <c r="E145" s="16">
        <f t="shared" si="15"/>
        <v>1347.5865066399999</v>
      </c>
      <c r="F145" s="11">
        <f t="shared" si="16"/>
        <v>3.7627066399998057</v>
      </c>
      <c r="G145" s="11">
        <f t="shared" si="17"/>
        <v>751.60650663999979</v>
      </c>
      <c r="H145" s="17"/>
    </row>
    <row r="146" spans="1:8">
      <c r="A146" s="18">
        <v>36669</v>
      </c>
      <c r="B146" s="11">
        <v>120.8556</v>
      </c>
      <c r="C146" s="11">
        <f t="shared" si="13"/>
        <v>746.1644</v>
      </c>
      <c r="D146" s="16">
        <f t="shared" si="14"/>
        <v>1342.1443999999999</v>
      </c>
      <c r="E146" s="16">
        <f t="shared" si="15"/>
        <v>1345.9024043199997</v>
      </c>
      <c r="F146" s="11">
        <f t="shared" si="16"/>
        <v>3.7580043199998272</v>
      </c>
      <c r="G146" s="11">
        <f t="shared" si="17"/>
        <v>749.92240431999983</v>
      </c>
      <c r="H146" s="17"/>
    </row>
    <row r="147" spans="1:8">
      <c r="A147" s="18">
        <v>36670</v>
      </c>
      <c r="B147" s="11">
        <v>123.4683</v>
      </c>
      <c r="C147" s="11">
        <f t="shared" si="13"/>
        <v>743.55169999999998</v>
      </c>
      <c r="D147" s="16">
        <f t="shared" si="14"/>
        <v>1339.5317</v>
      </c>
      <c r="E147" s="16">
        <f t="shared" si="15"/>
        <v>1343.2823887599998</v>
      </c>
      <c r="F147" s="11">
        <f t="shared" si="16"/>
        <v>3.7506887599997754</v>
      </c>
      <c r="G147" s="11">
        <f t="shared" si="17"/>
        <v>747.30238875999976</v>
      </c>
      <c r="H147" s="17"/>
    </row>
    <row r="148" spans="1:8">
      <c r="A148" s="18">
        <v>36671</v>
      </c>
      <c r="B148" s="11"/>
      <c r="C148" s="15"/>
      <c r="D148" s="16"/>
      <c r="E148" s="16"/>
      <c r="F148" s="15"/>
      <c r="G148" s="15"/>
      <c r="H148" s="17"/>
    </row>
    <row r="149" spans="1:8">
      <c r="A149" s="18">
        <v>36672</v>
      </c>
      <c r="B149" s="11"/>
      <c r="C149" s="15"/>
      <c r="D149" s="16"/>
      <c r="E149" s="16"/>
      <c r="F149" s="15"/>
      <c r="G149" s="15"/>
      <c r="H149" s="17"/>
    </row>
    <row r="150" spans="1:8">
      <c r="A150" s="18">
        <v>36673</v>
      </c>
      <c r="B150" s="11"/>
      <c r="C150" s="15"/>
      <c r="D150" s="16"/>
      <c r="E150" s="16"/>
      <c r="F150" s="15"/>
      <c r="G150" s="15"/>
      <c r="H150" s="17"/>
    </row>
    <row r="151" spans="1:8">
      <c r="A151" s="18">
        <v>36674</v>
      </c>
      <c r="B151" s="11"/>
      <c r="C151" s="15"/>
      <c r="D151" s="16"/>
      <c r="E151" s="16"/>
      <c r="F151" s="15"/>
      <c r="G151" s="15"/>
      <c r="H151" s="17"/>
    </row>
    <row r="152" spans="1:8">
      <c r="A152" s="18">
        <v>36675</v>
      </c>
      <c r="B152" s="11"/>
      <c r="C152" s="15"/>
      <c r="D152" s="16"/>
      <c r="E152" s="16"/>
      <c r="F152" s="15"/>
      <c r="G152" s="15"/>
      <c r="H152" s="17"/>
    </row>
    <row r="153" spans="1:8">
      <c r="A153" s="18">
        <v>36676</v>
      </c>
      <c r="B153" s="11"/>
      <c r="C153" s="15"/>
      <c r="D153" s="16"/>
      <c r="E153" s="16"/>
      <c r="F153" s="15"/>
      <c r="G153" s="15"/>
      <c r="H153" s="17"/>
    </row>
    <row r="154" spans="1:8">
      <c r="A154" s="18">
        <v>36677</v>
      </c>
      <c r="B154" s="11"/>
      <c r="C154" s="15"/>
      <c r="D154" s="16"/>
      <c r="E154" s="16"/>
      <c r="F154" s="15"/>
      <c r="G154" s="15"/>
      <c r="H154" s="17"/>
    </row>
    <row r="155" spans="1:8">
      <c r="A155" s="18">
        <v>36678</v>
      </c>
      <c r="B155" s="11">
        <v>138.071</v>
      </c>
      <c r="C155" s="11">
        <f t="shared" ref="C155:C218" si="18">867.02-B155</f>
        <v>728.94899999999996</v>
      </c>
      <c r="D155" s="16">
        <f t="shared" ref="D155:D218" si="19">1463-B155</f>
        <v>1324.9290000000001</v>
      </c>
      <c r="E155" s="16">
        <f t="shared" ref="E155:E218" si="20">D155*1.0028</f>
        <v>1328.6388012</v>
      </c>
      <c r="F155" s="11">
        <f t="shared" ref="F155:F186" si="21">G155-C155</f>
        <v>3.7098011999999017</v>
      </c>
      <c r="G155" s="11">
        <f t="shared" ref="G155:G186" si="22">C155+(E155-D155)</f>
        <v>732.65880119999986</v>
      </c>
      <c r="H155" s="17"/>
    </row>
    <row r="156" spans="1:8">
      <c r="A156" s="18">
        <v>36679</v>
      </c>
      <c r="B156" s="11">
        <v>138.6344</v>
      </c>
      <c r="C156" s="11">
        <f t="shared" si="18"/>
        <v>728.38559999999995</v>
      </c>
      <c r="D156" s="16">
        <f t="shared" si="19"/>
        <v>1324.3656000000001</v>
      </c>
      <c r="E156" s="16">
        <f t="shared" si="20"/>
        <v>1328.07382368</v>
      </c>
      <c r="F156" s="11">
        <f t="shared" si="21"/>
        <v>3.7082236799999464</v>
      </c>
      <c r="G156" s="11">
        <f t="shared" si="22"/>
        <v>732.0938236799999</v>
      </c>
      <c r="H156" s="17"/>
    </row>
    <row r="157" spans="1:8">
      <c r="A157" s="18">
        <v>36680</v>
      </c>
      <c r="B157" s="11">
        <v>138.88829999999999</v>
      </c>
      <c r="C157" s="11">
        <f t="shared" si="18"/>
        <v>728.13170000000002</v>
      </c>
      <c r="D157" s="16">
        <f t="shared" si="19"/>
        <v>1324.1116999999999</v>
      </c>
      <c r="E157" s="16">
        <f t="shared" si="20"/>
        <v>1327.8192127599998</v>
      </c>
      <c r="F157" s="11">
        <f t="shared" si="21"/>
        <v>3.7075127599998723</v>
      </c>
      <c r="G157" s="11">
        <f t="shared" si="22"/>
        <v>731.8392127599999</v>
      </c>
      <c r="H157" s="17"/>
    </row>
    <row r="158" spans="1:8">
      <c r="A158" s="18">
        <v>36681</v>
      </c>
      <c r="B158" s="11">
        <v>141.2587</v>
      </c>
      <c r="C158" s="11">
        <f t="shared" si="18"/>
        <v>725.76130000000001</v>
      </c>
      <c r="D158" s="16">
        <f t="shared" si="19"/>
        <v>1321.7412999999999</v>
      </c>
      <c r="E158" s="16">
        <f t="shared" si="20"/>
        <v>1325.4421756399997</v>
      </c>
      <c r="F158" s="11">
        <f t="shared" si="21"/>
        <v>3.7008756399998219</v>
      </c>
      <c r="G158" s="11">
        <f t="shared" si="22"/>
        <v>729.46217563999983</v>
      </c>
      <c r="H158" s="17"/>
    </row>
    <row r="159" spans="1:8">
      <c r="A159" s="18">
        <v>36682</v>
      </c>
      <c r="B159" s="11">
        <v>142.94399999999999</v>
      </c>
      <c r="C159" s="11">
        <f t="shared" si="18"/>
        <v>724.07600000000002</v>
      </c>
      <c r="D159" s="16">
        <f t="shared" si="19"/>
        <v>1320.056</v>
      </c>
      <c r="E159" s="16">
        <f t="shared" si="20"/>
        <v>1323.7521568</v>
      </c>
      <c r="F159" s="11">
        <f t="shared" si="21"/>
        <v>3.6961567999999261</v>
      </c>
      <c r="G159" s="11">
        <f t="shared" si="22"/>
        <v>727.77215679999995</v>
      </c>
      <c r="H159" s="17"/>
    </row>
    <row r="160" spans="1:8">
      <c r="A160" s="18">
        <v>36683</v>
      </c>
      <c r="B160" s="11">
        <v>141.7773</v>
      </c>
      <c r="C160" s="11">
        <f t="shared" si="18"/>
        <v>725.24270000000001</v>
      </c>
      <c r="D160" s="16">
        <f t="shared" si="19"/>
        <v>1321.2227</v>
      </c>
      <c r="E160" s="16">
        <f t="shared" si="20"/>
        <v>1324.9221235599998</v>
      </c>
      <c r="F160" s="11">
        <f t="shared" si="21"/>
        <v>3.6994235599997864</v>
      </c>
      <c r="G160" s="11">
        <f t="shared" si="22"/>
        <v>728.9421235599998</v>
      </c>
      <c r="H160" s="17"/>
    </row>
    <row r="161" spans="1:8">
      <c r="A161" s="18">
        <v>36684</v>
      </c>
      <c r="B161" s="11">
        <v>139.80850000000001</v>
      </c>
      <c r="C161" s="11">
        <f t="shared" si="18"/>
        <v>727.2115</v>
      </c>
      <c r="D161" s="16">
        <f t="shared" si="19"/>
        <v>1323.1914999999999</v>
      </c>
      <c r="E161" s="16">
        <f t="shared" si="20"/>
        <v>1326.8964361999997</v>
      </c>
      <c r="F161" s="11">
        <f t="shared" si="21"/>
        <v>3.7049361999997927</v>
      </c>
      <c r="G161" s="11">
        <f t="shared" si="22"/>
        <v>730.91643619999979</v>
      </c>
      <c r="H161" s="17"/>
    </row>
    <row r="162" spans="1:8">
      <c r="A162" s="18">
        <v>36685</v>
      </c>
      <c r="B162" s="11">
        <v>137.78059999999999</v>
      </c>
      <c r="C162" s="11">
        <f t="shared" si="18"/>
        <v>729.23939999999993</v>
      </c>
      <c r="D162" s="16">
        <f t="shared" si="19"/>
        <v>1325.2194</v>
      </c>
      <c r="E162" s="16">
        <f t="shared" si="20"/>
        <v>1328.9300143199998</v>
      </c>
      <c r="F162" s="11">
        <f t="shared" si="21"/>
        <v>3.7106143199998769</v>
      </c>
      <c r="G162" s="11">
        <f t="shared" si="22"/>
        <v>732.95001431999981</v>
      </c>
      <c r="H162" s="17"/>
    </row>
    <row r="163" spans="1:8">
      <c r="A163" s="18">
        <v>36686</v>
      </c>
      <c r="B163" s="11">
        <v>135.9571</v>
      </c>
      <c r="C163" s="11">
        <f t="shared" si="18"/>
        <v>731.06290000000001</v>
      </c>
      <c r="D163" s="16">
        <f t="shared" si="19"/>
        <v>1327.0428999999999</v>
      </c>
      <c r="E163" s="16">
        <f t="shared" si="20"/>
        <v>1330.7586201199997</v>
      </c>
      <c r="F163" s="11">
        <f t="shared" si="21"/>
        <v>3.7157201199997871</v>
      </c>
      <c r="G163" s="11">
        <f t="shared" si="22"/>
        <v>734.7786201199998</v>
      </c>
      <c r="H163" s="17"/>
    </row>
    <row r="164" spans="1:8">
      <c r="A164" s="18">
        <v>36687</v>
      </c>
      <c r="B164" s="11">
        <v>134.42670000000001</v>
      </c>
      <c r="C164" s="11">
        <f t="shared" si="18"/>
        <v>732.5933</v>
      </c>
      <c r="D164" s="16">
        <f t="shared" si="19"/>
        <v>1328.5733</v>
      </c>
      <c r="E164" s="16">
        <f t="shared" si="20"/>
        <v>1332.2933052399999</v>
      </c>
      <c r="F164" s="11">
        <f t="shared" si="21"/>
        <v>3.720005239999864</v>
      </c>
      <c r="G164" s="11">
        <f t="shared" si="22"/>
        <v>736.31330523999986</v>
      </c>
      <c r="H164" s="17"/>
    </row>
    <row r="165" spans="1:8">
      <c r="A165" s="18">
        <v>36688</v>
      </c>
      <c r="B165" s="11">
        <v>133.0975</v>
      </c>
      <c r="C165" s="11">
        <f t="shared" si="18"/>
        <v>733.92250000000001</v>
      </c>
      <c r="D165" s="16">
        <f t="shared" si="19"/>
        <v>1329.9024999999999</v>
      </c>
      <c r="E165" s="16">
        <f t="shared" si="20"/>
        <v>1333.6262269999997</v>
      </c>
      <c r="F165" s="11">
        <f t="shared" si="21"/>
        <v>3.7237269999998261</v>
      </c>
      <c r="G165" s="11">
        <f t="shared" si="22"/>
        <v>737.64622699999984</v>
      </c>
      <c r="H165" s="17"/>
    </row>
    <row r="166" spans="1:8">
      <c r="A166" s="18">
        <v>36689</v>
      </c>
      <c r="B166" s="11">
        <v>131.77520000000001</v>
      </c>
      <c r="C166" s="11">
        <f t="shared" si="18"/>
        <v>735.24479999999994</v>
      </c>
      <c r="D166" s="16">
        <f t="shared" si="19"/>
        <v>1331.2248</v>
      </c>
      <c r="E166" s="16">
        <f t="shared" si="20"/>
        <v>1334.9522294399999</v>
      </c>
      <c r="F166" s="11">
        <f t="shared" si="21"/>
        <v>3.7274294399999235</v>
      </c>
      <c r="G166" s="11">
        <f t="shared" si="22"/>
        <v>738.97222943999986</v>
      </c>
      <c r="H166" s="17"/>
    </row>
    <row r="167" spans="1:8">
      <c r="A167" s="18">
        <v>36690</v>
      </c>
      <c r="B167" s="11">
        <v>130.35419999999999</v>
      </c>
      <c r="C167" s="11">
        <f t="shared" si="18"/>
        <v>736.66579999999999</v>
      </c>
      <c r="D167" s="16">
        <f t="shared" si="19"/>
        <v>1332.6458</v>
      </c>
      <c r="E167" s="16">
        <f t="shared" si="20"/>
        <v>1336.3772082399998</v>
      </c>
      <c r="F167" s="11">
        <f t="shared" si="21"/>
        <v>3.731408239999837</v>
      </c>
      <c r="G167" s="11">
        <f t="shared" si="22"/>
        <v>740.39720823999983</v>
      </c>
      <c r="H167" s="17"/>
    </row>
    <row r="168" spans="1:8">
      <c r="A168" s="18">
        <v>36691</v>
      </c>
      <c r="B168" s="11">
        <v>128.9796</v>
      </c>
      <c r="C168" s="11">
        <f t="shared" si="18"/>
        <v>738.04039999999998</v>
      </c>
      <c r="D168" s="16">
        <f t="shared" si="19"/>
        <v>1334.0203999999999</v>
      </c>
      <c r="E168" s="16">
        <f t="shared" si="20"/>
        <v>1337.7556571199998</v>
      </c>
      <c r="F168" s="11">
        <f t="shared" si="21"/>
        <v>3.7352571199999147</v>
      </c>
      <c r="G168" s="11">
        <f t="shared" si="22"/>
        <v>741.77565711999989</v>
      </c>
      <c r="H168" s="17"/>
    </row>
    <row r="169" spans="1:8">
      <c r="A169" s="18">
        <v>36692</v>
      </c>
      <c r="B169" s="11">
        <v>127.6635</v>
      </c>
      <c r="C169" s="11">
        <f t="shared" si="18"/>
        <v>739.35649999999998</v>
      </c>
      <c r="D169" s="16">
        <f t="shared" si="19"/>
        <v>1335.3364999999999</v>
      </c>
      <c r="E169" s="16">
        <f t="shared" si="20"/>
        <v>1339.0754421999998</v>
      </c>
      <c r="F169" s="11">
        <f t="shared" si="21"/>
        <v>3.7389421999998831</v>
      </c>
      <c r="G169" s="11">
        <f t="shared" si="22"/>
        <v>743.09544219999987</v>
      </c>
      <c r="H169" s="17"/>
    </row>
    <row r="170" spans="1:8">
      <c r="A170" s="18">
        <v>36693</v>
      </c>
      <c r="B170" s="11">
        <v>126.3717</v>
      </c>
      <c r="C170" s="11">
        <f t="shared" si="18"/>
        <v>740.64829999999995</v>
      </c>
      <c r="D170" s="16">
        <f t="shared" si="19"/>
        <v>1336.6283000000001</v>
      </c>
      <c r="E170" s="16">
        <f t="shared" si="20"/>
        <v>1340.3708592400001</v>
      </c>
      <c r="F170" s="11">
        <f t="shared" si="21"/>
        <v>3.7425592399999914</v>
      </c>
      <c r="G170" s="11">
        <f t="shared" si="22"/>
        <v>744.39085923999994</v>
      </c>
      <c r="H170" s="17"/>
    </row>
    <row r="171" spans="1:8">
      <c r="A171" s="18">
        <v>36694</v>
      </c>
      <c r="B171" s="11">
        <v>125.35420000000001</v>
      </c>
      <c r="C171" s="11">
        <f t="shared" si="18"/>
        <v>741.66579999999999</v>
      </c>
      <c r="D171" s="16">
        <f t="shared" si="19"/>
        <v>1337.6458</v>
      </c>
      <c r="E171" s="16">
        <f t="shared" si="20"/>
        <v>1341.39120824</v>
      </c>
      <c r="F171" s="11">
        <f t="shared" si="21"/>
        <v>3.7454082399999606</v>
      </c>
      <c r="G171" s="11">
        <f t="shared" si="22"/>
        <v>745.41120823999995</v>
      </c>
      <c r="H171" s="17"/>
    </row>
    <row r="172" spans="1:8">
      <c r="A172" s="18">
        <v>36695</v>
      </c>
      <c r="B172" s="11">
        <v>124.37520000000001</v>
      </c>
      <c r="C172" s="11">
        <f t="shared" si="18"/>
        <v>742.64480000000003</v>
      </c>
      <c r="D172" s="16">
        <f t="shared" si="19"/>
        <v>1338.6248000000001</v>
      </c>
      <c r="E172" s="16">
        <f t="shared" si="20"/>
        <v>1342.37294944</v>
      </c>
      <c r="F172" s="11">
        <f t="shared" si="21"/>
        <v>3.7481494399999065</v>
      </c>
      <c r="G172" s="11">
        <f t="shared" si="22"/>
        <v>746.39294943999994</v>
      </c>
      <c r="H172" s="17"/>
    </row>
    <row r="173" spans="1:8">
      <c r="A173" s="18">
        <v>36696</v>
      </c>
      <c r="B173" s="11">
        <v>123.324</v>
      </c>
      <c r="C173" s="11">
        <f t="shared" si="18"/>
        <v>743.69600000000003</v>
      </c>
      <c r="D173" s="16">
        <f t="shared" si="19"/>
        <v>1339.6759999999999</v>
      </c>
      <c r="E173" s="16">
        <f t="shared" si="20"/>
        <v>1343.4270927999999</v>
      </c>
      <c r="F173" s="11">
        <f t="shared" si="21"/>
        <v>3.751092799999924</v>
      </c>
      <c r="G173" s="11">
        <f t="shared" si="22"/>
        <v>747.44709279999995</v>
      </c>
      <c r="H173" s="17"/>
    </row>
    <row r="174" spans="1:8">
      <c r="A174" s="18">
        <v>36697</v>
      </c>
      <c r="B174" s="11">
        <v>122.29900000000001</v>
      </c>
      <c r="C174" s="11">
        <f t="shared" si="18"/>
        <v>744.721</v>
      </c>
      <c r="D174" s="16">
        <f t="shared" si="19"/>
        <v>1340.701</v>
      </c>
      <c r="E174" s="16">
        <f t="shared" si="20"/>
        <v>1344.4549628</v>
      </c>
      <c r="F174" s="11">
        <f t="shared" si="21"/>
        <v>3.7539627999999539</v>
      </c>
      <c r="G174" s="11">
        <f t="shared" si="22"/>
        <v>748.47496279999996</v>
      </c>
      <c r="H174" s="17"/>
    </row>
    <row r="175" spans="1:8">
      <c r="A175" s="18">
        <v>36698</v>
      </c>
      <c r="B175" s="11">
        <v>121.3717</v>
      </c>
      <c r="C175" s="11">
        <f t="shared" si="18"/>
        <v>745.64829999999995</v>
      </c>
      <c r="D175" s="16">
        <f t="shared" si="19"/>
        <v>1341.6283000000001</v>
      </c>
      <c r="E175" s="16">
        <f t="shared" si="20"/>
        <v>1345.38485924</v>
      </c>
      <c r="F175" s="11">
        <f t="shared" si="21"/>
        <v>3.7565592399998877</v>
      </c>
      <c r="G175" s="11">
        <f t="shared" si="22"/>
        <v>749.40485923999984</v>
      </c>
      <c r="H175" s="17"/>
    </row>
    <row r="176" spans="1:8">
      <c r="A176" s="18">
        <v>36699</v>
      </c>
      <c r="B176" s="11">
        <v>120.5294</v>
      </c>
      <c r="C176" s="11">
        <f t="shared" si="18"/>
        <v>746.49059999999997</v>
      </c>
      <c r="D176" s="16">
        <f t="shared" si="19"/>
        <v>1342.4706000000001</v>
      </c>
      <c r="E176" s="16">
        <f t="shared" si="20"/>
        <v>1346.2295176800001</v>
      </c>
      <c r="F176" s="11">
        <f t="shared" si="21"/>
        <v>3.7589176799999677</v>
      </c>
      <c r="G176" s="11">
        <f t="shared" si="22"/>
        <v>750.24951767999994</v>
      </c>
      <c r="H176" s="17"/>
    </row>
    <row r="177" spans="1:8">
      <c r="A177" s="18">
        <v>36700</v>
      </c>
      <c r="B177" s="11">
        <v>120.0206</v>
      </c>
      <c r="C177" s="11">
        <f t="shared" si="18"/>
        <v>746.99939999999992</v>
      </c>
      <c r="D177" s="16">
        <f t="shared" si="19"/>
        <v>1342.9793999999999</v>
      </c>
      <c r="E177" s="16">
        <f t="shared" si="20"/>
        <v>1346.7397423199998</v>
      </c>
      <c r="F177" s="11">
        <f t="shared" si="21"/>
        <v>3.760342319999836</v>
      </c>
      <c r="G177" s="11">
        <f t="shared" si="22"/>
        <v>750.75974231999976</v>
      </c>
      <c r="H177" s="17"/>
    </row>
    <row r="178" spans="1:8">
      <c r="A178" s="18">
        <v>36701</v>
      </c>
      <c r="B178" s="11">
        <v>120.3733</v>
      </c>
      <c r="C178" s="11">
        <f t="shared" si="18"/>
        <v>746.64670000000001</v>
      </c>
      <c r="D178" s="16">
        <f t="shared" si="19"/>
        <v>1342.6267</v>
      </c>
      <c r="E178" s="16">
        <f t="shared" si="20"/>
        <v>1346.38605476</v>
      </c>
      <c r="F178" s="11">
        <f t="shared" si="21"/>
        <v>3.7593547599999511</v>
      </c>
      <c r="G178" s="11">
        <f t="shared" si="22"/>
        <v>750.40605475999996</v>
      </c>
      <c r="H178" s="17"/>
    </row>
    <row r="179" spans="1:8">
      <c r="A179" s="18">
        <v>36702</v>
      </c>
      <c r="B179" s="11">
        <v>119.49979999999999</v>
      </c>
      <c r="C179" s="11">
        <f t="shared" si="18"/>
        <v>747.52019999999993</v>
      </c>
      <c r="D179" s="16">
        <f t="shared" si="19"/>
        <v>1343.5001999999999</v>
      </c>
      <c r="E179" s="16">
        <f t="shared" si="20"/>
        <v>1347.2620005599999</v>
      </c>
      <c r="F179" s="11">
        <f t="shared" si="21"/>
        <v>3.7618005599999833</v>
      </c>
      <c r="G179" s="11">
        <f t="shared" si="22"/>
        <v>751.28200055999991</v>
      </c>
      <c r="H179" s="17"/>
    </row>
    <row r="180" spans="1:8">
      <c r="A180" s="18">
        <v>36703</v>
      </c>
      <c r="B180" s="11">
        <v>118.7135</v>
      </c>
      <c r="C180" s="11">
        <f t="shared" si="18"/>
        <v>748.30650000000003</v>
      </c>
      <c r="D180" s="16">
        <f t="shared" si="19"/>
        <v>1344.2864999999999</v>
      </c>
      <c r="E180" s="16">
        <f t="shared" si="20"/>
        <v>1348.0505021999998</v>
      </c>
      <c r="F180" s="11">
        <f t="shared" si="21"/>
        <v>3.7640021999998226</v>
      </c>
      <c r="G180" s="11">
        <f t="shared" si="22"/>
        <v>752.07050219999985</v>
      </c>
      <c r="H180" s="17"/>
    </row>
    <row r="181" spans="1:8">
      <c r="A181" s="18">
        <v>36704</v>
      </c>
      <c r="B181" s="11">
        <v>118.636</v>
      </c>
      <c r="C181" s="11">
        <f t="shared" si="18"/>
        <v>748.38400000000001</v>
      </c>
      <c r="D181" s="16">
        <f t="shared" si="19"/>
        <v>1344.364</v>
      </c>
      <c r="E181" s="16">
        <f t="shared" si="20"/>
        <v>1348.1282191999999</v>
      </c>
      <c r="F181" s="11">
        <f t="shared" si="21"/>
        <v>3.7642191999998431</v>
      </c>
      <c r="G181" s="11">
        <f t="shared" si="22"/>
        <v>752.14821919999986</v>
      </c>
      <c r="H181" s="17"/>
    </row>
    <row r="182" spans="1:8">
      <c r="A182" s="18">
        <v>36705</v>
      </c>
      <c r="B182" s="11">
        <v>121.815</v>
      </c>
      <c r="C182" s="11">
        <f t="shared" si="18"/>
        <v>745.20499999999993</v>
      </c>
      <c r="D182" s="16">
        <f t="shared" si="19"/>
        <v>1341.1849999999999</v>
      </c>
      <c r="E182" s="16">
        <f t="shared" si="20"/>
        <v>1344.9403179999999</v>
      </c>
      <c r="F182" s="11">
        <f t="shared" si="21"/>
        <v>3.7553179999999884</v>
      </c>
      <c r="G182" s="11">
        <f t="shared" si="22"/>
        <v>748.96031799999992</v>
      </c>
      <c r="H182" s="17"/>
    </row>
    <row r="183" spans="1:8">
      <c r="A183" s="18">
        <v>36706</v>
      </c>
      <c r="B183" s="11">
        <v>125.5975</v>
      </c>
      <c r="C183" s="11">
        <f t="shared" si="18"/>
        <v>741.42250000000001</v>
      </c>
      <c r="D183" s="16">
        <f t="shared" si="19"/>
        <v>1337.4024999999999</v>
      </c>
      <c r="E183" s="16">
        <f t="shared" si="20"/>
        <v>1341.1472269999997</v>
      </c>
      <c r="F183" s="11">
        <f t="shared" si="21"/>
        <v>3.7447269999997843</v>
      </c>
      <c r="G183" s="11">
        <f t="shared" si="22"/>
        <v>745.1672269999998</v>
      </c>
      <c r="H183" s="17"/>
    </row>
    <row r="184" spans="1:8">
      <c r="A184" s="18">
        <v>36707</v>
      </c>
      <c r="B184" s="11">
        <v>127.7817</v>
      </c>
      <c r="C184" s="11">
        <f t="shared" si="18"/>
        <v>739.23829999999998</v>
      </c>
      <c r="D184" s="16">
        <f t="shared" si="19"/>
        <v>1335.2183</v>
      </c>
      <c r="E184" s="16">
        <f t="shared" si="20"/>
        <v>1338.95691124</v>
      </c>
      <c r="F184" s="11">
        <f t="shared" si="21"/>
        <v>3.7386112399999547</v>
      </c>
      <c r="G184" s="11">
        <f t="shared" si="22"/>
        <v>742.97691123999994</v>
      </c>
      <c r="H184" s="17"/>
    </row>
    <row r="185" spans="1:8">
      <c r="A185" s="18">
        <v>36708</v>
      </c>
      <c r="B185" s="11">
        <v>127.29040000000001</v>
      </c>
      <c r="C185" s="11">
        <f t="shared" si="18"/>
        <v>739.7296</v>
      </c>
      <c r="D185" s="16">
        <f t="shared" si="19"/>
        <v>1335.7095999999999</v>
      </c>
      <c r="E185" s="16">
        <f t="shared" si="20"/>
        <v>1339.4495868799997</v>
      </c>
      <c r="F185" s="11">
        <f t="shared" si="21"/>
        <v>3.739986879999833</v>
      </c>
      <c r="G185" s="11">
        <f t="shared" si="22"/>
        <v>743.46958687999984</v>
      </c>
      <c r="H185" s="17"/>
    </row>
    <row r="186" spans="1:8">
      <c r="A186" s="18">
        <v>36709</v>
      </c>
      <c r="B186" s="11">
        <v>126.5279</v>
      </c>
      <c r="C186" s="11">
        <f t="shared" si="18"/>
        <v>740.49209999999994</v>
      </c>
      <c r="D186" s="16">
        <f t="shared" si="19"/>
        <v>1336.4721</v>
      </c>
      <c r="E186" s="16">
        <f t="shared" si="20"/>
        <v>1340.2142218799997</v>
      </c>
      <c r="F186" s="11">
        <f t="shared" si="21"/>
        <v>3.742121879999786</v>
      </c>
      <c r="G186" s="11">
        <f t="shared" si="22"/>
        <v>744.23422187999972</v>
      </c>
      <c r="H186" s="17"/>
    </row>
    <row r="187" spans="1:8">
      <c r="A187" s="18">
        <v>36710</v>
      </c>
      <c r="B187" s="11">
        <v>125.996</v>
      </c>
      <c r="C187" s="11">
        <f t="shared" si="18"/>
        <v>741.024</v>
      </c>
      <c r="D187" s="16">
        <f t="shared" si="19"/>
        <v>1337.0039999999999</v>
      </c>
      <c r="E187" s="16">
        <f t="shared" si="20"/>
        <v>1340.7476111999997</v>
      </c>
      <c r="F187" s="11">
        <f t="shared" ref="F187:F218" si="23">G187-C187</f>
        <v>3.7436111999998047</v>
      </c>
      <c r="G187" s="11">
        <f t="shared" ref="G187:G218" si="24">C187+(E187-D187)</f>
        <v>744.76761119999981</v>
      </c>
      <c r="H187" s="17"/>
    </row>
    <row r="188" spans="1:8">
      <c r="A188" s="18">
        <v>36711</v>
      </c>
      <c r="B188" s="11">
        <v>130.0513</v>
      </c>
      <c r="C188" s="11">
        <f t="shared" si="18"/>
        <v>736.96870000000001</v>
      </c>
      <c r="D188" s="16">
        <f t="shared" si="19"/>
        <v>1332.9486999999999</v>
      </c>
      <c r="E188" s="16">
        <f t="shared" si="20"/>
        <v>1336.6809563599998</v>
      </c>
      <c r="F188" s="11">
        <f t="shared" si="23"/>
        <v>3.7322563599998375</v>
      </c>
      <c r="G188" s="11">
        <f t="shared" si="24"/>
        <v>740.70095635999985</v>
      </c>
      <c r="H188" s="17"/>
    </row>
    <row r="189" spans="1:8">
      <c r="A189" s="18">
        <v>36712</v>
      </c>
      <c r="B189" s="11">
        <v>150.72919999999999</v>
      </c>
      <c r="C189" s="11">
        <f t="shared" si="18"/>
        <v>716.29079999999999</v>
      </c>
      <c r="D189" s="16">
        <f t="shared" si="19"/>
        <v>1312.2708</v>
      </c>
      <c r="E189" s="16">
        <f t="shared" si="20"/>
        <v>1315.94515824</v>
      </c>
      <c r="F189" s="11">
        <f t="shared" si="23"/>
        <v>3.6743582399999468</v>
      </c>
      <c r="G189" s="11">
        <f t="shared" si="24"/>
        <v>719.96515823999994</v>
      </c>
      <c r="H189" s="17"/>
    </row>
    <row r="190" spans="1:8">
      <c r="A190" s="18">
        <v>36713</v>
      </c>
      <c r="B190" s="11">
        <v>154.71</v>
      </c>
      <c r="C190" s="11">
        <f t="shared" si="18"/>
        <v>712.31</v>
      </c>
      <c r="D190" s="16">
        <f t="shared" si="19"/>
        <v>1308.29</v>
      </c>
      <c r="E190" s="16">
        <f t="shared" si="20"/>
        <v>1311.9532119999999</v>
      </c>
      <c r="F190" s="11">
        <f t="shared" si="23"/>
        <v>3.6632119999999304</v>
      </c>
      <c r="G190" s="11">
        <f t="shared" si="24"/>
        <v>715.97321199999988</v>
      </c>
      <c r="H190" s="17"/>
    </row>
    <row r="191" spans="1:8">
      <c r="A191" s="18">
        <v>36714</v>
      </c>
      <c r="B191" s="11">
        <v>147.7415</v>
      </c>
      <c r="C191" s="11">
        <f t="shared" si="18"/>
        <v>719.27850000000001</v>
      </c>
      <c r="D191" s="16">
        <f t="shared" si="19"/>
        <v>1315.2584999999999</v>
      </c>
      <c r="E191" s="16">
        <f t="shared" si="20"/>
        <v>1318.9412237999998</v>
      </c>
      <c r="F191" s="11">
        <f t="shared" si="23"/>
        <v>3.6827237999998488</v>
      </c>
      <c r="G191" s="11">
        <f t="shared" si="24"/>
        <v>722.96122379999986</v>
      </c>
      <c r="H191" s="17"/>
    </row>
    <row r="192" spans="1:8">
      <c r="A192" s="18">
        <v>36715</v>
      </c>
      <c r="B192" s="11">
        <v>148.10210000000001</v>
      </c>
      <c r="C192" s="11">
        <f t="shared" si="18"/>
        <v>718.91789999999992</v>
      </c>
      <c r="D192" s="16">
        <f t="shared" si="19"/>
        <v>1314.8978999999999</v>
      </c>
      <c r="E192" s="16">
        <f t="shared" si="20"/>
        <v>1318.5796141199999</v>
      </c>
      <c r="F192" s="11">
        <f t="shared" si="23"/>
        <v>3.6817141199999242</v>
      </c>
      <c r="G192" s="11">
        <f t="shared" si="24"/>
        <v>722.59961411999984</v>
      </c>
      <c r="H192" s="17"/>
    </row>
    <row r="193" spans="1:8">
      <c r="A193" s="18">
        <v>36716</v>
      </c>
      <c r="B193" s="11">
        <v>149.32480000000001</v>
      </c>
      <c r="C193" s="11">
        <f t="shared" si="18"/>
        <v>717.6952</v>
      </c>
      <c r="D193" s="16">
        <f t="shared" si="19"/>
        <v>1313.6751999999999</v>
      </c>
      <c r="E193" s="16">
        <f t="shared" si="20"/>
        <v>1317.3534905599997</v>
      </c>
      <c r="F193" s="11">
        <f t="shared" si="23"/>
        <v>3.678290559999823</v>
      </c>
      <c r="G193" s="11">
        <f t="shared" si="24"/>
        <v>721.37349055999982</v>
      </c>
      <c r="H193" s="17"/>
    </row>
    <row r="194" spans="1:8">
      <c r="A194" s="18">
        <v>36717</v>
      </c>
      <c r="B194" s="11">
        <v>153.3058</v>
      </c>
      <c r="C194" s="11">
        <f t="shared" si="18"/>
        <v>713.71420000000001</v>
      </c>
      <c r="D194" s="16">
        <f t="shared" si="19"/>
        <v>1309.6941999999999</v>
      </c>
      <c r="E194" s="16">
        <f t="shared" si="20"/>
        <v>1313.3613437599997</v>
      </c>
      <c r="F194" s="11">
        <f t="shared" si="23"/>
        <v>3.6671437599998171</v>
      </c>
      <c r="G194" s="11">
        <f t="shared" si="24"/>
        <v>717.38134375999982</v>
      </c>
      <c r="H194" s="17"/>
    </row>
    <row r="195" spans="1:8">
      <c r="A195" s="18">
        <v>36718</v>
      </c>
      <c r="B195" s="11">
        <v>169.46940000000001</v>
      </c>
      <c r="C195" s="11">
        <f t="shared" si="18"/>
        <v>697.55060000000003</v>
      </c>
      <c r="D195" s="16">
        <f t="shared" si="19"/>
        <v>1293.5306</v>
      </c>
      <c r="E195" s="16">
        <f t="shared" si="20"/>
        <v>1297.1524856799999</v>
      </c>
      <c r="F195" s="11">
        <f t="shared" si="23"/>
        <v>3.6218856799998775</v>
      </c>
      <c r="G195" s="11">
        <f t="shared" si="24"/>
        <v>701.17248567999991</v>
      </c>
      <c r="H195" s="17"/>
    </row>
    <row r="196" spans="1:8">
      <c r="A196" s="18">
        <v>36719</v>
      </c>
      <c r="B196" s="11">
        <v>177.5531</v>
      </c>
      <c r="C196" s="11">
        <f t="shared" si="18"/>
        <v>689.46690000000001</v>
      </c>
      <c r="D196" s="16">
        <f t="shared" si="19"/>
        <v>1285.4468999999999</v>
      </c>
      <c r="E196" s="16">
        <f t="shared" si="20"/>
        <v>1289.0461513199998</v>
      </c>
      <c r="F196" s="11">
        <f t="shared" si="23"/>
        <v>3.5992513199998939</v>
      </c>
      <c r="G196" s="11">
        <f t="shared" si="24"/>
        <v>693.0661513199999</v>
      </c>
      <c r="H196" s="17"/>
    </row>
    <row r="197" spans="1:8">
      <c r="A197" s="18">
        <v>36720</v>
      </c>
      <c r="B197" s="11">
        <v>191.45670000000001</v>
      </c>
      <c r="C197" s="11">
        <f t="shared" si="18"/>
        <v>675.56330000000003</v>
      </c>
      <c r="D197" s="16">
        <f t="shared" si="19"/>
        <v>1271.5433</v>
      </c>
      <c r="E197" s="16">
        <f t="shared" si="20"/>
        <v>1275.1036212399999</v>
      </c>
      <c r="F197" s="11">
        <f t="shared" si="23"/>
        <v>3.5603212399998938</v>
      </c>
      <c r="G197" s="11">
        <f t="shared" si="24"/>
        <v>679.12362123999992</v>
      </c>
      <c r="H197" s="17"/>
    </row>
    <row r="198" spans="1:8">
      <c r="A198" s="18">
        <v>36721</v>
      </c>
      <c r="B198" s="11">
        <v>203.48939999999999</v>
      </c>
      <c r="C198" s="11">
        <f t="shared" si="18"/>
        <v>663.53060000000005</v>
      </c>
      <c r="D198" s="16">
        <f t="shared" si="19"/>
        <v>1259.5106000000001</v>
      </c>
      <c r="E198" s="16">
        <f t="shared" si="20"/>
        <v>1263.0372296799999</v>
      </c>
      <c r="F198" s="11">
        <f t="shared" si="23"/>
        <v>3.5266296799998145</v>
      </c>
      <c r="G198" s="11">
        <f t="shared" si="24"/>
        <v>667.05722967999986</v>
      </c>
      <c r="H198" s="17"/>
    </row>
    <row r="199" spans="1:8">
      <c r="A199" s="18">
        <v>36722</v>
      </c>
      <c r="B199" s="11">
        <v>210.68459999999999</v>
      </c>
      <c r="C199" s="11">
        <f t="shared" si="18"/>
        <v>656.33539999999994</v>
      </c>
      <c r="D199" s="16">
        <f t="shared" si="19"/>
        <v>1252.3154</v>
      </c>
      <c r="E199" s="16">
        <f t="shared" si="20"/>
        <v>1255.8218831199999</v>
      </c>
      <c r="F199" s="11">
        <f t="shared" si="23"/>
        <v>3.5064831199999844</v>
      </c>
      <c r="G199" s="11">
        <f t="shared" si="24"/>
        <v>659.84188311999992</v>
      </c>
      <c r="H199" s="17"/>
    </row>
    <row r="200" spans="1:8">
      <c r="A200" s="18">
        <v>36723</v>
      </c>
      <c r="B200" s="11">
        <v>214.67269999999999</v>
      </c>
      <c r="C200" s="11">
        <f t="shared" si="18"/>
        <v>652.34730000000002</v>
      </c>
      <c r="D200" s="16">
        <f t="shared" si="19"/>
        <v>1248.3272999999999</v>
      </c>
      <c r="E200" s="16">
        <f t="shared" si="20"/>
        <v>1251.8226164399998</v>
      </c>
      <c r="F200" s="11">
        <f t="shared" si="23"/>
        <v>3.4953164399998968</v>
      </c>
      <c r="G200" s="11">
        <f t="shared" si="24"/>
        <v>655.84261643999992</v>
      </c>
      <c r="H200" s="17"/>
    </row>
    <row r="201" spans="1:8">
      <c r="A201" s="18">
        <v>36724</v>
      </c>
      <c r="B201" s="11">
        <v>217.82149999999999</v>
      </c>
      <c r="C201" s="11">
        <f t="shared" si="18"/>
        <v>649.19849999999997</v>
      </c>
      <c r="D201" s="16">
        <f t="shared" si="19"/>
        <v>1245.1785</v>
      </c>
      <c r="E201" s="16">
        <f t="shared" si="20"/>
        <v>1248.6649997999998</v>
      </c>
      <c r="F201" s="11">
        <f t="shared" si="23"/>
        <v>3.4864997999998195</v>
      </c>
      <c r="G201" s="11">
        <f t="shared" si="24"/>
        <v>652.68499979999979</v>
      </c>
      <c r="H201" s="17"/>
    </row>
    <row r="202" spans="1:8">
      <c r="A202" s="18">
        <v>36725</v>
      </c>
      <c r="B202" s="11">
        <v>221.42189999999999</v>
      </c>
      <c r="C202" s="11">
        <f t="shared" si="18"/>
        <v>645.59809999999993</v>
      </c>
      <c r="D202" s="16">
        <f t="shared" si="19"/>
        <v>1241.5780999999999</v>
      </c>
      <c r="E202" s="16">
        <f t="shared" si="20"/>
        <v>1245.0545186799998</v>
      </c>
      <c r="F202" s="11">
        <f t="shared" si="23"/>
        <v>3.4764186799998242</v>
      </c>
      <c r="G202" s="11">
        <f t="shared" si="24"/>
        <v>649.07451867999976</v>
      </c>
      <c r="H202" s="17"/>
    </row>
    <row r="203" spans="1:8">
      <c r="A203" s="18">
        <v>36726</v>
      </c>
      <c r="B203" s="11">
        <v>222.8544</v>
      </c>
      <c r="C203" s="11">
        <f t="shared" si="18"/>
        <v>644.16560000000004</v>
      </c>
      <c r="D203" s="16">
        <f t="shared" si="19"/>
        <v>1240.1456000000001</v>
      </c>
      <c r="E203" s="16">
        <f t="shared" si="20"/>
        <v>1243.6180076799999</v>
      </c>
      <c r="F203" s="11">
        <f t="shared" si="23"/>
        <v>3.4724076799998329</v>
      </c>
      <c r="G203" s="11">
        <f t="shared" si="24"/>
        <v>647.63800767999987</v>
      </c>
      <c r="H203" s="17"/>
    </row>
    <row r="204" spans="1:8">
      <c r="A204" s="18">
        <v>36727</v>
      </c>
      <c r="B204" s="11">
        <v>225.07980000000001</v>
      </c>
      <c r="C204" s="11">
        <f t="shared" si="18"/>
        <v>641.9402</v>
      </c>
      <c r="D204" s="16">
        <f t="shared" si="19"/>
        <v>1237.9202</v>
      </c>
      <c r="E204" s="16">
        <f t="shared" si="20"/>
        <v>1241.3863765599999</v>
      </c>
      <c r="F204" s="11">
        <f t="shared" si="23"/>
        <v>3.4661765599998944</v>
      </c>
      <c r="G204" s="11">
        <f t="shared" si="24"/>
        <v>645.4063765599999</v>
      </c>
      <c r="H204" s="17"/>
    </row>
    <row r="205" spans="1:8">
      <c r="A205" s="18">
        <v>36728</v>
      </c>
      <c r="B205" s="11">
        <v>228.12880000000001</v>
      </c>
      <c r="C205" s="11">
        <f t="shared" si="18"/>
        <v>638.89120000000003</v>
      </c>
      <c r="D205" s="16">
        <f t="shared" si="19"/>
        <v>1234.8712</v>
      </c>
      <c r="E205" s="16">
        <f t="shared" si="20"/>
        <v>1238.3288393599998</v>
      </c>
      <c r="F205" s="11">
        <f t="shared" si="23"/>
        <v>3.4576393599998028</v>
      </c>
      <c r="G205" s="11">
        <f t="shared" si="24"/>
        <v>642.34883935999983</v>
      </c>
      <c r="H205" s="17"/>
    </row>
    <row r="206" spans="1:8">
      <c r="A206" s="18">
        <v>36729</v>
      </c>
      <c r="B206" s="11">
        <v>231.93600000000001</v>
      </c>
      <c r="C206" s="11">
        <f t="shared" si="18"/>
        <v>635.08399999999995</v>
      </c>
      <c r="D206" s="16">
        <f t="shared" si="19"/>
        <v>1231.0640000000001</v>
      </c>
      <c r="E206" s="16">
        <f t="shared" si="20"/>
        <v>1234.5109792000001</v>
      </c>
      <c r="F206" s="11">
        <f t="shared" si="23"/>
        <v>3.446979199999987</v>
      </c>
      <c r="G206" s="11">
        <f t="shared" si="24"/>
        <v>638.53097919999993</v>
      </c>
      <c r="H206" s="17"/>
    </row>
    <row r="207" spans="1:8">
      <c r="A207" s="18">
        <v>36730</v>
      </c>
      <c r="B207" s="11">
        <v>234.3304</v>
      </c>
      <c r="C207" s="11">
        <f t="shared" si="18"/>
        <v>632.68959999999993</v>
      </c>
      <c r="D207" s="16">
        <f t="shared" si="19"/>
        <v>1228.6695999999999</v>
      </c>
      <c r="E207" s="16">
        <f t="shared" si="20"/>
        <v>1232.1098748799998</v>
      </c>
      <c r="F207" s="11">
        <f t="shared" si="23"/>
        <v>3.4402748799998335</v>
      </c>
      <c r="G207" s="11">
        <f t="shared" si="24"/>
        <v>636.12987487999976</v>
      </c>
      <c r="H207" s="17"/>
    </row>
    <row r="208" spans="1:8">
      <c r="A208" s="18">
        <v>36731</v>
      </c>
      <c r="B208" s="11">
        <v>227.89519999999999</v>
      </c>
      <c r="C208" s="11">
        <f t="shared" si="18"/>
        <v>639.12480000000005</v>
      </c>
      <c r="D208" s="16">
        <f t="shared" si="19"/>
        <v>1235.1048000000001</v>
      </c>
      <c r="E208" s="16">
        <f t="shared" si="20"/>
        <v>1238.5630934399999</v>
      </c>
      <c r="F208" s="11">
        <f t="shared" si="23"/>
        <v>3.4582934399998067</v>
      </c>
      <c r="G208" s="11">
        <f t="shared" si="24"/>
        <v>642.58309343999986</v>
      </c>
      <c r="H208" s="17"/>
    </row>
    <row r="209" spans="1:8">
      <c r="A209" s="18">
        <v>36732</v>
      </c>
      <c r="B209" s="11">
        <v>226.01769999999999</v>
      </c>
      <c r="C209" s="11">
        <f t="shared" si="18"/>
        <v>641.00229999999999</v>
      </c>
      <c r="D209" s="16">
        <f t="shared" si="19"/>
        <v>1236.9823000000001</v>
      </c>
      <c r="E209" s="16">
        <f t="shared" si="20"/>
        <v>1240.44585044</v>
      </c>
      <c r="F209" s="11">
        <f t="shared" si="23"/>
        <v>3.4635504399998354</v>
      </c>
      <c r="G209" s="11">
        <f t="shared" si="24"/>
        <v>644.46585043999983</v>
      </c>
      <c r="H209" s="17"/>
    </row>
    <row r="210" spans="1:8">
      <c r="A210" s="18">
        <v>36733</v>
      </c>
      <c r="B210" s="11">
        <v>234.61019999999999</v>
      </c>
      <c r="C210" s="11">
        <f t="shared" si="18"/>
        <v>632.40980000000002</v>
      </c>
      <c r="D210" s="16">
        <f t="shared" si="19"/>
        <v>1228.3897999999999</v>
      </c>
      <c r="E210" s="16">
        <f t="shared" si="20"/>
        <v>1231.8292914399999</v>
      </c>
      <c r="F210" s="11">
        <f t="shared" si="23"/>
        <v>3.4394914399999834</v>
      </c>
      <c r="G210" s="11">
        <f t="shared" si="24"/>
        <v>635.84929144</v>
      </c>
      <c r="H210" s="17"/>
    </row>
    <row r="211" spans="1:8">
      <c r="A211" s="18">
        <v>36734</v>
      </c>
      <c r="B211" s="11">
        <v>238.86770000000001</v>
      </c>
      <c r="C211" s="11">
        <f t="shared" si="18"/>
        <v>628.15229999999997</v>
      </c>
      <c r="D211" s="16">
        <f t="shared" si="19"/>
        <v>1224.1323</v>
      </c>
      <c r="E211" s="16">
        <f t="shared" si="20"/>
        <v>1227.5598704399999</v>
      </c>
      <c r="F211" s="11">
        <f t="shared" si="23"/>
        <v>3.427570439999954</v>
      </c>
      <c r="G211" s="11">
        <f t="shared" si="24"/>
        <v>631.57987043999992</v>
      </c>
      <c r="H211" s="17"/>
    </row>
    <row r="212" spans="1:8">
      <c r="A212" s="18">
        <v>36735</v>
      </c>
      <c r="B212" s="11">
        <v>240.0454</v>
      </c>
      <c r="C212" s="11">
        <f t="shared" si="18"/>
        <v>626.97460000000001</v>
      </c>
      <c r="D212" s="16">
        <f t="shared" si="19"/>
        <v>1222.9546</v>
      </c>
      <c r="E212" s="16">
        <f t="shared" si="20"/>
        <v>1226.37887288</v>
      </c>
      <c r="F212" s="11">
        <f t="shared" si="23"/>
        <v>3.4242728799999895</v>
      </c>
      <c r="G212" s="11">
        <f t="shared" si="24"/>
        <v>630.39887288</v>
      </c>
      <c r="H212" s="17"/>
    </row>
    <row r="213" spans="1:8">
      <c r="A213" s="18">
        <v>36736</v>
      </c>
      <c r="B213" s="11">
        <v>233.5008</v>
      </c>
      <c r="C213" s="11">
        <f t="shared" si="18"/>
        <v>633.51919999999996</v>
      </c>
      <c r="D213" s="16">
        <f t="shared" si="19"/>
        <v>1229.4992</v>
      </c>
      <c r="E213" s="16">
        <f t="shared" si="20"/>
        <v>1232.9417977599999</v>
      </c>
      <c r="F213" s="11">
        <f t="shared" si="23"/>
        <v>3.4425977599998987</v>
      </c>
      <c r="G213" s="11">
        <f t="shared" si="24"/>
        <v>636.96179775999985</v>
      </c>
      <c r="H213" s="17"/>
    </row>
    <row r="214" spans="1:8">
      <c r="A214" s="18">
        <v>36737</v>
      </c>
      <c r="B214" s="11">
        <v>226.50729999999999</v>
      </c>
      <c r="C214" s="11">
        <f t="shared" si="18"/>
        <v>640.5127</v>
      </c>
      <c r="D214" s="16">
        <f t="shared" si="19"/>
        <v>1236.4927</v>
      </c>
      <c r="E214" s="16">
        <f t="shared" si="20"/>
        <v>1239.9548795599999</v>
      </c>
      <c r="F214" s="11">
        <f t="shared" si="23"/>
        <v>3.4621795599998677</v>
      </c>
      <c r="G214" s="11">
        <f t="shared" si="24"/>
        <v>643.97487955999986</v>
      </c>
      <c r="H214" s="17"/>
    </row>
    <row r="215" spans="1:8">
      <c r="A215" s="18">
        <v>36738</v>
      </c>
      <c r="B215" s="11">
        <v>222.8142</v>
      </c>
      <c r="C215" s="11">
        <f t="shared" si="18"/>
        <v>644.20579999999995</v>
      </c>
      <c r="D215" s="16">
        <f t="shared" si="19"/>
        <v>1240.1858</v>
      </c>
      <c r="E215" s="16">
        <f t="shared" si="20"/>
        <v>1243.65832024</v>
      </c>
      <c r="F215" s="11">
        <f t="shared" si="23"/>
        <v>3.4725202399999944</v>
      </c>
      <c r="G215" s="11">
        <f t="shared" si="24"/>
        <v>647.67832023999995</v>
      </c>
      <c r="H215" s="17"/>
    </row>
    <row r="216" spans="1:8">
      <c r="A216" s="18">
        <v>36739</v>
      </c>
      <c r="B216" s="11">
        <v>220.18020000000001</v>
      </c>
      <c r="C216" s="11">
        <f t="shared" si="18"/>
        <v>646.83979999999997</v>
      </c>
      <c r="D216" s="16">
        <f t="shared" si="19"/>
        <v>1242.8198</v>
      </c>
      <c r="E216" s="16">
        <f t="shared" si="20"/>
        <v>1246.2996954399998</v>
      </c>
      <c r="F216" s="11">
        <f t="shared" si="23"/>
        <v>3.4798954399998365</v>
      </c>
      <c r="G216" s="11">
        <f t="shared" si="24"/>
        <v>650.3196954399998</v>
      </c>
      <c r="H216" s="17"/>
    </row>
    <row r="217" spans="1:8">
      <c r="A217" s="18">
        <v>36740</v>
      </c>
      <c r="B217" s="11">
        <v>213.3177</v>
      </c>
      <c r="C217" s="11">
        <f t="shared" si="18"/>
        <v>653.70229999999992</v>
      </c>
      <c r="D217" s="16">
        <f t="shared" si="19"/>
        <v>1249.6822999999999</v>
      </c>
      <c r="E217" s="16">
        <f t="shared" si="20"/>
        <v>1253.1814104399998</v>
      </c>
      <c r="F217" s="11">
        <f t="shared" si="23"/>
        <v>3.4991104399998676</v>
      </c>
      <c r="G217" s="11">
        <f t="shared" si="24"/>
        <v>657.20141043999979</v>
      </c>
      <c r="H217" s="17"/>
    </row>
    <row r="218" spans="1:8">
      <c r="A218" s="18">
        <v>36741</v>
      </c>
      <c r="B218" s="11">
        <v>205.04599999999999</v>
      </c>
      <c r="C218" s="11">
        <f t="shared" si="18"/>
        <v>661.97399999999993</v>
      </c>
      <c r="D218" s="16">
        <f t="shared" si="19"/>
        <v>1257.954</v>
      </c>
      <c r="E218" s="16">
        <f t="shared" si="20"/>
        <v>1261.4762711999999</v>
      </c>
      <c r="F218" s="11">
        <f t="shared" si="23"/>
        <v>3.5222711999999774</v>
      </c>
      <c r="G218" s="11">
        <f t="shared" si="24"/>
        <v>665.49627119999991</v>
      </c>
      <c r="H218" s="17"/>
    </row>
    <row r="219" spans="1:8">
      <c r="A219" s="18">
        <v>36742</v>
      </c>
      <c r="B219" s="11">
        <v>199.5669</v>
      </c>
      <c r="C219" s="11">
        <f t="shared" ref="C219:C282" si="25">867.02-B219</f>
        <v>667.45309999999995</v>
      </c>
      <c r="D219" s="16">
        <f t="shared" ref="D219:D282" si="26">1463-B219</f>
        <v>1263.4331</v>
      </c>
      <c r="E219" s="16">
        <f t="shared" ref="E219:E282" si="27">D219*1.0028</f>
        <v>1266.9707126799999</v>
      </c>
      <c r="F219" s="11">
        <f t="shared" ref="F219:F250" si="28">G219-C219</f>
        <v>3.5376126799999383</v>
      </c>
      <c r="G219" s="11">
        <f t="shared" ref="G219:G250" si="29">C219+(E219-D219)</f>
        <v>670.99071267999989</v>
      </c>
      <c r="H219" s="17"/>
    </row>
    <row r="220" spans="1:8">
      <c r="A220" s="18">
        <v>36743</v>
      </c>
      <c r="B220" s="11">
        <v>194.9479</v>
      </c>
      <c r="C220" s="11">
        <f t="shared" si="25"/>
        <v>672.07209999999998</v>
      </c>
      <c r="D220" s="16">
        <f t="shared" si="26"/>
        <v>1268.0520999999999</v>
      </c>
      <c r="E220" s="16">
        <f t="shared" si="27"/>
        <v>1271.6026458799997</v>
      </c>
      <c r="F220" s="11">
        <f t="shared" si="28"/>
        <v>3.5505458799998451</v>
      </c>
      <c r="G220" s="11">
        <f t="shared" si="29"/>
        <v>675.62264587999982</v>
      </c>
      <c r="H220" s="17"/>
    </row>
    <row r="221" spans="1:8">
      <c r="A221" s="18">
        <v>36744</v>
      </c>
      <c r="B221" s="11">
        <v>190.73480000000001</v>
      </c>
      <c r="C221" s="11">
        <f t="shared" si="25"/>
        <v>676.28520000000003</v>
      </c>
      <c r="D221" s="16">
        <f t="shared" si="26"/>
        <v>1272.2652</v>
      </c>
      <c r="E221" s="16">
        <f t="shared" si="27"/>
        <v>1275.82754256</v>
      </c>
      <c r="F221" s="11">
        <f t="shared" si="28"/>
        <v>3.5623425599999337</v>
      </c>
      <c r="G221" s="11">
        <f t="shared" si="29"/>
        <v>679.84754255999997</v>
      </c>
      <c r="H221" s="17"/>
    </row>
    <row r="222" spans="1:8">
      <c r="A222" s="18">
        <v>36745</v>
      </c>
      <c r="B222" s="11">
        <v>187.149</v>
      </c>
      <c r="C222" s="11">
        <f t="shared" si="25"/>
        <v>679.87099999999998</v>
      </c>
      <c r="D222" s="16">
        <f t="shared" si="26"/>
        <v>1275.8510000000001</v>
      </c>
      <c r="E222" s="16">
        <f t="shared" si="27"/>
        <v>1279.4233827999999</v>
      </c>
      <c r="F222" s="11">
        <f t="shared" si="28"/>
        <v>3.5723827999997866</v>
      </c>
      <c r="G222" s="11">
        <f t="shared" si="29"/>
        <v>683.44338279999977</v>
      </c>
      <c r="H222" s="17"/>
    </row>
    <row r="223" spans="1:8">
      <c r="A223" s="18">
        <v>36746</v>
      </c>
      <c r="B223" s="11">
        <v>188.21209999999999</v>
      </c>
      <c r="C223" s="11">
        <f t="shared" si="25"/>
        <v>678.80790000000002</v>
      </c>
      <c r="D223" s="16">
        <f t="shared" si="26"/>
        <v>1274.7879</v>
      </c>
      <c r="E223" s="16">
        <f t="shared" si="27"/>
        <v>1278.35730612</v>
      </c>
      <c r="F223" s="11">
        <f t="shared" si="28"/>
        <v>3.5694061199999396</v>
      </c>
      <c r="G223" s="11">
        <f t="shared" si="29"/>
        <v>682.37730611999996</v>
      </c>
      <c r="H223" s="17"/>
    </row>
    <row r="224" spans="1:8">
      <c r="A224" s="18">
        <v>36747</v>
      </c>
      <c r="B224" s="11">
        <v>194.43100000000001</v>
      </c>
      <c r="C224" s="11">
        <f t="shared" si="25"/>
        <v>672.58899999999994</v>
      </c>
      <c r="D224" s="16">
        <f t="shared" si="26"/>
        <v>1268.569</v>
      </c>
      <c r="E224" s="16">
        <f t="shared" si="27"/>
        <v>1272.1209931999999</v>
      </c>
      <c r="F224" s="11">
        <f t="shared" si="28"/>
        <v>3.5519931999999699</v>
      </c>
      <c r="G224" s="11">
        <f t="shared" si="29"/>
        <v>676.14099319999991</v>
      </c>
      <c r="H224" s="17"/>
    </row>
    <row r="225" spans="1:8">
      <c r="A225" s="18">
        <v>36748</v>
      </c>
      <c r="B225" s="11">
        <v>199.59</v>
      </c>
      <c r="C225" s="11">
        <f t="shared" si="25"/>
        <v>667.43</v>
      </c>
      <c r="D225" s="16">
        <f t="shared" si="26"/>
        <v>1263.4100000000001</v>
      </c>
      <c r="E225" s="16">
        <f t="shared" si="27"/>
        <v>1266.9475479999999</v>
      </c>
      <c r="F225" s="11">
        <f t="shared" si="28"/>
        <v>3.5375479999997879</v>
      </c>
      <c r="G225" s="11">
        <f t="shared" si="29"/>
        <v>670.96754799999974</v>
      </c>
      <c r="H225" s="17"/>
    </row>
    <row r="226" spans="1:8">
      <c r="A226" s="18">
        <v>36749</v>
      </c>
      <c r="B226" s="11">
        <v>210.25919999999999</v>
      </c>
      <c r="C226" s="11">
        <f t="shared" si="25"/>
        <v>656.76080000000002</v>
      </c>
      <c r="D226" s="16">
        <f t="shared" si="26"/>
        <v>1252.7408</v>
      </c>
      <c r="E226" s="16">
        <f t="shared" si="27"/>
        <v>1256.24847424</v>
      </c>
      <c r="F226" s="11">
        <f t="shared" si="28"/>
        <v>3.5076742399999148</v>
      </c>
      <c r="G226" s="11">
        <f t="shared" si="29"/>
        <v>660.26847423999993</v>
      </c>
      <c r="H226" s="17"/>
    </row>
    <row r="227" spans="1:8">
      <c r="A227" s="18">
        <v>36750</v>
      </c>
      <c r="B227" s="11">
        <v>216.6644</v>
      </c>
      <c r="C227" s="11">
        <f t="shared" si="25"/>
        <v>650.35559999999998</v>
      </c>
      <c r="D227" s="16">
        <f t="shared" si="26"/>
        <v>1246.3355999999999</v>
      </c>
      <c r="E227" s="16">
        <f t="shared" si="27"/>
        <v>1249.8253396799998</v>
      </c>
      <c r="F227" s="11">
        <f t="shared" si="28"/>
        <v>3.4897396799999569</v>
      </c>
      <c r="G227" s="11">
        <f t="shared" si="29"/>
        <v>653.84533967999994</v>
      </c>
      <c r="H227" s="17"/>
    </row>
    <row r="228" spans="1:8">
      <c r="A228" s="18">
        <v>36751</v>
      </c>
      <c r="B228" s="11">
        <v>213.31290000000001</v>
      </c>
      <c r="C228" s="11">
        <f t="shared" si="25"/>
        <v>653.70709999999997</v>
      </c>
      <c r="D228" s="16">
        <f t="shared" si="26"/>
        <v>1249.6871000000001</v>
      </c>
      <c r="E228" s="16">
        <f t="shared" si="27"/>
        <v>1253.1862238799999</v>
      </c>
      <c r="F228" s="11">
        <f t="shared" si="28"/>
        <v>3.4991238799998428</v>
      </c>
      <c r="G228" s="11">
        <f t="shared" si="29"/>
        <v>657.20622387999981</v>
      </c>
      <c r="H228" s="17"/>
    </row>
    <row r="229" spans="1:8">
      <c r="A229" s="18">
        <v>36752</v>
      </c>
      <c r="B229" s="11">
        <v>204.3056</v>
      </c>
      <c r="C229" s="11">
        <f t="shared" si="25"/>
        <v>662.71439999999996</v>
      </c>
      <c r="D229" s="16">
        <f t="shared" si="26"/>
        <v>1258.6944000000001</v>
      </c>
      <c r="E229" s="16">
        <f t="shared" si="27"/>
        <v>1262.21874432</v>
      </c>
      <c r="F229" s="11">
        <f t="shared" si="28"/>
        <v>3.5243443199999547</v>
      </c>
      <c r="G229" s="11">
        <f t="shared" si="29"/>
        <v>666.23874431999991</v>
      </c>
      <c r="H229" s="17"/>
    </row>
    <row r="230" spans="1:8">
      <c r="A230" s="18">
        <v>36753</v>
      </c>
      <c r="B230" s="11">
        <v>204.21190000000001</v>
      </c>
      <c r="C230" s="11">
        <f t="shared" si="25"/>
        <v>662.80809999999997</v>
      </c>
      <c r="D230" s="16">
        <f t="shared" si="26"/>
        <v>1258.7881</v>
      </c>
      <c r="E230" s="16">
        <f t="shared" si="27"/>
        <v>1262.3127066799998</v>
      </c>
      <c r="F230" s="11">
        <f t="shared" si="28"/>
        <v>3.5246066799998061</v>
      </c>
      <c r="G230" s="11">
        <f t="shared" si="29"/>
        <v>666.33270667999977</v>
      </c>
      <c r="H230" s="17"/>
    </row>
    <row r="231" spans="1:8">
      <c r="A231" s="18">
        <v>36754</v>
      </c>
      <c r="B231" s="11">
        <v>201.84379999999999</v>
      </c>
      <c r="C231" s="11">
        <f t="shared" si="25"/>
        <v>665.17619999999999</v>
      </c>
      <c r="D231" s="16">
        <f t="shared" si="26"/>
        <v>1261.1561999999999</v>
      </c>
      <c r="E231" s="16">
        <f t="shared" si="27"/>
        <v>1264.6874373599999</v>
      </c>
      <c r="F231" s="11">
        <f t="shared" si="28"/>
        <v>3.5312373599999773</v>
      </c>
      <c r="G231" s="11">
        <f t="shared" si="29"/>
        <v>668.70743735999997</v>
      </c>
      <c r="H231" s="17"/>
    </row>
    <row r="232" spans="1:8">
      <c r="A232" s="18">
        <v>36755</v>
      </c>
      <c r="B232" s="11">
        <v>201.23</v>
      </c>
      <c r="C232" s="11">
        <f t="shared" si="25"/>
        <v>665.79</v>
      </c>
      <c r="D232" s="16">
        <f t="shared" si="26"/>
        <v>1261.77</v>
      </c>
      <c r="E232" s="16">
        <f t="shared" si="27"/>
        <v>1265.3029559999998</v>
      </c>
      <c r="F232" s="11">
        <f t="shared" si="28"/>
        <v>3.5329559999997855</v>
      </c>
      <c r="G232" s="11">
        <f t="shared" si="29"/>
        <v>669.32295599999975</v>
      </c>
      <c r="H232" s="17"/>
    </row>
    <row r="233" spans="1:8">
      <c r="A233" s="18">
        <v>36756</v>
      </c>
      <c r="B233" s="11">
        <v>201.20169999999999</v>
      </c>
      <c r="C233" s="11">
        <f t="shared" si="25"/>
        <v>665.81830000000002</v>
      </c>
      <c r="D233" s="16">
        <f t="shared" si="26"/>
        <v>1261.7982999999999</v>
      </c>
      <c r="E233" s="16">
        <f t="shared" si="27"/>
        <v>1265.3313352399998</v>
      </c>
      <c r="F233" s="11">
        <f t="shared" si="28"/>
        <v>3.5330352399998901</v>
      </c>
      <c r="G233" s="11">
        <f t="shared" si="29"/>
        <v>669.35133523999991</v>
      </c>
      <c r="H233" s="17"/>
    </row>
    <row r="234" spans="1:8">
      <c r="A234" s="18">
        <v>36757</v>
      </c>
      <c r="B234" s="11">
        <v>201.3921</v>
      </c>
      <c r="C234" s="11">
        <f t="shared" si="25"/>
        <v>665.62789999999995</v>
      </c>
      <c r="D234" s="16">
        <f t="shared" si="26"/>
        <v>1261.6079</v>
      </c>
      <c r="E234" s="16">
        <f t="shared" si="27"/>
        <v>1265.1404021199999</v>
      </c>
      <c r="F234" s="11">
        <f t="shared" si="28"/>
        <v>3.5325021199998901</v>
      </c>
      <c r="G234" s="11">
        <f t="shared" si="29"/>
        <v>669.16040211999984</v>
      </c>
      <c r="H234" s="17"/>
    </row>
    <row r="235" spans="1:8">
      <c r="A235" s="18">
        <v>36758</v>
      </c>
      <c r="B235" s="11">
        <v>201.625</v>
      </c>
      <c r="C235" s="11">
        <f t="shared" si="25"/>
        <v>665.39499999999998</v>
      </c>
      <c r="D235" s="16">
        <f t="shared" si="26"/>
        <v>1261.375</v>
      </c>
      <c r="E235" s="16">
        <f t="shared" si="27"/>
        <v>1264.9068499999998</v>
      </c>
      <c r="F235" s="11">
        <f t="shared" si="28"/>
        <v>3.5318499999998494</v>
      </c>
      <c r="G235" s="11">
        <f t="shared" si="29"/>
        <v>668.92684999999983</v>
      </c>
      <c r="H235" s="17"/>
    </row>
    <row r="236" spans="1:8">
      <c r="A236" s="18">
        <v>36759</v>
      </c>
      <c r="B236" s="11">
        <v>202.50579999999999</v>
      </c>
      <c r="C236" s="11">
        <f t="shared" si="25"/>
        <v>664.51419999999996</v>
      </c>
      <c r="D236" s="16">
        <f t="shared" si="26"/>
        <v>1260.4942000000001</v>
      </c>
      <c r="E236" s="16">
        <f t="shared" si="27"/>
        <v>1264.0235837600001</v>
      </c>
      <c r="F236" s="11">
        <f t="shared" si="28"/>
        <v>3.5293837599999733</v>
      </c>
      <c r="G236" s="11">
        <f t="shared" si="29"/>
        <v>668.04358375999993</v>
      </c>
      <c r="H236" s="17"/>
    </row>
    <row r="237" spans="1:8">
      <c r="A237" s="18">
        <v>36760</v>
      </c>
      <c r="B237" s="11">
        <v>209.18979999999999</v>
      </c>
      <c r="C237" s="11">
        <f t="shared" si="25"/>
        <v>657.83019999999999</v>
      </c>
      <c r="D237" s="16">
        <f t="shared" si="26"/>
        <v>1253.8101999999999</v>
      </c>
      <c r="E237" s="16">
        <f t="shared" si="27"/>
        <v>1257.3208685599998</v>
      </c>
      <c r="F237" s="11">
        <f t="shared" si="28"/>
        <v>3.5106685599998855</v>
      </c>
      <c r="G237" s="11">
        <f t="shared" si="29"/>
        <v>661.34086855999988</v>
      </c>
      <c r="H237" s="17"/>
    </row>
    <row r="238" spans="1:8">
      <c r="A238" s="18">
        <v>36761</v>
      </c>
      <c r="B238" s="11">
        <v>212.70330000000001</v>
      </c>
      <c r="C238" s="11">
        <f t="shared" si="25"/>
        <v>654.31669999999997</v>
      </c>
      <c r="D238" s="16">
        <f t="shared" si="26"/>
        <v>1250.2966999999999</v>
      </c>
      <c r="E238" s="16">
        <f t="shared" si="27"/>
        <v>1253.7975307599997</v>
      </c>
      <c r="F238" s="11">
        <f t="shared" si="28"/>
        <v>3.5008307599998716</v>
      </c>
      <c r="G238" s="11">
        <f t="shared" si="29"/>
        <v>657.81753075999984</v>
      </c>
      <c r="H238" s="17"/>
    </row>
    <row r="239" spans="1:8">
      <c r="A239" s="18">
        <v>36762</v>
      </c>
      <c r="B239" s="11">
        <v>215.1498</v>
      </c>
      <c r="C239" s="11">
        <f t="shared" si="25"/>
        <v>651.87019999999995</v>
      </c>
      <c r="D239" s="16">
        <f t="shared" si="26"/>
        <v>1247.8502000000001</v>
      </c>
      <c r="E239" s="16">
        <f t="shared" si="27"/>
        <v>1251.34418056</v>
      </c>
      <c r="F239" s="11">
        <f t="shared" si="28"/>
        <v>3.4939805599999545</v>
      </c>
      <c r="G239" s="11">
        <f t="shared" si="29"/>
        <v>655.36418055999991</v>
      </c>
      <c r="H239" s="17"/>
    </row>
    <row r="240" spans="1:8">
      <c r="A240" s="18">
        <v>36763</v>
      </c>
      <c r="B240" s="11">
        <v>217.63919999999999</v>
      </c>
      <c r="C240" s="11">
        <f t="shared" si="25"/>
        <v>649.38080000000002</v>
      </c>
      <c r="D240" s="16">
        <f t="shared" si="26"/>
        <v>1245.3607999999999</v>
      </c>
      <c r="E240" s="16">
        <f t="shared" si="27"/>
        <v>1248.8478102399997</v>
      </c>
      <c r="F240" s="11">
        <f t="shared" si="28"/>
        <v>3.4870102399997904</v>
      </c>
      <c r="G240" s="11">
        <f t="shared" si="29"/>
        <v>652.86781023999981</v>
      </c>
      <c r="H240" s="17"/>
    </row>
    <row r="241" spans="1:8">
      <c r="A241" s="18">
        <v>36764</v>
      </c>
      <c r="B241" s="11">
        <v>219.98519999999999</v>
      </c>
      <c r="C241" s="11">
        <f t="shared" si="25"/>
        <v>647.03480000000002</v>
      </c>
      <c r="D241" s="16">
        <f t="shared" si="26"/>
        <v>1243.0147999999999</v>
      </c>
      <c r="E241" s="16">
        <f t="shared" si="27"/>
        <v>1246.4952414399997</v>
      </c>
      <c r="F241" s="11">
        <f t="shared" si="28"/>
        <v>3.4804414399998223</v>
      </c>
      <c r="G241" s="11">
        <f t="shared" si="29"/>
        <v>650.51524143999984</v>
      </c>
      <c r="H241" s="17"/>
    </row>
    <row r="242" spans="1:8">
      <c r="A242" s="18">
        <v>36765</v>
      </c>
      <c r="B242" s="11">
        <v>222.19829999999999</v>
      </c>
      <c r="C242" s="11">
        <f t="shared" si="25"/>
        <v>644.82169999999996</v>
      </c>
      <c r="D242" s="16">
        <f t="shared" si="26"/>
        <v>1240.8017</v>
      </c>
      <c r="E242" s="16">
        <f t="shared" si="27"/>
        <v>1244.2759447599999</v>
      </c>
      <c r="F242" s="11">
        <f t="shared" si="28"/>
        <v>3.4742447599999196</v>
      </c>
      <c r="G242" s="11">
        <f t="shared" si="29"/>
        <v>648.29594475999988</v>
      </c>
      <c r="H242" s="17"/>
    </row>
    <row r="243" spans="1:8">
      <c r="A243" s="18">
        <v>36766</v>
      </c>
      <c r="B243" s="11">
        <v>224.2979</v>
      </c>
      <c r="C243" s="11">
        <f t="shared" si="25"/>
        <v>642.72209999999995</v>
      </c>
      <c r="D243" s="16">
        <f t="shared" si="26"/>
        <v>1238.7021</v>
      </c>
      <c r="E243" s="16">
        <f t="shared" si="27"/>
        <v>1242.1704658799999</v>
      </c>
      <c r="F243" s="11">
        <f t="shared" si="28"/>
        <v>3.4683658799999648</v>
      </c>
      <c r="G243" s="11">
        <f t="shared" si="29"/>
        <v>646.19046587999992</v>
      </c>
      <c r="H243" s="17"/>
    </row>
    <row r="244" spans="1:8">
      <c r="A244" s="18">
        <v>36767</v>
      </c>
      <c r="B244" s="11">
        <v>223.4819</v>
      </c>
      <c r="C244" s="11">
        <f t="shared" si="25"/>
        <v>643.53809999999999</v>
      </c>
      <c r="D244" s="16">
        <f t="shared" si="26"/>
        <v>1239.5181</v>
      </c>
      <c r="E244" s="16">
        <f t="shared" si="27"/>
        <v>1242.9887506799998</v>
      </c>
      <c r="F244" s="11">
        <f t="shared" si="28"/>
        <v>3.4706506799998351</v>
      </c>
      <c r="G244" s="11">
        <f t="shared" si="29"/>
        <v>647.00875067999982</v>
      </c>
      <c r="H244" s="17"/>
    </row>
    <row r="245" spans="1:8">
      <c r="A245" s="18">
        <v>36768</v>
      </c>
      <c r="B245" s="11">
        <v>220.24189999999999</v>
      </c>
      <c r="C245" s="11">
        <f t="shared" si="25"/>
        <v>646.77809999999999</v>
      </c>
      <c r="D245" s="16">
        <f t="shared" si="26"/>
        <v>1242.7581</v>
      </c>
      <c r="E245" s="16">
        <f t="shared" si="27"/>
        <v>1246.2378226799999</v>
      </c>
      <c r="F245" s="11">
        <f t="shared" si="28"/>
        <v>3.4797226799998953</v>
      </c>
      <c r="G245" s="11">
        <f t="shared" si="29"/>
        <v>650.25782267999989</v>
      </c>
      <c r="H245" s="17"/>
    </row>
    <row r="246" spans="1:8">
      <c r="A246" s="18">
        <v>36769</v>
      </c>
      <c r="B246" s="11">
        <v>218.6037</v>
      </c>
      <c r="C246" s="11">
        <f t="shared" si="25"/>
        <v>648.41629999999998</v>
      </c>
      <c r="D246" s="16">
        <f t="shared" si="26"/>
        <v>1244.3962999999999</v>
      </c>
      <c r="E246" s="16">
        <f t="shared" si="27"/>
        <v>1247.8806096399999</v>
      </c>
      <c r="F246" s="11">
        <f t="shared" si="28"/>
        <v>3.4843096399999922</v>
      </c>
      <c r="G246" s="11">
        <f t="shared" si="29"/>
        <v>651.90060963999997</v>
      </c>
      <c r="H246" s="17"/>
    </row>
    <row r="247" spans="1:8">
      <c r="A247" s="18">
        <v>36770</v>
      </c>
      <c r="B247" s="11">
        <v>217.64349999999999</v>
      </c>
      <c r="C247" s="11">
        <f t="shared" si="25"/>
        <v>649.37649999999996</v>
      </c>
      <c r="D247" s="16">
        <f t="shared" si="26"/>
        <v>1245.3565000000001</v>
      </c>
      <c r="E247" s="16">
        <f t="shared" si="27"/>
        <v>1248.8434981999999</v>
      </c>
      <c r="F247" s="11">
        <f t="shared" si="28"/>
        <v>3.486998199999789</v>
      </c>
      <c r="G247" s="11">
        <f t="shared" si="29"/>
        <v>652.86349819999975</v>
      </c>
      <c r="H247" s="17"/>
    </row>
    <row r="248" spans="1:8">
      <c r="A248" s="18">
        <v>36771</v>
      </c>
      <c r="B248" s="11">
        <v>216.96190000000001</v>
      </c>
      <c r="C248" s="11">
        <f t="shared" si="25"/>
        <v>650.05809999999997</v>
      </c>
      <c r="D248" s="16">
        <f t="shared" si="26"/>
        <v>1246.0381</v>
      </c>
      <c r="E248" s="16">
        <f t="shared" si="27"/>
        <v>1249.5270066799999</v>
      </c>
      <c r="F248" s="11">
        <f t="shared" si="28"/>
        <v>3.4889066799999</v>
      </c>
      <c r="G248" s="11">
        <f t="shared" si="29"/>
        <v>653.54700667999987</v>
      </c>
      <c r="H248" s="17"/>
    </row>
    <row r="249" spans="1:8">
      <c r="A249" s="18">
        <v>36772</v>
      </c>
      <c r="B249" s="11">
        <v>216.41329999999999</v>
      </c>
      <c r="C249" s="11">
        <f t="shared" si="25"/>
        <v>650.60670000000005</v>
      </c>
      <c r="D249" s="16">
        <f t="shared" si="26"/>
        <v>1246.5867000000001</v>
      </c>
      <c r="E249" s="16">
        <f t="shared" si="27"/>
        <v>1250.07714276</v>
      </c>
      <c r="F249" s="11">
        <f t="shared" si="28"/>
        <v>3.4904427599999508</v>
      </c>
      <c r="G249" s="11">
        <f t="shared" si="29"/>
        <v>654.09714276</v>
      </c>
      <c r="H249" s="17"/>
    </row>
    <row r="250" spans="1:8">
      <c r="A250" s="18">
        <v>36773</v>
      </c>
      <c r="B250" s="11">
        <v>215.92189999999999</v>
      </c>
      <c r="C250" s="11">
        <f t="shared" si="25"/>
        <v>651.09809999999993</v>
      </c>
      <c r="D250" s="16">
        <f t="shared" si="26"/>
        <v>1247.0780999999999</v>
      </c>
      <c r="E250" s="16">
        <f t="shared" si="27"/>
        <v>1250.5699186799998</v>
      </c>
      <c r="F250" s="11">
        <f t="shared" si="28"/>
        <v>3.4918186799998239</v>
      </c>
      <c r="G250" s="11">
        <f t="shared" si="29"/>
        <v>654.58991867999976</v>
      </c>
      <c r="H250" s="17"/>
    </row>
    <row r="251" spans="1:8">
      <c r="A251" s="18">
        <v>36774</v>
      </c>
      <c r="B251" s="11">
        <v>215.65520000000001</v>
      </c>
      <c r="C251" s="11">
        <f t="shared" si="25"/>
        <v>651.36479999999995</v>
      </c>
      <c r="D251" s="16">
        <f t="shared" si="26"/>
        <v>1247.3448000000001</v>
      </c>
      <c r="E251" s="16">
        <f t="shared" si="27"/>
        <v>1250.83736544</v>
      </c>
      <c r="F251" s="11">
        <f t="shared" ref="F251:F282" si="30">G251-C251</f>
        <v>3.4925654399999075</v>
      </c>
      <c r="G251" s="11">
        <f t="shared" ref="G251:G282" si="31">C251+(E251-D251)</f>
        <v>654.85736543999985</v>
      </c>
      <c r="H251" s="17"/>
    </row>
    <row r="252" spans="1:8">
      <c r="A252" s="18">
        <v>36775</v>
      </c>
      <c r="B252" s="11">
        <v>215.25190000000001</v>
      </c>
      <c r="C252" s="11">
        <f t="shared" si="25"/>
        <v>651.7681</v>
      </c>
      <c r="D252" s="16">
        <f t="shared" si="26"/>
        <v>1247.7481</v>
      </c>
      <c r="E252" s="16">
        <f t="shared" si="27"/>
        <v>1251.2417946799999</v>
      </c>
      <c r="F252" s="11">
        <f t="shared" si="30"/>
        <v>3.4936946799998623</v>
      </c>
      <c r="G252" s="11">
        <f t="shared" si="31"/>
        <v>655.26179467999987</v>
      </c>
      <c r="H252" s="17"/>
    </row>
    <row r="253" spans="1:8">
      <c r="A253" s="18">
        <v>36776</v>
      </c>
      <c r="B253" s="11">
        <v>214.87039999999999</v>
      </c>
      <c r="C253" s="11">
        <f t="shared" si="25"/>
        <v>652.14959999999996</v>
      </c>
      <c r="D253" s="16">
        <f t="shared" si="26"/>
        <v>1248.1296</v>
      </c>
      <c r="E253" s="16">
        <f t="shared" si="27"/>
        <v>1251.6243628799998</v>
      </c>
      <c r="F253" s="11">
        <f t="shared" si="30"/>
        <v>3.4947628799998256</v>
      </c>
      <c r="G253" s="11">
        <f t="shared" si="31"/>
        <v>655.64436287999979</v>
      </c>
      <c r="H253" s="17"/>
    </row>
    <row r="254" spans="1:8">
      <c r="A254" s="18">
        <v>36777</v>
      </c>
      <c r="B254" s="11">
        <v>214.53829999999999</v>
      </c>
      <c r="C254" s="11">
        <f t="shared" si="25"/>
        <v>652.48170000000005</v>
      </c>
      <c r="D254" s="16">
        <f t="shared" si="26"/>
        <v>1248.4617000000001</v>
      </c>
      <c r="E254" s="16">
        <f t="shared" si="27"/>
        <v>1251.9573927599999</v>
      </c>
      <c r="F254" s="11">
        <f t="shared" si="30"/>
        <v>3.4956927599998835</v>
      </c>
      <c r="G254" s="11">
        <f t="shared" si="31"/>
        <v>655.97739275999993</v>
      </c>
      <c r="H254" s="17"/>
    </row>
    <row r="255" spans="1:8">
      <c r="A255" s="18">
        <v>36778</v>
      </c>
      <c r="B255" s="11">
        <v>214.47040000000001</v>
      </c>
      <c r="C255" s="11">
        <f t="shared" si="25"/>
        <v>652.54959999999994</v>
      </c>
      <c r="D255" s="16">
        <f t="shared" si="26"/>
        <v>1248.5296000000001</v>
      </c>
      <c r="E255" s="16">
        <f t="shared" si="27"/>
        <v>1252.02548288</v>
      </c>
      <c r="F255" s="11">
        <f t="shared" si="30"/>
        <v>3.4958828799999537</v>
      </c>
      <c r="G255" s="11">
        <f t="shared" si="31"/>
        <v>656.04548287999989</v>
      </c>
      <c r="H255" s="17"/>
    </row>
    <row r="256" spans="1:8">
      <c r="A256" s="18">
        <v>36779</v>
      </c>
      <c r="B256" s="11">
        <v>214.7544</v>
      </c>
      <c r="C256" s="11">
        <f t="shared" si="25"/>
        <v>652.26559999999995</v>
      </c>
      <c r="D256" s="16">
        <f t="shared" si="26"/>
        <v>1248.2456</v>
      </c>
      <c r="E256" s="16">
        <f t="shared" si="27"/>
        <v>1251.7406876799998</v>
      </c>
      <c r="F256" s="11">
        <f t="shared" si="30"/>
        <v>3.4950876799998696</v>
      </c>
      <c r="G256" s="11">
        <f t="shared" si="31"/>
        <v>655.76068767999982</v>
      </c>
      <c r="H256" s="17"/>
    </row>
    <row r="257" spans="1:8">
      <c r="A257" s="18">
        <v>36780</v>
      </c>
      <c r="B257" s="11">
        <v>215.1413</v>
      </c>
      <c r="C257" s="11">
        <f t="shared" si="25"/>
        <v>651.87869999999998</v>
      </c>
      <c r="D257" s="16">
        <f t="shared" si="26"/>
        <v>1247.8587</v>
      </c>
      <c r="E257" s="16">
        <f t="shared" si="27"/>
        <v>1251.35270436</v>
      </c>
      <c r="F257" s="11">
        <f t="shared" si="30"/>
        <v>3.4940043599999626</v>
      </c>
      <c r="G257" s="11">
        <f t="shared" si="31"/>
        <v>655.37270435999994</v>
      </c>
      <c r="H257" s="17"/>
    </row>
    <row r="258" spans="1:8">
      <c r="A258" s="18">
        <v>36781</v>
      </c>
      <c r="B258" s="11">
        <v>215.60579999999999</v>
      </c>
      <c r="C258" s="11">
        <f t="shared" si="25"/>
        <v>651.41419999999994</v>
      </c>
      <c r="D258" s="16">
        <f t="shared" si="26"/>
        <v>1247.3942</v>
      </c>
      <c r="E258" s="16">
        <f t="shared" si="27"/>
        <v>1250.8869037599998</v>
      </c>
      <c r="F258" s="11">
        <f t="shared" si="30"/>
        <v>3.492703759999813</v>
      </c>
      <c r="G258" s="11">
        <f t="shared" si="31"/>
        <v>654.90690375999975</v>
      </c>
      <c r="H258" s="17"/>
    </row>
    <row r="259" spans="1:8">
      <c r="A259" s="18">
        <v>36782</v>
      </c>
      <c r="B259" s="11">
        <v>216.2004</v>
      </c>
      <c r="C259" s="11">
        <f t="shared" si="25"/>
        <v>650.81960000000004</v>
      </c>
      <c r="D259" s="16">
        <f t="shared" si="26"/>
        <v>1246.7996000000001</v>
      </c>
      <c r="E259" s="16">
        <f t="shared" si="27"/>
        <v>1250.29063888</v>
      </c>
      <c r="F259" s="11">
        <f t="shared" si="30"/>
        <v>3.4910388799999055</v>
      </c>
      <c r="G259" s="11">
        <f t="shared" si="31"/>
        <v>654.31063887999994</v>
      </c>
      <c r="H259" s="17"/>
    </row>
    <row r="260" spans="1:8">
      <c r="A260" s="18">
        <v>36783</v>
      </c>
      <c r="B260" s="11">
        <v>216.77459999999999</v>
      </c>
      <c r="C260" s="11">
        <f t="shared" si="25"/>
        <v>650.24540000000002</v>
      </c>
      <c r="D260" s="16">
        <f t="shared" si="26"/>
        <v>1246.2254</v>
      </c>
      <c r="E260" s="16">
        <f t="shared" si="27"/>
        <v>1249.7148311199999</v>
      </c>
      <c r="F260" s="11">
        <f t="shared" si="30"/>
        <v>3.4894311199998356</v>
      </c>
      <c r="G260" s="11">
        <f t="shared" si="31"/>
        <v>653.73483111999985</v>
      </c>
      <c r="H260" s="17"/>
    </row>
    <row r="261" spans="1:8">
      <c r="A261" s="18">
        <v>36784</v>
      </c>
      <c r="B261" s="11">
        <v>217.31809999999999</v>
      </c>
      <c r="C261" s="11">
        <f t="shared" si="25"/>
        <v>649.70190000000002</v>
      </c>
      <c r="D261" s="16">
        <f t="shared" si="26"/>
        <v>1245.6819</v>
      </c>
      <c r="E261" s="16">
        <f t="shared" si="27"/>
        <v>1249.16980932</v>
      </c>
      <c r="F261" s="11">
        <f t="shared" si="30"/>
        <v>3.4879093199999716</v>
      </c>
      <c r="G261" s="11">
        <f t="shared" si="31"/>
        <v>653.18980931999999</v>
      </c>
      <c r="H261" s="17"/>
    </row>
    <row r="262" spans="1:8">
      <c r="A262" s="18">
        <v>36785</v>
      </c>
      <c r="B262" s="11">
        <v>217.84190000000001</v>
      </c>
      <c r="C262" s="11">
        <f t="shared" si="25"/>
        <v>649.17809999999997</v>
      </c>
      <c r="D262" s="16">
        <f t="shared" si="26"/>
        <v>1245.1581000000001</v>
      </c>
      <c r="E262" s="16">
        <f t="shared" si="27"/>
        <v>1248.6445426800001</v>
      </c>
      <c r="F262" s="11">
        <f t="shared" si="30"/>
        <v>3.4864426799999819</v>
      </c>
      <c r="G262" s="11">
        <f t="shared" si="31"/>
        <v>652.66454267999995</v>
      </c>
      <c r="H262" s="17"/>
    </row>
    <row r="263" spans="1:8">
      <c r="A263" s="18">
        <v>36786</v>
      </c>
      <c r="B263" s="11">
        <v>218.3913</v>
      </c>
      <c r="C263" s="11">
        <f t="shared" si="25"/>
        <v>648.62869999999998</v>
      </c>
      <c r="D263" s="16">
        <f t="shared" si="26"/>
        <v>1244.6087</v>
      </c>
      <c r="E263" s="16">
        <f t="shared" si="27"/>
        <v>1248.09360436</v>
      </c>
      <c r="F263" s="11">
        <f t="shared" si="30"/>
        <v>3.4849043599999732</v>
      </c>
      <c r="G263" s="11">
        <f t="shared" si="31"/>
        <v>652.11360435999995</v>
      </c>
      <c r="H263" s="17"/>
    </row>
    <row r="264" spans="1:8">
      <c r="A264" s="18">
        <v>36787</v>
      </c>
      <c r="B264" s="11">
        <v>220.2029</v>
      </c>
      <c r="C264" s="11">
        <f t="shared" si="25"/>
        <v>646.81709999999998</v>
      </c>
      <c r="D264" s="16">
        <f t="shared" si="26"/>
        <v>1242.7971</v>
      </c>
      <c r="E264" s="16">
        <f t="shared" si="27"/>
        <v>1246.2769318799999</v>
      </c>
      <c r="F264" s="11">
        <f t="shared" si="30"/>
        <v>3.4798318799998924</v>
      </c>
      <c r="G264" s="11">
        <f t="shared" si="31"/>
        <v>650.29693187999987</v>
      </c>
      <c r="H264" s="17"/>
    </row>
    <row r="265" spans="1:8">
      <c r="A265" s="18">
        <v>36788</v>
      </c>
      <c r="B265" s="11">
        <v>226.54769999999999</v>
      </c>
      <c r="C265" s="11">
        <f t="shared" si="25"/>
        <v>640.47230000000002</v>
      </c>
      <c r="D265" s="16">
        <f t="shared" si="26"/>
        <v>1236.4522999999999</v>
      </c>
      <c r="E265" s="16">
        <f t="shared" si="27"/>
        <v>1239.9143664399999</v>
      </c>
      <c r="F265" s="11">
        <f t="shared" si="30"/>
        <v>3.4620664399999441</v>
      </c>
      <c r="G265" s="11">
        <f t="shared" si="31"/>
        <v>643.93436643999996</v>
      </c>
      <c r="H265" s="17"/>
    </row>
    <row r="266" spans="1:8">
      <c r="A266" s="18">
        <v>36789</v>
      </c>
      <c r="B266" s="11">
        <v>229.2235</v>
      </c>
      <c r="C266" s="11">
        <f t="shared" si="25"/>
        <v>637.79649999999992</v>
      </c>
      <c r="D266" s="16">
        <f t="shared" si="26"/>
        <v>1233.7764999999999</v>
      </c>
      <c r="E266" s="16">
        <f t="shared" si="27"/>
        <v>1237.2310741999997</v>
      </c>
      <c r="F266" s="11">
        <f t="shared" si="30"/>
        <v>3.4545741999997972</v>
      </c>
      <c r="G266" s="11">
        <f t="shared" si="31"/>
        <v>641.25107419999972</v>
      </c>
      <c r="H266" s="17"/>
    </row>
    <row r="267" spans="1:8">
      <c r="A267" s="18">
        <v>36790</v>
      </c>
      <c r="B267" s="11">
        <v>227.14</v>
      </c>
      <c r="C267" s="11">
        <f t="shared" si="25"/>
        <v>639.88</v>
      </c>
      <c r="D267" s="16">
        <f t="shared" si="26"/>
        <v>1235.8600000000001</v>
      </c>
      <c r="E267" s="16">
        <f t="shared" si="27"/>
        <v>1239.320408</v>
      </c>
      <c r="F267" s="11">
        <f t="shared" si="30"/>
        <v>3.4604079999999158</v>
      </c>
      <c r="G267" s="11">
        <f t="shared" si="31"/>
        <v>643.34040799999991</v>
      </c>
      <c r="H267" s="17"/>
    </row>
    <row r="268" spans="1:8">
      <c r="A268" s="18">
        <v>36791</v>
      </c>
      <c r="B268" s="11">
        <v>224.75309999999999</v>
      </c>
      <c r="C268" s="11">
        <f t="shared" si="25"/>
        <v>642.26689999999996</v>
      </c>
      <c r="D268" s="16">
        <f t="shared" si="26"/>
        <v>1238.2469000000001</v>
      </c>
      <c r="E268" s="16">
        <f t="shared" si="27"/>
        <v>1241.7139913199999</v>
      </c>
      <c r="F268" s="11">
        <f t="shared" si="30"/>
        <v>3.4670913199997813</v>
      </c>
      <c r="G268" s="11">
        <f t="shared" si="31"/>
        <v>645.73399131999975</v>
      </c>
      <c r="H268" s="17"/>
    </row>
    <row r="269" spans="1:8">
      <c r="A269" s="18">
        <v>36792</v>
      </c>
      <c r="B269" s="11">
        <v>222.44309999999999</v>
      </c>
      <c r="C269" s="11">
        <f t="shared" si="25"/>
        <v>644.57690000000002</v>
      </c>
      <c r="D269" s="16">
        <f t="shared" si="26"/>
        <v>1240.5569</v>
      </c>
      <c r="E269" s="16">
        <f t="shared" si="27"/>
        <v>1244.0304593199999</v>
      </c>
      <c r="F269" s="11">
        <f t="shared" si="30"/>
        <v>3.473559319999822</v>
      </c>
      <c r="G269" s="11">
        <f t="shared" si="31"/>
        <v>648.05045931999985</v>
      </c>
      <c r="H269" s="17"/>
    </row>
    <row r="270" spans="1:8">
      <c r="A270" s="18">
        <v>36793</v>
      </c>
      <c r="B270" s="11">
        <v>221.8467</v>
      </c>
      <c r="C270" s="11">
        <f t="shared" si="25"/>
        <v>645.17329999999993</v>
      </c>
      <c r="D270" s="16">
        <f t="shared" si="26"/>
        <v>1241.1532999999999</v>
      </c>
      <c r="E270" s="16">
        <f t="shared" si="27"/>
        <v>1244.6285292399998</v>
      </c>
      <c r="F270" s="11">
        <f t="shared" si="30"/>
        <v>3.4752292399998623</v>
      </c>
      <c r="G270" s="11">
        <f t="shared" si="31"/>
        <v>648.64852923999979</v>
      </c>
      <c r="H270" s="17"/>
    </row>
    <row r="271" spans="1:8">
      <c r="A271" s="18">
        <v>36794</v>
      </c>
      <c r="B271" s="11">
        <v>220.91460000000001</v>
      </c>
      <c r="C271" s="11">
        <f t="shared" si="25"/>
        <v>646.10539999999992</v>
      </c>
      <c r="D271" s="16">
        <f t="shared" si="26"/>
        <v>1242.0853999999999</v>
      </c>
      <c r="E271" s="16">
        <f t="shared" si="27"/>
        <v>1245.5632391199999</v>
      </c>
      <c r="F271" s="11">
        <f t="shared" si="30"/>
        <v>3.4778391199999987</v>
      </c>
      <c r="G271" s="11">
        <f t="shared" si="31"/>
        <v>649.58323911999992</v>
      </c>
      <c r="H271" s="17"/>
    </row>
    <row r="272" spans="1:8">
      <c r="A272" s="18">
        <v>36795</v>
      </c>
      <c r="B272" s="11">
        <v>217.751</v>
      </c>
      <c r="C272" s="11">
        <f t="shared" si="25"/>
        <v>649.26900000000001</v>
      </c>
      <c r="D272" s="16">
        <f t="shared" si="26"/>
        <v>1245.249</v>
      </c>
      <c r="E272" s="16">
        <f t="shared" si="27"/>
        <v>1248.7356972</v>
      </c>
      <c r="F272" s="11">
        <f t="shared" si="30"/>
        <v>3.4866971999999805</v>
      </c>
      <c r="G272" s="11">
        <f t="shared" si="31"/>
        <v>652.75569719999999</v>
      </c>
      <c r="H272" s="17"/>
    </row>
    <row r="273" spans="1:8">
      <c r="A273" s="18">
        <v>36796</v>
      </c>
      <c r="B273" s="11">
        <v>214.0017</v>
      </c>
      <c r="C273" s="11">
        <f t="shared" si="25"/>
        <v>653.01829999999995</v>
      </c>
      <c r="D273" s="16">
        <f t="shared" si="26"/>
        <v>1248.9983</v>
      </c>
      <c r="E273" s="16">
        <f t="shared" si="27"/>
        <v>1252.4954952399999</v>
      </c>
      <c r="F273" s="11">
        <f t="shared" si="30"/>
        <v>3.4971952399998827</v>
      </c>
      <c r="G273" s="11">
        <f t="shared" si="31"/>
        <v>656.51549523999984</v>
      </c>
      <c r="H273" s="17"/>
    </row>
    <row r="274" spans="1:8">
      <c r="A274" s="18">
        <v>36797</v>
      </c>
      <c r="B274" s="11">
        <v>210.28440000000001</v>
      </c>
      <c r="C274" s="11">
        <f t="shared" si="25"/>
        <v>656.73559999999998</v>
      </c>
      <c r="D274" s="16">
        <f t="shared" si="26"/>
        <v>1252.7156</v>
      </c>
      <c r="E274" s="16">
        <f t="shared" si="27"/>
        <v>1256.2232036799999</v>
      </c>
      <c r="F274" s="11">
        <f t="shared" si="30"/>
        <v>3.5076036799998747</v>
      </c>
      <c r="G274" s="11">
        <f t="shared" si="31"/>
        <v>660.24320367999985</v>
      </c>
      <c r="H274" s="17"/>
    </row>
    <row r="275" spans="1:8">
      <c r="A275" s="18">
        <v>36798</v>
      </c>
      <c r="B275" s="11">
        <v>206.74619999999999</v>
      </c>
      <c r="C275" s="11">
        <f t="shared" si="25"/>
        <v>660.27379999999994</v>
      </c>
      <c r="D275" s="16">
        <f t="shared" si="26"/>
        <v>1256.2538</v>
      </c>
      <c r="E275" s="16">
        <f t="shared" si="27"/>
        <v>1259.7713106399999</v>
      </c>
      <c r="F275" s="11">
        <f t="shared" si="30"/>
        <v>3.5175106399999549</v>
      </c>
      <c r="G275" s="11">
        <f t="shared" si="31"/>
        <v>663.79131063999989</v>
      </c>
      <c r="H275" s="17"/>
    </row>
    <row r="276" spans="1:8">
      <c r="A276" s="18">
        <v>36799</v>
      </c>
      <c r="B276" s="11">
        <v>204.1</v>
      </c>
      <c r="C276" s="11">
        <f t="shared" si="25"/>
        <v>662.92</v>
      </c>
      <c r="D276" s="16">
        <f t="shared" si="26"/>
        <v>1258.9000000000001</v>
      </c>
      <c r="E276" s="16">
        <f t="shared" si="27"/>
        <v>1262.4249199999999</v>
      </c>
      <c r="F276" s="11">
        <f t="shared" si="30"/>
        <v>3.5249199999998382</v>
      </c>
      <c r="G276" s="11">
        <f t="shared" si="31"/>
        <v>666.4449199999998</v>
      </c>
      <c r="H276" s="17"/>
    </row>
    <row r="277" spans="1:8">
      <c r="A277" s="18">
        <v>36800</v>
      </c>
      <c r="B277" s="11">
        <v>202.98330000000001</v>
      </c>
      <c r="C277" s="11">
        <f t="shared" si="25"/>
        <v>664.0367</v>
      </c>
      <c r="D277" s="16">
        <f t="shared" si="26"/>
        <v>1260.0166999999999</v>
      </c>
      <c r="E277" s="16">
        <f t="shared" si="27"/>
        <v>1263.5447467599997</v>
      </c>
      <c r="F277" s="11">
        <f t="shared" si="30"/>
        <v>3.5280467599998246</v>
      </c>
      <c r="G277" s="11">
        <f t="shared" si="31"/>
        <v>667.56474675999982</v>
      </c>
      <c r="H277" s="17"/>
    </row>
    <row r="278" spans="1:8">
      <c r="A278" s="18">
        <v>36801</v>
      </c>
      <c r="B278" s="11">
        <v>203.5873</v>
      </c>
      <c r="C278" s="11">
        <f t="shared" si="25"/>
        <v>663.43269999999995</v>
      </c>
      <c r="D278" s="16">
        <f t="shared" si="26"/>
        <v>1259.4127000000001</v>
      </c>
      <c r="E278" s="16">
        <f t="shared" si="27"/>
        <v>1262.93905556</v>
      </c>
      <c r="F278" s="11">
        <f t="shared" si="30"/>
        <v>3.5263555599999563</v>
      </c>
      <c r="G278" s="11">
        <f t="shared" si="31"/>
        <v>666.95905555999991</v>
      </c>
      <c r="H278" s="17"/>
    </row>
    <row r="279" spans="1:8">
      <c r="A279" s="18">
        <v>36802</v>
      </c>
      <c r="B279" s="11">
        <v>204.63130000000001</v>
      </c>
      <c r="C279" s="11">
        <f t="shared" si="25"/>
        <v>662.38869999999997</v>
      </c>
      <c r="D279" s="16">
        <f t="shared" si="26"/>
        <v>1258.3687</v>
      </c>
      <c r="E279" s="16">
        <f t="shared" si="27"/>
        <v>1261.8921323599998</v>
      </c>
      <c r="F279" s="11">
        <f t="shared" si="30"/>
        <v>3.5234323599997879</v>
      </c>
      <c r="G279" s="11">
        <f t="shared" si="31"/>
        <v>665.91213235999976</v>
      </c>
      <c r="H279" s="17"/>
    </row>
    <row r="280" spans="1:8">
      <c r="A280" s="18">
        <v>36803</v>
      </c>
      <c r="B280" s="11">
        <v>205.74539999999999</v>
      </c>
      <c r="C280" s="11">
        <f t="shared" si="25"/>
        <v>661.27459999999996</v>
      </c>
      <c r="D280" s="16">
        <f t="shared" si="26"/>
        <v>1257.2546</v>
      </c>
      <c r="E280" s="16">
        <f t="shared" si="27"/>
        <v>1260.7749128799999</v>
      </c>
      <c r="F280" s="11">
        <f t="shared" si="30"/>
        <v>3.5203128799998922</v>
      </c>
      <c r="G280" s="11">
        <f t="shared" si="31"/>
        <v>664.79491287999986</v>
      </c>
      <c r="H280" s="17"/>
    </row>
    <row r="281" spans="1:8">
      <c r="A281" s="18">
        <v>36804</v>
      </c>
      <c r="B281" s="11">
        <v>206.821</v>
      </c>
      <c r="C281" s="11">
        <f t="shared" si="25"/>
        <v>660.19899999999996</v>
      </c>
      <c r="D281" s="16">
        <f t="shared" si="26"/>
        <v>1256.1790000000001</v>
      </c>
      <c r="E281" s="16">
        <f t="shared" si="27"/>
        <v>1259.6963011999999</v>
      </c>
      <c r="F281" s="11">
        <f t="shared" si="30"/>
        <v>3.5173011999997925</v>
      </c>
      <c r="G281" s="11">
        <f t="shared" si="31"/>
        <v>663.71630119999975</v>
      </c>
      <c r="H281" s="17"/>
    </row>
    <row r="282" spans="1:8">
      <c r="A282" s="18">
        <v>36805</v>
      </c>
      <c r="B282" s="11">
        <v>206.79249999999999</v>
      </c>
      <c r="C282" s="11">
        <f t="shared" si="25"/>
        <v>660.22749999999996</v>
      </c>
      <c r="D282" s="16">
        <f t="shared" si="26"/>
        <v>1256.2075</v>
      </c>
      <c r="E282" s="16">
        <f t="shared" si="27"/>
        <v>1259.7248809999999</v>
      </c>
      <c r="F282" s="11">
        <f t="shared" si="30"/>
        <v>3.5173809999998866</v>
      </c>
      <c r="G282" s="11">
        <f t="shared" si="31"/>
        <v>663.74488099999985</v>
      </c>
      <c r="H282" s="17"/>
    </row>
    <row r="283" spans="1:8">
      <c r="A283" s="18">
        <v>36806</v>
      </c>
      <c r="B283" s="11">
        <v>204.67150000000001</v>
      </c>
      <c r="C283" s="11">
        <f t="shared" ref="C283:C313" si="32">867.02-B283</f>
        <v>662.34849999999994</v>
      </c>
      <c r="D283" s="16">
        <f t="shared" ref="D283:D313" si="33">1463-B283</f>
        <v>1258.3285000000001</v>
      </c>
      <c r="E283" s="16">
        <f t="shared" ref="E283:E313" si="34">D283*1.0028</f>
        <v>1261.8518197999999</v>
      </c>
      <c r="F283" s="11">
        <f t="shared" ref="F283:F313" si="35">G283-C283</f>
        <v>3.5233197999998538</v>
      </c>
      <c r="G283" s="11">
        <f t="shared" ref="G283:G313" si="36">C283+(E283-D283)</f>
        <v>665.8718197999998</v>
      </c>
      <c r="H283" s="17"/>
    </row>
    <row r="284" spans="1:8">
      <c r="A284" s="18">
        <v>36807</v>
      </c>
      <c r="B284" s="11">
        <v>201.9119</v>
      </c>
      <c r="C284" s="11">
        <f t="shared" si="32"/>
        <v>665.10809999999992</v>
      </c>
      <c r="D284" s="16">
        <f t="shared" si="33"/>
        <v>1261.0880999999999</v>
      </c>
      <c r="E284" s="16">
        <f t="shared" si="34"/>
        <v>1264.6191466799999</v>
      </c>
      <c r="F284" s="11">
        <f t="shared" si="35"/>
        <v>3.5310466799999176</v>
      </c>
      <c r="G284" s="11">
        <f t="shared" si="36"/>
        <v>668.63914667999984</v>
      </c>
      <c r="H284" s="17"/>
    </row>
    <row r="285" spans="1:8">
      <c r="A285" s="18">
        <v>36808</v>
      </c>
      <c r="B285" s="11">
        <v>198.87629999999999</v>
      </c>
      <c r="C285" s="11">
        <f t="shared" si="32"/>
        <v>668.14369999999997</v>
      </c>
      <c r="D285" s="16">
        <f t="shared" si="33"/>
        <v>1264.1237000000001</v>
      </c>
      <c r="E285" s="16">
        <f t="shared" si="34"/>
        <v>1267.6632463599999</v>
      </c>
      <c r="F285" s="11">
        <f t="shared" si="35"/>
        <v>3.5395463599998038</v>
      </c>
      <c r="G285" s="11">
        <f t="shared" si="36"/>
        <v>671.68324635999977</v>
      </c>
      <c r="H285" s="17"/>
    </row>
    <row r="286" spans="1:8">
      <c r="A286" s="18">
        <v>36809</v>
      </c>
      <c r="B286" s="11">
        <v>195.78270000000001</v>
      </c>
      <c r="C286" s="11">
        <f t="shared" si="32"/>
        <v>671.2373</v>
      </c>
      <c r="D286" s="16">
        <f t="shared" si="33"/>
        <v>1267.2173</v>
      </c>
      <c r="E286" s="16">
        <f t="shared" si="34"/>
        <v>1270.7655084399998</v>
      </c>
      <c r="F286" s="11">
        <f t="shared" si="35"/>
        <v>3.5482084399998257</v>
      </c>
      <c r="G286" s="11">
        <f t="shared" si="36"/>
        <v>674.78550843999983</v>
      </c>
      <c r="H286" s="17"/>
    </row>
    <row r="287" spans="1:8">
      <c r="A287" s="18">
        <v>36810</v>
      </c>
      <c r="B287" s="11">
        <v>192.79900000000001</v>
      </c>
      <c r="C287" s="11">
        <f t="shared" si="32"/>
        <v>674.221</v>
      </c>
      <c r="D287" s="16">
        <f t="shared" si="33"/>
        <v>1270.201</v>
      </c>
      <c r="E287" s="16">
        <f t="shared" si="34"/>
        <v>1273.7575628</v>
      </c>
      <c r="F287" s="11">
        <f t="shared" si="35"/>
        <v>3.5565627999999379</v>
      </c>
      <c r="G287" s="11">
        <f t="shared" si="36"/>
        <v>677.77756279999994</v>
      </c>
      <c r="H287" s="17"/>
    </row>
    <row r="288" spans="1:8">
      <c r="A288" s="18">
        <v>36811</v>
      </c>
      <c r="B288" s="11">
        <v>189.89439999999999</v>
      </c>
      <c r="C288" s="11">
        <f t="shared" si="32"/>
        <v>677.12559999999996</v>
      </c>
      <c r="D288" s="16">
        <f t="shared" si="33"/>
        <v>1273.1056000000001</v>
      </c>
      <c r="E288" s="16">
        <f t="shared" si="34"/>
        <v>1276.67029568</v>
      </c>
      <c r="F288" s="11">
        <f t="shared" si="35"/>
        <v>3.5646956799998861</v>
      </c>
      <c r="G288" s="11">
        <f t="shared" si="36"/>
        <v>680.69029567999985</v>
      </c>
      <c r="H288" s="17"/>
    </row>
    <row r="289" spans="1:8">
      <c r="A289" s="18">
        <v>36812</v>
      </c>
      <c r="B289" s="11">
        <v>187.03100000000001</v>
      </c>
      <c r="C289" s="11">
        <f t="shared" si="32"/>
        <v>679.98900000000003</v>
      </c>
      <c r="D289" s="16">
        <f t="shared" si="33"/>
        <v>1275.9690000000001</v>
      </c>
      <c r="E289" s="16">
        <f t="shared" si="34"/>
        <v>1279.5417132</v>
      </c>
      <c r="F289" s="11">
        <f t="shared" si="35"/>
        <v>3.5727131999999528</v>
      </c>
      <c r="G289" s="11">
        <f t="shared" si="36"/>
        <v>683.56171319999999</v>
      </c>
      <c r="H289" s="17"/>
    </row>
    <row r="290" spans="1:8">
      <c r="A290" s="18">
        <v>36813</v>
      </c>
      <c r="B290" s="11">
        <v>184.2312</v>
      </c>
      <c r="C290" s="11">
        <f t="shared" si="32"/>
        <v>682.78880000000004</v>
      </c>
      <c r="D290" s="16">
        <f t="shared" si="33"/>
        <v>1278.7688000000001</v>
      </c>
      <c r="E290" s="16">
        <f t="shared" si="34"/>
        <v>1282.34935264</v>
      </c>
      <c r="F290" s="11">
        <f t="shared" si="35"/>
        <v>3.5805526399999508</v>
      </c>
      <c r="G290" s="11">
        <f t="shared" si="36"/>
        <v>686.36935263999999</v>
      </c>
      <c r="H290" s="17"/>
    </row>
    <row r="291" spans="1:8">
      <c r="A291" s="18">
        <v>36814</v>
      </c>
      <c r="B291" s="11">
        <v>181.5206</v>
      </c>
      <c r="C291" s="11">
        <f t="shared" si="32"/>
        <v>685.49939999999992</v>
      </c>
      <c r="D291" s="16">
        <f t="shared" si="33"/>
        <v>1281.4793999999999</v>
      </c>
      <c r="E291" s="16">
        <f t="shared" si="34"/>
        <v>1285.0675423199998</v>
      </c>
      <c r="F291" s="11">
        <f t="shared" si="35"/>
        <v>3.5881423199998608</v>
      </c>
      <c r="G291" s="11">
        <f t="shared" si="36"/>
        <v>689.08754231999978</v>
      </c>
      <c r="H291" s="17"/>
    </row>
    <row r="292" spans="1:8">
      <c r="A292" s="18">
        <v>36815</v>
      </c>
      <c r="B292" s="11">
        <v>178.90610000000001</v>
      </c>
      <c r="C292" s="11">
        <f t="shared" si="32"/>
        <v>688.11389999999994</v>
      </c>
      <c r="D292" s="16">
        <f t="shared" si="33"/>
        <v>1284.0939000000001</v>
      </c>
      <c r="E292" s="16">
        <f t="shared" si="34"/>
        <v>1287.6893629199999</v>
      </c>
      <c r="F292" s="11">
        <f t="shared" si="35"/>
        <v>3.595462919999818</v>
      </c>
      <c r="G292" s="11">
        <f t="shared" si="36"/>
        <v>691.70936291999976</v>
      </c>
      <c r="H292" s="17"/>
    </row>
    <row r="293" spans="1:8">
      <c r="A293" s="18">
        <v>36816</v>
      </c>
      <c r="B293" s="11">
        <v>176.40539999999999</v>
      </c>
      <c r="C293" s="11">
        <f t="shared" si="32"/>
        <v>690.6146</v>
      </c>
      <c r="D293" s="16">
        <f t="shared" si="33"/>
        <v>1286.5945999999999</v>
      </c>
      <c r="E293" s="16">
        <f t="shared" si="34"/>
        <v>1290.1970648799997</v>
      </c>
      <c r="F293" s="11">
        <f t="shared" si="35"/>
        <v>3.6024648799998431</v>
      </c>
      <c r="G293" s="11">
        <f t="shared" si="36"/>
        <v>694.21706487999984</v>
      </c>
      <c r="H293" s="17"/>
    </row>
    <row r="294" spans="1:8">
      <c r="A294" s="18">
        <v>36817</v>
      </c>
      <c r="B294" s="11">
        <v>173.9658</v>
      </c>
      <c r="C294" s="11">
        <f t="shared" si="32"/>
        <v>693.05420000000004</v>
      </c>
      <c r="D294" s="16">
        <f t="shared" si="33"/>
        <v>1289.0342000000001</v>
      </c>
      <c r="E294" s="16">
        <f t="shared" si="34"/>
        <v>1292.64349576</v>
      </c>
      <c r="F294" s="11">
        <f t="shared" si="35"/>
        <v>3.6092957599998954</v>
      </c>
      <c r="G294" s="11">
        <f t="shared" si="36"/>
        <v>696.66349575999993</v>
      </c>
      <c r="H294" s="17"/>
    </row>
    <row r="295" spans="1:8">
      <c r="A295" s="18">
        <v>36818</v>
      </c>
      <c r="B295" s="11">
        <v>171.49940000000001</v>
      </c>
      <c r="C295" s="11">
        <f t="shared" si="32"/>
        <v>695.52059999999994</v>
      </c>
      <c r="D295" s="16">
        <f t="shared" si="33"/>
        <v>1291.5006000000001</v>
      </c>
      <c r="E295" s="16">
        <f t="shared" si="34"/>
        <v>1295.11680168</v>
      </c>
      <c r="F295" s="11">
        <f t="shared" si="35"/>
        <v>3.6162016799999037</v>
      </c>
      <c r="G295" s="11">
        <f t="shared" si="36"/>
        <v>699.13680167999985</v>
      </c>
      <c r="H295" s="17"/>
    </row>
    <row r="296" spans="1:8">
      <c r="A296" s="18">
        <v>36819</v>
      </c>
      <c r="B296" s="11">
        <v>169.1062</v>
      </c>
      <c r="C296" s="11">
        <f t="shared" si="32"/>
        <v>697.91380000000004</v>
      </c>
      <c r="D296" s="16">
        <f t="shared" si="33"/>
        <v>1293.8938000000001</v>
      </c>
      <c r="E296" s="16">
        <f t="shared" si="34"/>
        <v>1297.5167026399999</v>
      </c>
      <c r="F296" s="11">
        <f t="shared" si="35"/>
        <v>3.6229026399998929</v>
      </c>
      <c r="G296" s="11">
        <f t="shared" si="36"/>
        <v>701.53670263999993</v>
      </c>
      <c r="H296" s="17"/>
    </row>
    <row r="297" spans="1:8">
      <c r="A297" s="18">
        <v>36820</v>
      </c>
      <c r="B297" s="11">
        <v>166.756</v>
      </c>
      <c r="C297" s="11">
        <f t="shared" si="32"/>
        <v>700.26400000000001</v>
      </c>
      <c r="D297" s="16">
        <f t="shared" si="33"/>
        <v>1296.2439999999999</v>
      </c>
      <c r="E297" s="16">
        <f t="shared" si="34"/>
        <v>1299.8734831999998</v>
      </c>
      <c r="F297" s="11">
        <f t="shared" si="35"/>
        <v>3.6294831999998678</v>
      </c>
      <c r="G297" s="11">
        <f t="shared" si="36"/>
        <v>703.89348319999988</v>
      </c>
      <c r="H297" s="17"/>
    </row>
    <row r="298" spans="1:8">
      <c r="A298" s="18">
        <v>36821</v>
      </c>
      <c r="B298" s="11">
        <v>164.5583</v>
      </c>
      <c r="C298" s="11">
        <f t="shared" si="32"/>
        <v>702.46169999999995</v>
      </c>
      <c r="D298" s="16">
        <f t="shared" si="33"/>
        <v>1298.4417000000001</v>
      </c>
      <c r="E298" s="16">
        <f t="shared" si="34"/>
        <v>1302.07733676</v>
      </c>
      <c r="F298" s="11">
        <f t="shared" si="35"/>
        <v>3.6356367599998975</v>
      </c>
      <c r="G298" s="11">
        <f t="shared" si="36"/>
        <v>706.09733675999985</v>
      </c>
      <c r="H298" s="17"/>
    </row>
    <row r="299" spans="1:8">
      <c r="A299" s="18">
        <v>36822</v>
      </c>
      <c r="B299" s="11">
        <v>162.57249999999999</v>
      </c>
      <c r="C299" s="11">
        <f t="shared" si="32"/>
        <v>704.44749999999999</v>
      </c>
      <c r="D299" s="16">
        <f t="shared" si="33"/>
        <v>1300.4275</v>
      </c>
      <c r="E299" s="16">
        <f t="shared" si="34"/>
        <v>1304.0686969999999</v>
      </c>
      <c r="F299" s="11">
        <f t="shared" si="35"/>
        <v>3.6411969999999201</v>
      </c>
      <c r="G299" s="11">
        <f t="shared" si="36"/>
        <v>708.08869699999991</v>
      </c>
      <c r="H299" s="17"/>
    </row>
    <row r="300" spans="1:8">
      <c r="A300" s="18">
        <v>36823</v>
      </c>
      <c r="B300" s="11">
        <v>160.54040000000001</v>
      </c>
      <c r="C300" s="11">
        <f t="shared" si="32"/>
        <v>706.4796</v>
      </c>
      <c r="D300" s="16">
        <f t="shared" si="33"/>
        <v>1302.4595999999999</v>
      </c>
      <c r="E300" s="16">
        <f t="shared" si="34"/>
        <v>1306.1064868799997</v>
      </c>
      <c r="F300" s="11">
        <f t="shared" si="35"/>
        <v>3.6468868799997836</v>
      </c>
      <c r="G300" s="11">
        <f t="shared" si="36"/>
        <v>710.12648687999979</v>
      </c>
      <c r="H300" s="17"/>
    </row>
    <row r="301" spans="1:8">
      <c r="A301" s="18">
        <v>36824</v>
      </c>
      <c r="B301" s="11">
        <v>158.42169999999999</v>
      </c>
      <c r="C301" s="11">
        <f t="shared" si="32"/>
        <v>708.59829999999999</v>
      </c>
      <c r="D301" s="16">
        <f t="shared" si="33"/>
        <v>1304.5783000000001</v>
      </c>
      <c r="E301" s="16">
        <f t="shared" si="34"/>
        <v>1308.23111924</v>
      </c>
      <c r="F301" s="11">
        <f t="shared" si="35"/>
        <v>3.6528192399998716</v>
      </c>
      <c r="G301" s="11">
        <f t="shared" si="36"/>
        <v>712.25111923999987</v>
      </c>
      <c r="H301" s="17"/>
    </row>
    <row r="302" spans="1:8">
      <c r="A302" s="18">
        <v>36825</v>
      </c>
      <c r="B302" s="11">
        <v>156.41419999999999</v>
      </c>
      <c r="C302" s="11">
        <f t="shared" si="32"/>
        <v>710.60580000000004</v>
      </c>
      <c r="D302" s="16">
        <f t="shared" si="33"/>
        <v>1306.5858000000001</v>
      </c>
      <c r="E302" s="16">
        <f t="shared" si="34"/>
        <v>1310.24424024</v>
      </c>
      <c r="F302" s="11">
        <f t="shared" si="35"/>
        <v>3.6584402399998908</v>
      </c>
      <c r="G302" s="11">
        <f t="shared" si="36"/>
        <v>714.26424023999994</v>
      </c>
      <c r="H302" s="17"/>
    </row>
    <row r="303" spans="1:8">
      <c r="A303" s="18">
        <v>36826</v>
      </c>
      <c r="B303" s="11">
        <v>154.5556</v>
      </c>
      <c r="C303" s="11">
        <f t="shared" si="32"/>
        <v>712.46439999999996</v>
      </c>
      <c r="D303" s="16">
        <f t="shared" si="33"/>
        <v>1308.4444000000001</v>
      </c>
      <c r="E303" s="16">
        <f t="shared" si="34"/>
        <v>1312.1080443199999</v>
      </c>
      <c r="F303" s="11">
        <f t="shared" si="35"/>
        <v>3.6636443199997757</v>
      </c>
      <c r="G303" s="11">
        <f t="shared" si="36"/>
        <v>716.12804431999973</v>
      </c>
      <c r="H303" s="17"/>
    </row>
    <row r="304" spans="1:8">
      <c r="A304" s="18">
        <v>36827</v>
      </c>
      <c r="B304" s="11">
        <v>152.73070000000001</v>
      </c>
      <c r="C304" s="11">
        <f t="shared" si="32"/>
        <v>714.28929999999991</v>
      </c>
      <c r="D304" s="16">
        <f t="shared" si="33"/>
        <v>1310.2692999999999</v>
      </c>
      <c r="E304" s="16">
        <f t="shared" si="34"/>
        <v>1313.9380540399998</v>
      </c>
      <c r="F304" s="11">
        <f t="shared" si="35"/>
        <v>3.6687540399998397</v>
      </c>
      <c r="G304" s="11">
        <f t="shared" si="36"/>
        <v>717.95805403999975</v>
      </c>
      <c r="H304" s="17"/>
    </row>
    <row r="305" spans="1:8">
      <c r="A305" s="18">
        <v>36828</v>
      </c>
      <c r="B305" s="11">
        <v>150.8194</v>
      </c>
      <c r="C305" s="11">
        <f t="shared" si="32"/>
        <v>716.20060000000001</v>
      </c>
      <c r="D305" s="16">
        <f t="shared" si="33"/>
        <v>1312.1805999999999</v>
      </c>
      <c r="E305" s="16">
        <f t="shared" si="34"/>
        <v>1315.8547056799998</v>
      </c>
      <c r="F305" s="11">
        <f t="shared" si="35"/>
        <v>3.6741056799999114</v>
      </c>
      <c r="G305" s="11">
        <f t="shared" si="36"/>
        <v>719.87470567999992</v>
      </c>
      <c r="H305" s="17"/>
    </row>
    <row r="306" spans="1:8">
      <c r="A306" s="18">
        <v>36829</v>
      </c>
      <c r="B306" s="11">
        <v>149.08170000000001</v>
      </c>
      <c r="C306" s="11">
        <f t="shared" si="32"/>
        <v>717.93830000000003</v>
      </c>
      <c r="D306" s="16">
        <f t="shared" si="33"/>
        <v>1313.9183</v>
      </c>
      <c r="E306" s="16">
        <f t="shared" si="34"/>
        <v>1317.5972712399998</v>
      </c>
      <c r="F306" s="11">
        <f t="shared" si="35"/>
        <v>3.6789712399997825</v>
      </c>
      <c r="G306" s="11">
        <f t="shared" si="36"/>
        <v>721.61727123999981</v>
      </c>
      <c r="H306" s="17"/>
    </row>
    <row r="307" spans="1:8">
      <c r="A307" s="18">
        <v>36830</v>
      </c>
      <c r="B307" s="11">
        <v>147.33690000000001</v>
      </c>
      <c r="C307" s="11">
        <f t="shared" si="32"/>
        <v>719.68309999999997</v>
      </c>
      <c r="D307" s="16">
        <f t="shared" si="33"/>
        <v>1315.6631</v>
      </c>
      <c r="E307" s="16">
        <f t="shared" si="34"/>
        <v>1319.3469566799999</v>
      </c>
      <c r="F307" s="11">
        <f t="shared" si="35"/>
        <v>3.6838566799999626</v>
      </c>
      <c r="G307" s="11">
        <f t="shared" si="36"/>
        <v>723.36695667999993</v>
      </c>
      <c r="H307" s="17"/>
    </row>
    <row r="308" spans="1:8">
      <c r="A308" s="18">
        <v>36831</v>
      </c>
      <c r="B308" s="11">
        <v>145.66900000000001</v>
      </c>
      <c r="C308" s="11">
        <f t="shared" si="32"/>
        <v>721.351</v>
      </c>
      <c r="D308" s="16">
        <f t="shared" si="33"/>
        <v>1317.3309999999999</v>
      </c>
      <c r="E308" s="16">
        <f t="shared" si="34"/>
        <v>1321.0195267999998</v>
      </c>
      <c r="F308" s="11">
        <f t="shared" si="35"/>
        <v>3.6885267999998632</v>
      </c>
      <c r="G308" s="11">
        <f t="shared" si="36"/>
        <v>725.03952679999986</v>
      </c>
      <c r="H308" s="17"/>
    </row>
    <row r="309" spans="1:8">
      <c r="A309" s="18">
        <v>36832</v>
      </c>
      <c r="B309" s="11">
        <v>144.08789999999999</v>
      </c>
      <c r="C309" s="11">
        <f t="shared" si="32"/>
        <v>722.93209999999999</v>
      </c>
      <c r="D309" s="16">
        <f t="shared" si="33"/>
        <v>1318.9121</v>
      </c>
      <c r="E309" s="16">
        <f t="shared" si="34"/>
        <v>1322.6050538799998</v>
      </c>
      <c r="F309" s="11">
        <f t="shared" si="35"/>
        <v>3.6929538799997772</v>
      </c>
      <c r="G309" s="11">
        <f t="shared" si="36"/>
        <v>726.62505387999977</v>
      </c>
      <c r="H309" s="17"/>
    </row>
    <row r="310" spans="1:8">
      <c r="A310" s="18">
        <v>36833</v>
      </c>
      <c r="B310" s="11">
        <v>142.56979999999999</v>
      </c>
      <c r="C310" s="11">
        <f t="shared" si="32"/>
        <v>724.4502</v>
      </c>
      <c r="D310" s="16">
        <f t="shared" si="33"/>
        <v>1320.4302</v>
      </c>
      <c r="E310" s="16">
        <f t="shared" si="34"/>
        <v>1324.1274045599998</v>
      </c>
      <c r="F310" s="11">
        <f t="shared" si="35"/>
        <v>3.6972045599998182</v>
      </c>
      <c r="G310" s="11">
        <f t="shared" si="36"/>
        <v>728.14740455999981</v>
      </c>
      <c r="H310" s="17"/>
    </row>
    <row r="311" spans="1:8">
      <c r="A311" s="18">
        <v>36834</v>
      </c>
      <c r="B311" s="11">
        <v>141.0746</v>
      </c>
      <c r="C311" s="11">
        <f t="shared" si="32"/>
        <v>725.94539999999995</v>
      </c>
      <c r="D311" s="16">
        <f t="shared" si="33"/>
        <v>1321.9254000000001</v>
      </c>
      <c r="E311" s="16">
        <f t="shared" si="34"/>
        <v>1325.62679112</v>
      </c>
      <c r="F311" s="11">
        <f t="shared" si="35"/>
        <v>3.7013911199999256</v>
      </c>
      <c r="G311" s="11">
        <f t="shared" si="36"/>
        <v>729.64679111999988</v>
      </c>
      <c r="H311" s="17"/>
    </row>
    <row r="312" spans="1:8">
      <c r="A312" s="18">
        <v>36835</v>
      </c>
      <c r="B312" s="11">
        <v>139.42150000000001</v>
      </c>
      <c r="C312" s="11">
        <f t="shared" si="32"/>
        <v>727.59849999999994</v>
      </c>
      <c r="D312" s="16">
        <f t="shared" si="33"/>
        <v>1323.5785000000001</v>
      </c>
      <c r="E312" s="16">
        <f t="shared" si="34"/>
        <v>1327.2845198</v>
      </c>
      <c r="F312" s="11">
        <f t="shared" si="35"/>
        <v>3.7060197999999218</v>
      </c>
      <c r="G312" s="11">
        <f t="shared" si="36"/>
        <v>731.30451979999987</v>
      </c>
      <c r="H312" s="17"/>
    </row>
    <row r="313" spans="1:8">
      <c r="A313" s="18">
        <v>36836</v>
      </c>
      <c r="B313" s="11">
        <v>137.9469</v>
      </c>
      <c r="C313" s="11">
        <f t="shared" si="32"/>
        <v>729.07309999999995</v>
      </c>
      <c r="D313" s="16">
        <f t="shared" si="33"/>
        <v>1325.0531000000001</v>
      </c>
      <c r="E313" s="16">
        <f t="shared" si="34"/>
        <v>1328.7632486800001</v>
      </c>
      <c r="F313" s="11">
        <f t="shared" si="35"/>
        <v>3.7101486799999748</v>
      </c>
      <c r="G313" s="11">
        <f t="shared" si="36"/>
        <v>732.78324867999993</v>
      </c>
      <c r="H313" s="17"/>
    </row>
    <row r="314" spans="1:8">
      <c r="A314" s="18">
        <v>36837</v>
      </c>
      <c r="B314" s="11"/>
      <c r="C314" s="15"/>
      <c r="D314" s="16"/>
      <c r="E314" s="16"/>
      <c r="F314" s="15"/>
      <c r="G314" s="15"/>
      <c r="H314" s="17"/>
    </row>
    <row r="315" spans="1:8">
      <c r="A315" s="18">
        <v>36838</v>
      </c>
      <c r="B315" s="11"/>
      <c r="C315" s="15"/>
      <c r="D315" s="16"/>
      <c r="E315" s="16"/>
      <c r="F315" s="15"/>
      <c r="G315" s="15"/>
      <c r="H315" s="17"/>
    </row>
    <row r="316" spans="1:8">
      <c r="A316" s="18">
        <v>36839</v>
      </c>
      <c r="B316" s="11"/>
      <c r="C316" s="15"/>
      <c r="D316" s="16"/>
      <c r="E316" s="16"/>
      <c r="F316" s="15"/>
      <c r="G316" s="15"/>
      <c r="H316" s="17"/>
    </row>
    <row r="317" spans="1:8">
      <c r="A317" s="18">
        <v>36840</v>
      </c>
      <c r="B317" s="11"/>
      <c r="C317" s="15"/>
      <c r="D317" s="16"/>
      <c r="E317" s="16"/>
      <c r="F317" s="15"/>
      <c r="G317" s="15"/>
      <c r="H317" s="17"/>
    </row>
    <row r="318" spans="1:8">
      <c r="A318" s="18">
        <v>36841</v>
      </c>
      <c r="B318" s="11"/>
      <c r="C318" s="15"/>
      <c r="D318" s="16"/>
      <c r="E318" s="16"/>
      <c r="F318" s="15"/>
      <c r="G318" s="15"/>
      <c r="H318" s="17"/>
    </row>
    <row r="319" spans="1:8">
      <c r="A319" s="18">
        <v>36842</v>
      </c>
      <c r="B319" s="11"/>
      <c r="C319" s="15"/>
      <c r="D319" s="16"/>
      <c r="E319" s="16"/>
      <c r="F319" s="15"/>
      <c r="G319" s="15"/>
      <c r="H319" s="17"/>
    </row>
    <row r="320" spans="1:8">
      <c r="A320" s="18">
        <v>36843</v>
      </c>
      <c r="B320" s="11"/>
      <c r="C320" s="15"/>
      <c r="D320" s="16"/>
      <c r="E320" s="16"/>
      <c r="F320" s="15"/>
      <c r="G320" s="15"/>
      <c r="H320" s="17"/>
    </row>
    <row r="321" spans="1:8">
      <c r="A321" s="18">
        <v>36844</v>
      </c>
      <c r="B321" s="11"/>
      <c r="C321" s="15"/>
      <c r="D321" s="16"/>
      <c r="E321" s="16"/>
      <c r="F321" s="15"/>
      <c r="G321" s="15"/>
      <c r="H321" s="17"/>
    </row>
    <row r="322" spans="1:8">
      <c r="A322" s="18">
        <v>36845</v>
      </c>
      <c r="B322" s="11"/>
      <c r="C322" s="15"/>
      <c r="D322" s="16"/>
      <c r="E322" s="16"/>
      <c r="F322" s="15"/>
      <c r="G322" s="15"/>
      <c r="H322" s="17"/>
    </row>
    <row r="323" spans="1:8">
      <c r="A323" s="18">
        <v>36846</v>
      </c>
      <c r="B323" s="11"/>
      <c r="C323" s="15"/>
      <c r="D323" s="16"/>
      <c r="E323" s="16"/>
      <c r="F323" s="15"/>
      <c r="G323" s="15"/>
      <c r="H323" s="17"/>
    </row>
    <row r="324" spans="1:8">
      <c r="A324" s="18">
        <v>36847</v>
      </c>
      <c r="B324" s="11"/>
      <c r="C324" s="15"/>
      <c r="D324" s="16"/>
      <c r="E324" s="16"/>
      <c r="F324" s="15"/>
      <c r="G324" s="15"/>
      <c r="H324" s="17"/>
    </row>
    <row r="325" spans="1:8">
      <c r="A325" s="18">
        <v>36848</v>
      </c>
      <c r="B325" s="11"/>
      <c r="C325" s="15"/>
      <c r="D325" s="16"/>
      <c r="E325" s="16"/>
      <c r="F325" s="15"/>
      <c r="G325" s="15"/>
      <c r="H325" s="17"/>
    </row>
    <row r="326" spans="1:8">
      <c r="A326" s="18">
        <v>36849</v>
      </c>
      <c r="B326" s="11"/>
      <c r="C326" s="15"/>
      <c r="D326" s="16"/>
      <c r="E326" s="16"/>
      <c r="F326" s="15"/>
      <c r="G326" s="15"/>
      <c r="H326" s="17"/>
    </row>
    <row r="327" spans="1:8">
      <c r="A327" s="18">
        <v>36850</v>
      </c>
      <c r="B327" s="11"/>
      <c r="C327" s="15"/>
      <c r="D327" s="16"/>
      <c r="E327" s="16"/>
      <c r="F327" s="15"/>
      <c r="G327" s="15"/>
      <c r="H327" s="17"/>
    </row>
    <row r="328" spans="1:8">
      <c r="A328" s="18">
        <v>36851</v>
      </c>
      <c r="B328" s="11"/>
      <c r="C328" s="15"/>
      <c r="D328" s="16"/>
      <c r="E328" s="16"/>
      <c r="F328" s="15"/>
      <c r="G328" s="15"/>
      <c r="H328" s="17"/>
    </row>
    <row r="329" spans="1:8">
      <c r="A329" s="18">
        <v>36852</v>
      </c>
      <c r="B329" s="11"/>
      <c r="C329" s="15"/>
      <c r="D329" s="16"/>
      <c r="E329" s="16"/>
      <c r="F329" s="15"/>
      <c r="G329" s="15"/>
      <c r="H329" s="17"/>
    </row>
    <row r="330" spans="1:8">
      <c r="A330" s="18">
        <v>36853</v>
      </c>
      <c r="B330" s="11"/>
      <c r="C330" s="15"/>
      <c r="D330" s="16"/>
      <c r="E330" s="16"/>
      <c r="F330" s="15"/>
      <c r="G330" s="15"/>
      <c r="H330" s="17"/>
    </row>
    <row r="331" spans="1:8">
      <c r="A331" s="18">
        <v>36854</v>
      </c>
      <c r="B331" s="11"/>
      <c r="C331" s="15"/>
      <c r="D331" s="16"/>
      <c r="E331" s="16"/>
      <c r="F331" s="15"/>
      <c r="G331" s="15"/>
      <c r="H331" s="17"/>
    </row>
    <row r="332" spans="1:8">
      <c r="A332" s="18">
        <v>36855</v>
      </c>
      <c r="B332" s="11"/>
      <c r="C332" s="15"/>
      <c r="D332" s="16"/>
      <c r="E332" s="16"/>
      <c r="F332" s="15"/>
      <c r="G332" s="15"/>
      <c r="H332" s="17"/>
    </row>
    <row r="333" spans="1:8">
      <c r="A333" s="18">
        <v>36856</v>
      </c>
      <c r="B333" s="11"/>
      <c r="C333" s="15"/>
      <c r="D333" s="16"/>
      <c r="E333" s="16"/>
      <c r="F333" s="15"/>
      <c r="G333" s="15"/>
      <c r="H333" s="17"/>
    </row>
    <row r="334" spans="1:8">
      <c r="A334" s="18">
        <v>36857</v>
      </c>
      <c r="B334" s="11"/>
      <c r="C334" s="15"/>
      <c r="D334" s="16"/>
      <c r="E334" s="16"/>
      <c r="F334" s="15"/>
      <c r="G334" s="15"/>
      <c r="H334" s="17"/>
    </row>
    <row r="335" spans="1:8">
      <c r="A335" s="18">
        <v>36858</v>
      </c>
      <c r="B335" s="11"/>
      <c r="C335" s="15"/>
      <c r="D335" s="16"/>
      <c r="E335" s="16"/>
      <c r="F335" s="15"/>
      <c r="G335" s="15"/>
      <c r="H335" s="17"/>
    </row>
    <row r="336" spans="1:8">
      <c r="A336" s="18">
        <v>36859</v>
      </c>
      <c r="B336" s="11"/>
      <c r="C336" s="15"/>
      <c r="D336" s="16"/>
      <c r="E336" s="16"/>
      <c r="F336" s="15"/>
      <c r="G336" s="15"/>
      <c r="H336" s="17"/>
    </row>
    <row r="337" spans="1:8">
      <c r="A337" s="18">
        <v>36860</v>
      </c>
      <c r="B337" s="11"/>
      <c r="C337" s="15"/>
      <c r="D337" s="16"/>
      <c r="E337" s="16"/>
      <c r="F337" s="15"/>
      <c r="G337" s="15"/>
      <c r="H337" s="17"/>
    </row>
    <row r="338" spans="1:8">
      <c r="A338" s="18">
        <v>36861</v>
      </c>
      <c r="B338" s="11">
        <v>112.4419</v>
      </c>
      <c r="C338" s="11">
        <f t="shared" ref="C338:C401" si="37">867.02-B338</f>
        <v>754.57809999999995</v>
      </c>
      <c r="D338" s="16">
        <f t="shared" ref="D338:D401" si="38">1463-B338</f>
        <v>1350.5581</v>
      </c>
      <c r="E338" s="16">
        <f t="shared" ref="E338:E401" si="39">D338*1.0028</f>
        <v>1354.3396626799999</v>
      </c>
      <c r="F338" s="11">
        <f t="shared" ref="F338:F369" si="40">G338-C338</f>
        <v>3.7815626799999791</v>
      </c>
      <c r="G338" s="11">
        <f t="shared" ref="G338:G369" si="41">C338+(E338-D338)</f>
        <v>758.35966267999993</v>
      </c>
      <c r="H338" s="17"/>
    </row>
    <row r="339" spans="1:8">
      <c r="A339" s="18">
        <v>36862</v>
      </c>
      <c r="B339" s="11">
        <v>111.9388</v>
      </c>
      <c r="C339" s="11">
        <f t="shared" si="37"/>
        <v>755.08119999999997</v>
      </c>
      <c r="D339" s="16">
        <f t="shared" si="38"/>
        <v>1351.0612000000001</v>
      </c>
      <c r="E339" s="16">
        <f t="shared" si="39"/>
        <v>1354.84417136</v>
      </c>
      <c r="F339" s="11">
        <f t="shared" si="40"/>
        <v>3.7829713599999195</v>
      </c>
      <c r="G339" s="11">
        <f t="shared" si="41"/>
        <v>758.86417135999989</v>
      </c>
      <c r="H339" s="17"/>
    </row>
    <row r="340" spans="1:8">
      <c r="A340" s="18">
        <v>36863</v>
      </c>
      <c r="B340" s="11">
        <v>111.2735</v>
      </c>
      <c r="C340" s="11">
        <f t="shared" si="37"/>
        <v>755.74649999999997</v>
      </c>
      <c r="D340" s="16">
        <f t="shared" si="38"/>
        <v>1351.7265</v>
      </c>
      <c r="E340" s="16">
        <f t="shared" si="39"/>
        <v>1355.5113342</v>
      </c>
      <c r="F340" s="11">
        <f t="shared" si="40"/>
        <v>3.7848341999999775</v>
      </c>
      <c r="G340" s="11">
        <f t="shared" si="41"/>
        <v>759.53133419999995</v>
      </c>
      <c r="H340" s="17"/>
    </row>
    <row r="341" spans="1:8">
      <c r="A341" s="18">
        <v>36864</v>
      </c>
      <c r="B341" s="11">
        <v>110.5592</v>
      </c>
      <c r="C341" s="11">
        <f t="shared" si="37"/>
        <v>756.46079999999995</v>
      </c>
      <c r="D341" s="16">
        <f t="shared" si="38"/>
        <v>1352.4408000000001</v>
      </c>
      <c r="E341" s="16">
        <f t="shared" si="39"/>
        <v>1356.22763424</v>
      </c>
      <c r="F341" s="11">
        <f t="shared" si="40"/>
        <v>3.7868342399999619</v>
      </c>
      <c r="G341" s="11">
        <f t="shared" si="41"/>
        <v>760.24763423999991</v>
      </c>
      <c r="H341" s="17"/>
    </row>
    <row r="342" spans="1:8">
      <c r="A342" s="18">
        <v>36865</v>
      </c>
      <c r="B342" s="11">
        <v>109.8229</v>
      </c>
      <c r="C342" s="11">
        <f t="shared" si="37"/>
        <v>757.19709999999998</v>
      </c>
      <c r="D342" s="16">
        <f t="shared" si="38"/>
        <v>1353.1770999999999</v>
      </c>
      <c r="E342" s="16">
        <f t="shared" si="39"/>
        <v>1356.9659958799998</v>
      </c>
      <c r="F342" s="11">
        <f t="shared" si="40"/>
        <v>3.7888958799999273</v>
      </c>
      <c r="G342" s="11">
        <f t="shared" si="41"/>
        <v>760.9859958799999</v>
      </c>
      <c r="H342" s="17"/>
    </row>
    <row r="343" spans="1:8">
      <c r="A343" s="18">
        <v>36866</v>
      </c>
      <c r="B343" s="11">
        <v>109.0729</v>
      </c>
      <c r="C343" s="11">
        <f t="shared" si="37"/>
        <v>757.94709999999998</v>
      </c>
      <c r="D343" s="16">
        <f t="shared" si="38"/>
        <v>1353.9270999999999</v>
      </c>
      <c r="E343" s="16">
        <f t="shared" si="39"/>
        <v>1357.7180958799997</v>
      </c>
      <c r="F343" s="11">
        <f t="shared" si="40"/>
        <v>3.7909958799998549</v>
      </c>
      <c r="G343" s="11">
        <f t="shared" si="41"/>
        <v>761.73809587999983</v>
      </c>
      <c r="H343" s="17"/>
    </row>
    <row r="344" spans="1:8">
      <c r="A344" s="18">
        <v>36867</v>
      </c>
      <c r="B344" s="11">
        <v>108.3723</v>
      </c>
      <c r="C344" s="11">
        <f t="shared" si="37"/>
        <v>758.64769999999999</v>
      </c>
      <c r="D344" s="16">
        <f t="shared" si="38"/>
        <v>1354.6277</v>
      </c>
      <c r="E344" s="16">
        <f t="shared" si="39"/>
        <v>1358.4206575599999</v>
      </c>
      <c r="F344" s="11">
        <f t="shared" si="40"/>
        <v>3.792957559999877</v>
      </c>
      <c r="G344" s="11">
        <f t="shared" si="41"/>
        <v>762.44065755999986</v>
      </c>
      <c r="H344" s="17"/>
    </row>
    <row r="345" spans="1:8">
      <c r="A345" s="18">
        <v>36868</v>
      </c>
      <c r="B345" s="11">
        <v>107.6827</v>
      </c>
      <c r="C345" s="11">
        <f t="shared" si="37"/>
        <v>759.33730000000003</v>
      </c>
      <c r="D345" s="16">
        <f t="shared" si="38"/>
        <v>1355.3172999999999</v>
      </c>
      <c r="E345" s="16">
        <f t="shared" si="39"/>
        <v>1359.1121884399997</v>
      </c>
      <c r="F345" s="11">
        <f t="shared" si="40"/>
        <v>3.7948884399997951</v>
      </c>
      <c r="G345" s="11">
        <f t="shared" si="41"/>
        <v>763.13218843999982</v>
      </c>
      <c r="H345" s="17"/>
    </row>
    <row r="346" spans="1:8">
      <c r="A346" s="18">
        <v>36869</v>
      </c>
      <c r="B346" s="11">
        <v>107.04810000000001</v>
      </c>
      <c r="C346" s="11">
        <f t="shared" si="37"/>
        <v>759.97190000000001</v>
      </c>
      <c r="D346" s="16">
        <f t="shared" si="38"/>
        <v>1355.9519</v>
      </c>
      <c r="E346" s="16">
        <f t="shared" si="39"/>
        <v>1359.7485653199999</v>
      </c>
      <c r="F346" s="11">
        <f t="shared" si="40"/>
        <v>3.7966653199998746</v>
      </c>
      <c r="G346" s="11">
        <f t="shared" si="41"/>
        <v>763.76856531999988</v>
      </c>
      <c r="H346" s="17"/>
    </row>
    <row r="347" spans="1:8">
      <c r="A347" s="18">
        <v>36870</v>
      </c>
      <c r="B347" s="11">
        <v>106.40689999999999</v>
      </c>
      <c r="C347" s="11">
        <f t="shared" si="37"/>
        <v>760.61310000000003</v>
      </c>
      <c r="D347" s="16">
        <f t="shared" si="38"/>
        <v>1356.5931</v>
      </c>
      <c r="E347" s="16">
        <f t="shared" si="39"/>
        <v>1360.3915606799999</v>
      </c>
      <c r="F347" s="11">
        <f t="shared" si="40"/>
        <v>3.7984606799998346</v>
      </c>
      <c r="G347" s="11">
        <f t="shared" si="41"/>
        <v>764.41156067999987</v>
      </c>
      <c r="H347" s="17"/>
    </row>
    <row r="348" spans="1:8">
      <c r="A348" s="18">
        <v>36871</v>
      </c>
      <c r="B348" s="11">
        <v>105.8275</v>
      </c>
      <c r="C348" s="11">
        <f t="shared" si="37"/>
        <v>761.1925</v>
      </c>
      <c r="D348" s="16">
        <f t="shared" si="38"/>
        <v>1357.1724999999999</v>
      </c>
      <c r="E348" s="16">
        <f t="shared" si="39"/>
        <v>1360.9725829999998</v>
      </c>
      <c r="F348" s="11">
        <f t="shared" si="40"/>
        <v>3.8000829999998587</v>
      </c>
      <c r="G348" s="11">
        <f t="shared" si="41"/>
        <v>764.99258299999985</v>
      </c>
      <c r="H348" s="17"/>
    </row>
    <row r="349" spans="1:8">
      <c r="A349" s="18">
        <v>36872</v>
      </c>
      <c r="B349" s="11">
        <v>105.50749999999999</v>
      </c>
      <c r="C349" s="11">
        <f t="shared" si="37"/>
        <v>761.51250000000005</v>
      </c>
      <c r="D349" s="16">
        <f t="shared" si="38"/>
        <v>1357.4925000000001</v>
      </c>
      <c r="E349" s="16">
        <f t="shared" si="39"/>
        <v>1361.2934789999999</v>
      </c>
      <c r="F349" s="11">
        <f t="shared" si="40"/>
        <v>3.8009789999998702</v>
      </c>
      <c r="G349" s="11">
        <f t="shared" si="41"/>
        <v>765.31347899999992</v>
      </c>
      <c r="H349" s="17"/>
    </row>
    <row r="350" spans="1:8">
      <c r="A350" s="18">
        <v>36873</v>
      </c>
      <c r="B350" s="11">
        <v>104.79519999999999</v>
      </c>
      <c r="C350" s="11">
        <f t="shared" si="37"/>
        <v>762.22479999999996</v>
      </c>
      <c r="D350" s="16">
        <f t="shared" si="38"/>
        <v>1358.2048</v>
      </c>
      <c r="E350" s="16">
        <f t="shared" si="39"/>
        <v>1362.0077734399999</v>
      </c>
      <c r="F350" s="11">
        <f t="shared" si="40"/>
        <v>3.8029734399999597</v>
      </c>
      <c r="G350" s="11">
        <f t="shared" si="41"/>
        <v>766.02777343999992</v>
      </c>
      <c r="H350" s="17"/>
    </row>
    <row r="351" spans="1:8">
      <c r="A351" s="18">
        <v>36874</v>
      </c>
      <c r="B351" s="11">
        <v>104.4235</v>
      </c>
      <c r="C351" s="11">
        <f t="shared" si="37"/>
        <v>762.59649999999999</v>
      </c>
      <c r="D351" s="16">
        <f t="shared" si="38"/>
        <v>1358.5764999999999</v>
      </c>
      <c r="E351" s="16">
        <f t="shared" si="39"/>
        <v>1362.3805141999999</v>
      </c>
      <c r="F351" s="11">
        <f t="shared" si="40"/>
        <v>3.8040141999999832</v>
      </c>
      <c r="G351" s="11">
        <f t="shared" si="41"/>
        <v>766.40051419999998</v>
      </c>
      <c r="H351" s="17"/>
    </row>
    <row r="352" spans="1:8">
      <c r="A352" s="18">
        <v>36875</v>
      </c>
      <c r="B352" s="11">
        <v>103.7354</v>
      </c>
      <c r="C352" s="11">
        <f t="shared" si="37"/>
        <v>763.28459999999995</v>
      </c>
      <c r="D352" s="16">
        <f t="shared" si="38"/>
        <v>1359.2646</v>
      </c>
      <c r="E352" s="16">
        <f t="shared" si="39"/>
        <v>1363.07054088</v>
      </c>
      <c r="F352" s="11">
        <f t="shared" si="40"/>
        <v>3.8059408799999801</v>
      </c>
      <c r="G352" s="11">
        <f t="shared" si="41"/>
        <v>767.09054087999993</v>
      </c>
      <c r="H352" s="17"/>
    </row>
    <row r="353" spans="1:8">
      <c r="A353" s="18">
        <v>36876</v>
      </c>
      <c r="B353" s="11">
        <v>103.2831</v>
      </c>
      <c r="C353" s="11">
        <f t="shared" si="37"/>
        <v>763.73689999999999</v>
      </c>
      <c r="D353" s="16">
        <f t="shared" si="38"/>
        <v>1359.7168999999999</v>
      </c>
      <c r="E353" s="16">
        <f t="shared" si="39"/>
        <v>1363.5241073199998</v>
      </c>
      <c r="F353" s="11">
        <f t="shared" si="40"/>
        <v>3.8072073199998613</v>
      </c>
      <c r="G353" s="11">
        <f t="shared" si="41"/>
        <v>767.54410731999985</v>
      </c>
      <c r="H353" s="17"/>
    </row>
    <row r="354" spans="1:8">
      <c r="A354" s="18">
        <v>36877</v>
      </c>
      <c r="B354" s="11">
        <v>102.8925</v>
      </c>
      <c r="C354" s="11">
        <f t="shared" si="37"/>
        <v>764.12749999999994</v>
      </c>
      <c r="D354" s="16">
        <f t="shared" si="38"/>
        <v>1360.1075000000001</v>
      </c>
      <c r="E354" s="16">
        <f t="shared" si="39"/>
        <v>1363.9158009999999</v>
      </c>
      <c r="F354" s="11">
        <f t="shared" si="40"/>
        <v>3.8083009999998012</v>
      </c>
      <c r="G354" s="11">
        <f t="shared" si="41"/>
        <v>767.93580099999974</v>
      </c>
      <c r="H354" s="17"/>
    </row>
    <row r="355" spans="1:8">
      <c r="A355" s="18">
        <v>36878</v>
      </c>
      <c r="B355" s="11">
        <v>102.36750000000001</v>
      </c>
      <c r="C355" s="11">
        <f t="shared" si="37"/>
        <v>764.65249999999992</v>
      </c>
      <c r="D355" s="16">
        <f t="shared" si="38"/>
        <v>1360.6324999999999</v>
      </c>
      <c r="E355" s="16">
        <f t="shared" si="39"/>
        <v>1364.4422709999999</v>
      </c>
      <c r="F355" s="11">
        <f t="shared" si="40"/>
        <v>3.8097709999999552</v>
      </c>
      <c r="G355" s="11">
        <f t="shared" si="41"/>
        <v>768.46227099999987</v>
      </c>
      <c r="H355" s="17"/>
    </row>
    <row r="356" spans="1:8">
      <c r="A356" s="18">
        <v>36879</v>
      </c>
      <c r="B356" s="11">
        <v>102.0175</v>
      </c>
      <c r="C356" s="11">
        <f t="shared" si="37"/>
        <v>765.00249999999994</v>
      </c>
      <c r="D356" s="16">
        <f t="shared" si="38"/>
        <v>1360.9825000000001</v>
      </c>
      <c r="E356" s="16">
        <f t="shared" si="39"/>
        <v>1364.7932510000001</v>
      </c>
      <c r="F356" s="11">
        <f t="shared" si="40"/>
        <v>3.810750999999982</v>
      </c>
      <c r="G356" s="11">
        <f t="shared" si="41"/>
        <v>768.81325099999992</v>
      </c>
      <c r="H356" s="17"/>
    </row>
    <row r="357" spans="1:8">
      <c r="A357" s="18">
        <v>36880</v>
      </c>
      <c r="B357" s="11">
        <v>101.2248</v>
      </c>
      <c r="C357" s="11">
        <f t="shared" si="37"/>
        <v>765.79520000000002</v>
      </c>
      <c r="D357" s="16">
        <f t="shared" si="38"/>
        <v>1361.7752</v>
      </c>
      <c r="E357" s="16">
        <f t="shared" si="39"/>
        <v>1365.58817056</v>
      </c>
      <c r="F357" s="11">
        <f t="shared" si="40"/>
        <v>3.8129705599999397</v>
      </c>
      <c r="G357" s="11">
        <f t="shared" si="41"/>
        <v>769.60817055999996</v>
      </c>
      <c r="H357" s="17"/>
    </row>
    <row r="358" spans="1:8">
      <c r="A358" s="18">
        <v>36881</v>
      </c>
      <c r="B358" s="11">
        <v>101.0106</v>
      </c>
      <c r="C358" s="11">
        <f t="shared" si="37"/>
        <v>766.00940000000003</v>
      </c>
      <c r="D358" s="16">
        <f t="shared" si="38"/>
        <v>1361.9893999999999</v>
      </c>
      <c r="E358" s="16">
        <f t="shared" si="39"/>
        <v>1365.8029703199998</v>
      </c>
      <c r="F358" s="11">
        <f t="shared" si="40"/>
        <v>3.8135703199998261</v>
      </c>
      <c r="G358" s="11">
        <f t="shared" si="41"/>
        <v>769.82297031999985</v>
      </c>
      <c r="H358" s="17"/>
    </row>
    <row r="359" spans="1:8">
      <c r="A359" s="18">
        <v>36882</v>
      </c>
      <c r="B359" s="11">
        <v>100.6356</v>
      </c>
      <c r="C359" s="11">
        <f t="shared" si="37"/>
        <v>766.38440000000003</v>
      </c>
      <c r="D359" s="16">
        <f t="shared" si="38"/>
        <v>1362.3643999999999</v>
      </c>
      <c r="E359" s="16">
        <f t="shared" si="39"/>
        <v>1366.1790203199998</v>
      </c>
      <c r="F359" s="11">
        <f t="shared" si="40"/>
        <v>3.8146203199999036</v>
      </c>
      <c r="G359" s="11">
        <f t="shared" si="41"/>
        <v>770.19902031999993</v>
      </c>
      <c r="H359" s="17"/>
    </row>
    <row r="360" spans="1:8">
      <c r="A360" s="18">
        <v>36883</v>
      </c>
      <c r="B360" s="11">
        <v>100.1018</v>
      </c>
      <c r="C360" s="11">
        <f t="shared" si="37"/>
        <v>766.91819999999996</v>
      </c>
      <c r="D360" s="16">
        <f t="shared" si="38"/>
        <v>1362.8982000000001</v>
      </c>
      <c r="E360" s="16">
        <f t="shared" si="39"/>
        <v>1366.7143149599999</v>
      </c>
      <c r="F360" s="11">
        <f t="shared" si="40"/>
        <v>3.8161149599998225</v>
      </c>
      <c r="G360" s="11">
        <f t="shared" si="41"/>
        <v>770.73431495999978</v>
      </c>
      <c r="H360" s="17"/>
    </row>
    <row r="361" spans="1:8">
      <c r="A361" s="18">
        <v>36884</v>
      </c>
      <c r="B361" s="11">
        <v>99.695419999999999</v>
      </c>
      <c r="C361" s="11">
        <f t="shared" si="37"/>
        <v>767.32457999999997</v>
      </c>
      <c r="D361" s="16">
        <f t="shared" si="38"/>
        <v>1363.30458</v>
      </c>
      <c r="E361" s="16">
        <f t="shared" si="39"/>
        <v>1367.121832824</v>
      </c>
      <c r="F361" s="11">
        <f t="shared" si="40"/>
        <v>3.8172528239999792</v>
      </c>
      <c r="G361" s="11">
        <f t="shared" si="41"/>
        <v>771.14183282399995</v>
      </c>
      <c r="H361" s="17"/>
    </row>
    <row r="362" spans="1:8">
      <c r="A362" s="18">
        <v>36885</v>
      </c>
      <c r="B362" s="11">
        <v>99.222710000000006</v>
      </c>
      <c r="C362" s="11">
        <f t="shared" si="37"/>
        <v>767.79728999999998</v>
      </c>
      <c r="D362" s="16">
        <f t="shared" si="38"/>
        <v>1363.77729</v>
      </c>
      <c r="E362" s="16">
        <f t="shared" si="39"/>
        <v>1367.5958664119999</v>
      </c>
      <c r="F362" s="11">
        <f t="shared" si="40"/>
        <v>3.8185764119998566</v>
      </c>
      <c r="G362" s="11">
        <f t="shared" si="41"/>
        <v>771.61586641199983</v>
      </c>
      <c r="H362" s="17"/>
    </row>
    <row r="363" spans="1:8">
      <c r="A363" s="18">
        <v>36886</v>
      </c>
      <c r="B363" s="11">
        <v>98.848339999999993</v>
      </c>
      <c r="C363" s="11">
        <f t="shared" si="37"/>
        <v>768.17165999999997</v>
      </c>
      <c r="D363" s="16">
        <f t="shared" si="38"/>
        <v>1364.15166</v>
      </c>
      <c r="E363" s="16">
        <f t="shared" si="39"/>
        <v>1367.9712846479999</v>
      </c>
      <c r="F363" s="11">
        <f t="shared" si="40"/>
        <v>3.8196246479999445</v>
      </c>
      <c r="G363" s="11">
        <f t="shared" si="41"/>
        <v>771.99128464799992</v>
      </c>
      <c r="H363" s="17"/>
    </row>
    <row r="364" spans="1:8">
      <c r="A364" s="18">
        <v>36887</v>
      </c>
      <c r="B364" s="11">
        <v>98.563749999999999</v>
      </c>
      <c r="C364" s="11">
        <f t="shared" si="37"/>
        <v>768.45624999999995</v>
      </c>
      <c r="D364" s="16">
        <f t="shared" si="38"/>
        <v>1364.43625</v>
      </c>
      <c r="E364" s="16">
        <f t="shared" si="39"/>
        <v>1368.2566714999998</v>
      </c>
      <c r="F364" s="11">
        <f t="shared" si="40"/>
        <v>3.8204214999998385</v>
      </c>
      <c r="G364" s="11">
        <f t="shared" si="41"/>
        <v>772.27667149999979</v>
      </c>
      <c r="H364" s="17"/>
    </row>
    <row r="365" spans="1:8">
      <c r="A365" s="18">
        <v>36888</v>
      </c>
      <c r="B365" s="11">
        <v>98.113749999999996</v>
      </c>
      <c r="C365" s="11">
        <f t="shared" si="37"/>
        <v>768.90625</v>
      </c>
      <c r="D365" s="16">
        <f t="shared" si="38"/>
        <v>1364.88625</v>
      </c>
      <c r="E365" s="16">
        <f t="shared" si="39"/>
        <v>1368.7079314999999</v>
      </c>
      <c r="F365" s="11">
        <f t="shared" si="40"/>
        <v>3.8216814999998405</v>
      </c>
      <c r="G365" s="11">
        <f t="shared" si="41"/>
        <v>772.72793149999984</v>
      </c>
      <c r="H365" s="17"/>
    </row>
    <row r="366" spans="1:8">
      <c r="A366" s="18">
        <v>36889</v>
      </c>
      <c r="B366" s="11">
        <v>97.902079999999998</v>
      </c>
      <c r="C366" s="11">
        <f t="shared" si="37"/>
        <v>769.11792000000003</v>
      </c>
      <c r="D366" s="16">
        <f t="shared" si="38"/>
        <v>1365.0979199999999</v>
      </c>
      <c r="E366" s="16">
        <f t="shared" si="39"/>
        <v>1368.9201941759998</v>
      </c>
      <c r="F366" s="11">
        <f t="shared" si="40"/>
        <v>3.8222741759998371</v>
      </c>
      <c r="G366" s="11">
        <f t="shared" si="41"/>
        <v>772.94019417599986</v>
      </c>
      <c r="H366" s="17"/>
    </row>
    <row r="367" spans="1:8">
      <c r="A367" s="18">
        <v>36890</v>
      </c>
      <c r="B367" s="11">
        <v>97.553749999999994</v>
      </c>
      <c r="C367" s="11">
        <f t="shared" si="37"/>
        <v>769.46624999999995</v>
      </c>
      <c r="D367" s="16">
        <f t="shared" si="38"/>
        <v>1365.44625</v>
      </c>
      <c r="E367" s="16">
        <f t="shared" si="39"/>
        <v>1369.2694994999999</v>
      </c>
      <c r="F367" s="11">
        <f t="shared" si="40"/>
        <v>3.8232494999999744</v>
      </c>
      <c r="G367" s="11">
        <f t="shared" si="41"/>
        <v>773.28949949999992</v>
      </c>
      <c r="H367" s="17"/>
    </row>
    <row r="368" spans="1:8">
      <c r="A368" s="18">
        <v>36891</v>
      </c>
      <c r="B368" s="11">
        <v>97.124790000000004</v>
      </c>
      <c r="C368" s="11">
        <f t="shared" si="37"/>
        <v>769.89521000000002</v>
      </c>
      <c r="D368" s="16">
        <f t="shared" si="38"/>
        <v>1365.8752099999999</v>
      </c>
      <c r="E368" s="16">
        <f t="shared" si="39"/>
        <v>1369.6996605879999</v>
      </c>
      <c r="F368" s="11">
        <f t="shared" si="40"/>
        <v>3.8244505879999906</v>
      </c>
      <c r="G368" s="11">
        <f t="shared" si="41"/>
        <v>773.71966058800001</v>
      </c>
      <c r="H368" s="17"/>
    </row>
    <row r="369" spans="1:8">
      <c r="A369" s="18">
        <v>36892</v>
      </c>
      <c r="B369" s="11">
        <v>96.926460000000006</v>
      </c>
      <c r="C369" s="11">
        <f t="shared" si="37"/>
        <v>770.09353999999996</v>
      </c>
      <c r="D369" s="16">
        <f t="shared" si="38"/>
        <v>1366.0735400000001</v>
      </c>
      <c r="E369" s="16">
        <f t="shared" si="39"/>
        <v>1369.8985459119999</v>
      </c>
      <c r="F369" s="11">
        <f t="shared" si="40"/>
        <v>3.8250059119998241</v>
      </c>
      <c r="G369" s="11">
        <f t="shared" si="41"/>
        <v>773.91854591199979</v>
      </c>
      <c r="H369" s="17"/>
    </row>
    <row r="370" spans="1:8">
      <c r="A370" s="18">
        <v>36893</v>
      </c>
      <c r="B370" s="11">
        <v>96.757710000000003</v>
      </c>
      <c r="C370" s="11">
        <f t="shared" si="37"/>
        <v>770.26229000000001</v>
      </c>
      <c r="D370" s="16">
        <f t="shared" si="38"/>
        <v>1366.2422899999999</v>
      </c>
      <c r="E370" s="16">
        <f t="shared" si="39"/>
        <v>1370.0677684119999</v>
      </c>
      <c r="F370" s="11">
        <f t="shared" ref="F370:F401" si="42">G370-C370</f>
        <v>3.8254784119999385</v>
      </c>
      <c r="G370" s="11">
        <f t="shared" ref="G370:G405" si="43">C370+(E370-D370)</f>
        <v>774.08776841199995</v>
      </c>
      <c r="H370" s="17"/>
    </row>
    <row r="371" spans="1:8">
      <c r="A371" s="18">
        <v>36894</v>
      </c>
      <c r="B371" s="11">
        <v>96.423749999999998</v>
      </c>
      <c r="C371" s="11">
        <f t="shared" si="37"/>
        <v>770.59624999999994</v>
      </c>
      <c r="D371" s="16">
        <f t="shared" si="38"/>
        <v>1366.5762500000001</v>
      </c>
      <c r="E371" s="16">
        <f t="shared" si="39"/>
        <v>1370.4026635</v>
      </c>
      <c r="F371" s="11">
        <f t="shared" si="42"/>
        <v>3.8264134999999442</v>
      </c>
      <c r="G371" s="11">
        <f t="shared" si="43"/>
        <v>774.42266349999989</v>
      </c>
      <c r="H371" s="17"/>
    </row>
    <row r="372" spans="1:8">
      <c r="A372" s="18">
        <v>36895</v>
      </c>
      <c r="B372" s="11">
        <v>95.906040000000004</v>
      </c>
      <c r="C372" s="11">
        <f t="shared" si="37"/>
        <v>771.11396000000002</v>
      </c>
      <c r="D372" s="16">
        <f t="shared" si="38"/>
        <v>1367.0939599999999</v>
      </c>
      <c r="E372" s="16">
        <f t="shared" si="39"/>
        <v>1370.9218230879999</v>
      </c>
      <c r="F372" s="11">
        <f t="shared" si="42"/>
        <v>3.8278630879999582</v>
      </c>
      <c r="G372" s="11">
        <f t="shared" si="43"/>
        <v>774.94182308799998</v>
      </c>
      <c r="H372" s="17"/>
    </row>
    <row r="373" spans="1:8">
      <c r="A373" s="18">
        <v>36896</v>
      </c>
      <c r="B373" s="11">
        <v>95.466250000000002</v>
      </c>
      <c r="C373" s="11">
        <f t="shared" si="37"/>
        <v>771.55375000000004</v>
      </c>
      <c r="D373" s="16">
        <f t="shared" si="38"/>
        <v>1367.5337500000001</v>
      </c>
      <c r="E373" s="16">
        <f t="shared" si="39"/>
        <v>1371.3628444999999</v>
      </c>
      <c r="F373" s="11">
        <f t="shared" si="42"/>
        <v>3.8290944999998828</v>
      </c>
      <c r="G373" s="11">
        <f t="shared" si="43"/>
        <v>775.38284449999992</v>
      </c>
      <c r="H373" s="17"/>
    </row>
    <row r="374" spans="1:8">
      <c r="A374" s="18">
        <v>36897</v>
      </c>
      <c r="B374" s="11">
        <v>95.04562</v>
      </c>
      <c r="C374" s="11">
        <f t="shared" si="37"/>
        <v>771.97438</v>
      </c>
      <c r="D374" s="16">
        <f t="shared" si="38"/>
        <v>1367.9543799999999</v>
      </c>
      <c r="E374" s="16">
        <f t="shared" si="39"/>
        <v>1371.7846522639998</v>
      </c>
      <c r="F374" s="11">
        <f t="shared" si="42"/>
        <v>3.8302722639998592</v>
      </c>
      <c r="G374" s="11">
        <f t="shared" si="43"/>
        <v>775.80465226399986</v>
      </c>
      <c r="H374" s="17"/>
    </row>
    <row r="375" spans="1:8">
      <c r="A375" s="18">
        <v>36898</v>
      </c>
      <c r="B375" s="11">
        <v>94.772710000000004</v>
      </c>
      <c r="C375" s="11">
        <f t="shared" si="37"/>
        <v>772.24729000000002</v>
      </c>
      <c r="D375" s="16">
        <f t="shared" si="38"/>
        <v>1368.22729</v>
      </c>
      <c r="E375" s="16">
        <f t="shared" si="39"/>
        <v>1372.0583264119998</v>
      </c>
      <c r="F375" s="11">
        <f t="shared" si="42"/>
        <v>3.8310364119997757</v>
      </c>
      <c r="G375" s="11">
        <f t="shared" si="43"/>
        <v>776.0783264119998</v>
      </c>
      <c r="H375" s="17"/>
    </row>
    <row r="376" spans="1:8">
      <c r="A376" s="18">
        <v>36899</v>
      </c>
      <c r="B376" s="11">
        <v>94.749790000000004</v>
      </c>
      <c r="C376" s="11">
        <f t="shared" si="37"/>
        <v>772.27021000000002</v>
      </c>
      <c r="D376" s="16">
        <f t="shared" si="38"/>
        <v>1368.2502099999999</v>
      </c>
      <c r="E376" s="16">
        <f t="shared" si="39"/>
        <v>1372.0813105879997</v>
      </c>
      <c r="F376" s="11">
        <f t="shared" si="42"/>
        <v>3.8311005879997992</v>
      </c>
      <c r="G376" s="11">
        <f t="shared" si="43"/>
        <v>776.10131058799982</v>
      </c>
      <c r="H376" s="17"/>
    </row>
    <row r="377" spans="1:8">
      <c r="A377" s="18">
        <v>36900</v>
      </c>
      <c r="B377" s="11">
        <v>94.473119999999994</v>
      </c>
      <c r="C377" s="11">
        <f t="shared" si="37"/>
        <v>772.54687999999999</v>
      </c>
      <c r="D377" s="16">
        <f t="shared" si="38"/>
        <v>1368.5268799999999</v>
      </c>
      <c r="E377" s="16">
        <f t="shared" si="39"/>
        <v>1372.3587552639997</v>
      </c>
      <c r="F377" s="11">
        <f t="shared" si="42"/>
        <v>3.8318752639997911</v>
      </c>
      <c r="G377" s="11">
        <f t="shared" si="43"/>
        <v>776.37875526399978</v>
      </c>
      <c r="H377" s="17"/>
    </row>
    <row r="378" spans="1:8">
      <c r="A378" s="18">
        <v>36901</v>
      </c>
      <c r="B378" s="11">
        <v>94.047290000000004</v>
      </c>
      <c r="C378" s="11">
        <f t="shared" si="37"/>
        <v>772.97271000000001</v>
      </c>
      <c r="D378" s="16">
        <f t="shared" si="38"/>
        <v>1368.95271</v>
      </c>
      <c r="E378" s="16">
        <f t="shared" si="39"/>
        <v>1372.785777588</v>
      </c>
      <c r="F378" s="11">
        <f t="shared" si="42"/>
        <v>3.833067587999949</v>
      </c>
      <c r="G378" s="11">
        <f t="shared" si="43"/>
        <v>776.80577758799996</v>
      </c>
      <c r="H378" s="17"/>
    </row>
    <row r="379" spans="1:8">
      <c r="A379" s="18">
        <v>36902</v>
      </c>
      <c r="B379" s="11">
        <v>93.885210000000001</v>
      </c>
      <c r="C379" s="11">
        <f t="shared" si="37"/>
        <v>773.13478999999995</v>
      </c>
      <c r="D379" s="16">
        <f t="shared" si="38"/>
        <v>1369.1147900000001</v>
      </c>
      <c r="E379" s="16">
        <f t="shared" si="39"/>
        <v>1372.9483114120001</v>
      </c>
      <c r="F379" s="11">
        <f t="shared" si="42"/>
        <v>3.8335214119999819</v>
      </c>
      <c r="G379" s="11">
        <f t="shared" si="43"/>
        <v>776.96831141199993</v>
      </c>
      <c r="H379" s="17"/>
    </row>
    <row r="380" spans="1:8">
      <c r="A380" s="18">
        <v>36903</v>
      </c>
      <c r="B380" s="11">
        <v>93.703119999999998</v>
      </c>
      <c r="C380" s="11">
        <f t="shared" si="37"/>
        <v>773.31687999999997</v>
      </c>
      <c r="D380" s="16">
        <f t="shared" si="38"/>
        <v>1369.2968800000001</v>
      </c>
      <c r="E380" s="16">
        <f t="shared" si="39"/>
        <v>1373.1309112639999</v>
      </c>
      <c r="F380" s="11">
        <f t="shared" si="42"/>
        <v>3.8340312639998047</v>
      </c>
      <c r="G380" s="11">
        <f t="shared" si="43"/>
        <v>777.15091126399977</v>
      </c>
      <c r="H380" s="17"/>
    </row>
    <row r="381" spans="1:8">
      <c r="A381" s="18">
        <v>36904</v>
      </c>
      <c r="B381" s="11">
        <v>93.365210000000005</v>
      </c>
      <c r="C381" s="11">
        <f t="shared" si="37"/>
        <v>773.65478999999993</v>
      </c>
      <c r="D381" s="16">
        <f t="shared" si="38"/>
        <v>1369.6347900000001</v>
      </c>
      <c r="E381" s="16">
        <f t="shared" si="39"/>
        <v>1373.469767412</v>
      </c>
      <c r="F381" s="11">
        <f t="shared" si="42"/>
        <v>3.8349774119999438</v>
      </c>
      <c r="G381" s="11">
        <f t="shared" si="43"/>
        <v>777.48976741199988</v>
      </c>
      <c r="H381" s="17"/>
    </row>
    <row r="382" spans="1:8">
      <c r="A382" s="18">
        <v>36905</v>
      </c>
      <c r="B382" s="11">
        <v>93.226249999999993</v>
      </c>
      <c r="C382" s="11">
        <f t="shared" si="37"/>
        <v>773.79375000000005</v>
      </c>
      <c r="D382" s="16">
        <f t="shared" si="38"/>
        <v>1369.7737500000001</v>
      </c>
      <c r="E382" s="16">
        <f t="shared" si="39"/>
        <v>1373.6091165</v>
      </c>
      <c r="F382" s="11">
        <f t="shared" si="42"/>
        <v>3.8353664999999637</v>
      </c>
      <c r="G382" s="11">
        <f t="shared" si="43"/>
        <v>777.62911650000001</v>
      </c>
      <c r="H382" s="17"/>
    </row>
    <row r="383" spans="1:8">
      <c r="A383" s="18">
        <v>36906</v>
      </c>
      <c r="B383" s="11">
        <v>93.015619999999998</v>
      </c>
      <c r="C383" s="11">
        <f t="shared" si="37"/>
        <v>774.00437999999997</v>
      </c>
      <c r="D383" s="16">
        <f t="shared" si="38"/>
        <v>1369.9843800000001</v>
      </c>
      <c r="E383" s="16">
        <f t="shared" si="39"/>
        <v>1373.8203362639999</v>
      </c>
      <c r="F383" s="11">
        <f t="shared" si="42"/>
        <v>3.835956263999833</v>
      </c>
      <c r="G383" s="11">
        <f t="shared" si="43"/>
        <v>777.8403362639998</v>
      </c>
      <c r="H383" s="17"/>
    </row>
    <row r="384" spans="1:8">
      <c r="A384" s="18">
        <v>36907</v>
      </c>
      <c r="B384" s="11">
        <v>92.661249999999995</v>
      </c>
      <c r="C384" s="11">
        <f t="shared" si="37"/>
        <v>774.35874999999999</v>
      </c>
      <c r="D384" s="16">
        <f t="shared" si="38"/>
        <v>1370.3387499999999</v>
      </c>
      <c r="E384" s="16">
        <f t="shared" si="39"/>
        <v>1374.1756984999997</v>
      </c>
      <c r="F384" s="11">
        <f t="shared" si="42"/>
        <v>3.8369484999998349</v>
      </c>
      <c r="G384" s="11">
        <f t="shared" si="43"/>
        <v>778.19569849999982</v>
      </c>
      <c r="H384" s="17"/>
    </row>
    <row r="385" spans="1:8">
      <c r="A385" s="18">
        <v>36908</v>
      </c>
      <c r="B385" s="11">
        <v>92.462299999999999</v>
      </c>
      <c r="C385" s="11">
        <f t="shared" si="37"/>
        <v>774.55769999999995</v>
      </c>
      <c r="D385" s="16">
        <f t="shared" si="38"/>
        <v>1370.5377000000001</v>
      </c>
      <c r="E385" s="16">
        <f t="shared" si="39"/>
        <v>1374.37520556</v>
      </c>
      <c r="F385" s="11">
        <f t="shared" si="42"/>
        <v>3.8375055599999541</v>
      </c>
      <c r="G385" s="11">
        <f t="shared" si="43"/>
        <v>778.39520555999991</v>
      </c>
      <c r="H385" s="17"/>
    </row>
    <row r="386" spans="1:8">
      <c r="A386" s="18">
        <v>36909</v>
      </c>
      <c r="B386" s="11">
        <v>92.236459999999994</v>
      </c>
      <c r="C386" s="11">
        <f t="shared" si="37"/>
        <v>774.78354000000002</v>
      </c>
      <c r="D386" s="16">
        <f t="shared" si="38"/>
        <v>1370.7635399999999</v>
      </c>
      <c r="E386" s="16">
        <f t="shared" si="39"/>
        <v>1374.6016779119998</v>
      </c>
      <c r="F386" s="11">
        <f t="shared" si="42"/>
        <v>3.8381379119998655</v>
      </c>
      <c r="G386" s="11">
        <f t="shared" si="43"/>
        <v>778.62167791199988</v>
      </c>
      <c r="H386" s="17"/>
    </row>
    <row r="387" spans="1:8">
      <c r="A387" s="18">
        <v>36910</v>
      </c>
      <c r="B387" s="11">
        <v>92.223339999999993</v>
      </c>
      <c r="C387" s="11">
        <f t="shared" si="37"/>
        <v>774.79665999999997</v>
      </c>
      <c r="D387" s="16">
        <f t="shared" si="38"/>
        <v>1370.77666</v>
      </c>
      <c r="E387" s="16">
        <f t="shared" si="39"/>
        <v>1374.6148346479999</v>
      </c>
      <c r="F387" s="11">
        <f t="shared" si="42"/>
        <v>3.8381746479999492</v>
      </c>
      <c r="G387" s="11">
        <f t="shared" si="43"/>
        <v>778.63483464799992</v>
      </c>
      <c r="H387" s="17"/>
    </row>
    <row r="388" spans="1:8">
      <c r="A388" s="18">
        <v>36911</v>
      </c>
      <c r="B388" s="11">
        <v>92.016249999999999</v>
      </c>
      <c r="C388" s="11">
        <f t="shared" si="37"/>
        <v>775.00374999999997</v>
      </c>
      <c r="D388" s="16">
        <f t="shared" si="38"/>
        <v>1370.9837500000001</v>
      </c>
      <c r="E388" s="16">
        <f t="shared" si="39"/>
        <v>1374.8225044999999</v>
      </c>
      <c r="F388" s="11">
        <f t="shared" si="42"/>
        <v>3.8387544999998227</v>
      </c>
      <c r="G388" s="11">
        <f t="shared" si="43"/>
        <v>778.84250449999979</v>
      </c>
      <c r="H388" s="17"/>
    </row>
    <row r="389" spans="1:8">
      <c r="A389" s="18">
        <v>36912</v>
      </c>
      <c r="B389" s="11">
        <v>91.781670000000005</v>
      </c>
      <c r="C389" s="11">
        <f t="shared" si="37"/>
        <v>775.23833000000002</v>
      </c>
      <c r="D389" s="16">
        <f t="shared" si="38"/>
        <v>1371.2183299999999</v>
      </c>
      <c r="E389" s="16">
        <f t="shared" si="39"/>
        <v>1375.0577413239998</v>
      </c>
      <c r="F389" s="11">
        <f t="shared" si="42"/>
        <v>3.8394113239999115</v>
      </c>
      <c r="G389" s="11">
        <f t="shared" si="43"/>
        <v>779.07774132399993</v>
      </c>
      <c r="H389" s="17"/>
    </row>
    <row r="390" spans="1:8">
      <c r="A390" s="18">
        <v>36913</v>
      </c>
      <c r="B390" s="11">
        <v>91.533749999999998</v>
      </c>
      <c r="C390" s="11">
        <f t="shared" si="37"/>
        <v>775.48624999999993</v>
      </c>
      <c r="D390" s="16">
        <f t="shared" si="38"/>
        <v>1371.4662499999999</v>
      </c>
      <c r="E390" s="16">
        <f t="shared" si="39"/>
        <v>1375.3063554999999</v>
      </c>
      <c r="F390" s="11">
        <f t="shared" si="42"/>
        <v>3.840105499999936</v>
      </c>
      <c r="G390" s="11">
        <f t="shared" si="43"/>
        <v>779.32635549999986</v>
      </c>
      <c r="H390" s="17"/>
    </row>
    <row r="391" spans="1:8">
      <c r="A391" s="18">
        <v>36914</v>
      </c>
      <c r="B391" s="11">
        <v>91.140209999999996</v>
      </c>
      <c r="C391" s="11">
        <f t="shared" si="37"/>
        <v>775.87978999999996</v>
      </c>
      <c r="D391" s="16">
        <f t="shared" si="38"/>
        <v>1371.85979</v>
      </c>
      <c r="E391" s="16">
        <f t="shared" si="39"/>
        <v>1375.7009974119999</v>
      </c>
      <c r="F391" s="11">
        <f t="shared" si="42"/>
        <v>3.8412074119999033</v>
      </c>
      <c r="G391" s="11">
        <f t="shared" si="43"/>
        <v>779.72099741199986</v>
      </c>
      <c r="H391" s="17"/>
    </row>
    <row r="392" spans="1:8">
      <c r="A392" s="18">
        <v>36915</v>
      </c>
      <c r="B392" s="11">
        <v>90.931039999999996</v>
      </c>
      <c r="C392" s="11">
        <f t="shared" si="37"/>
        <v>776.08896000000004</v>
      </c>
      <c r="D392" s="16">
        <f t="shared" si="38"/>
        <v>1372.0689600000001</v>
      </c>
      <c r="E392" s="16">
        <f t="shared" si="39"/>
        <v>1375.9107530879999</v>
      </c>
      <c r="F392" s="11">
        <f t="shared" si="42"/>
        <v>3.8417930879998039</v>
      </c>
      <c r="G392" s="11">
        <f t="shared" si="43"/>
        <v>779.93075308799985</v>
      </c>
      <c r="H392" s="17"/>
    </row>
    <row r="393" spans="1:8">
      <c r="A393" s="18">
        <v>36916</v>
      </c>
      <c r="B393" s="11">
        <v>90.657079999999993</v>
      </c>
      <c r="C393" s="11">
        <f t="shared" si="37"/>
        <v>776.36292000000003</v>
      </c>
      <c r="D393" s="16">
        <f t="shared" si="38"/>
        <v>1372.34292</v>
      </c>
      <c r="E393" s="16">
        <f t="shared" si="39"/>
        <v>1376.1854801759998</v>
      </c>
      <c r="F393" s="11">
        <f t="shared" si="42"/>
        <v>3.8425601759997789</v>
      </c>
      <c r="G393" s="11">
        <f t="shared" si="43"/>
        <v>780.20548017599981</v>
      </c>
      <c r="H393" s="17"/>
    </row>
    <row r="394" spans="1:8">
      <c r="A394" s="18">
        <v>36917</v>
      </c>
      <c r="B394" s="11">
        <v>90.253960000000006</v>
      </c>
      <c r="C394" s="11">
        <f t="shared" si="37"/>
        <v>776.76603999999998</v>
      </c>
      <c r="D394" s="16">
        <f t="shared" si="38"/>
        <v>1372.74604</v>
      </c>
      <c r="E394" s="16">
        <f t="shared" si="39"/>
        <v>1376.5897289119998</v>
      </c>
      <c r="F394" s="11">
        <f t="shared" si="42"/>
        <v>3.8436889119998341</v>
      </c>
      <c r="G394" s="11">
        <f t="shared" si="43"/>
        <v>780.60972891199981</v>
      </c>
      <c r="H394" s="17"/>
    </row>
    <row r="395" spans="1:8">
      <c r="A395" s="18">
        <v>36918</v>
      </c>
      <c r="B395" s="11">
        <v>89.917919999999995</v>
      </c>
      <c r="C395" s="11">
        <f t="shared" si="37"/>
        <v>777.10208</v>
      </c>
      <c r="D395" s="16">
        <f t="shared" si="38"/>
        <v>1373.0820799999999</v>
      </c>
      <c r="E395" s="16">
        <f t="shared" si="39"/>
        <v>1376.9267098239998</v>
      </c>
      <c r="F395" s="11">
        <f t="shared" si="42"/>
        <v>3.8446298239998669</v>
      </c>
      <c r="G395" s="11">
        <f t="shared" si="43"/>
        <v>780.94670982399987</v>
      </c>
      <c r="H395" s="17"/>
    </row>
    <row r="396" spans="1:8">
      <c r="A396" s="18">
        <v>36919</v>
      </c>
      <c r="B396" s="11">
        <v>89.578749999999999</v>
      </c>
      <c r="C396" s="11">
        <f t="shared" si="37"/>
        <v>777.44124999999997</v>
      </c>
      <c r="D396" s="16">
        <f t="shared" si="38"/>
        <v>1373.4212500000001</v>
      </c>
      <c r="E396" s="16">
        <f t="shared" si="39"/>
        <v>1377.2668295000001</v>
      </c>
      <c r="F396" s="11">
        <f t="shared" si="42"/>
        <v>3.8455794999999853</v>
      </c>
      <c r="G396" s="11">
        <f t="shared" si="43"/>
        <v>781.28682949999995</v>
      </c>
      <c r="H396" s="17"/>
    </row>
    <row r="397" spans="1:8">
      <c r="A397" s="18">
        <v>36920</v>
      </c>
      <c r="B397" s="11">
        <v>89.370630000000006</v>
      </c>
      <c r="C397" s="11">
        <f t="shared" si="37"/>
        <v>777.64936999999998</v>
      </c>
      <c r="D397" s="16">
        <f t="shared" si="38"/>
        <v>1373.6293700000001</v>
      </c>
      <c r="E397" s="16">
        <f t="shared" si="39"/>
        <v>1377.4755322359999</v>
      </c>
      <c r="F397" s="11">
        <f t="shared" si="42"/>
        <v>3.8461622359998273</v>
      </c>
      <c r="G397" s="11">
        <f t="shared" si="43"/>
        <v>781.4955322359998</v>
      </c>
      <c r="H397" s="17"/>
    </row>
    <row r="398" spans="1:8">
      <c r="A398" s="18">
        <v>36921</v>
      </c>
      <c r="B398" s="11">
        <v>89.086039999999997</v>
      </c>
      <c r="C398" s="11">
        <f t="shared" si="37"/>
        <v>777.93395999999996</v>
      </c>
      <c r="D398" s="16">
        <f t="shared" si="38"/>
        <v>1373.9139600000001</v>
      </c>
      <c r="E398" s="16">
        <f t="shared" si="39"/>
        <v>1377.760919088</v>
      </c>
      <c r="F398" s="11">
        <f t="shared" si="42"/>
        <v>3.8469590879999487</v>
      </c>
      <c r="G398" s="11">
        <f t="shared" si="43"/>
        <v>781.78091908799991</v>
      </c>
      <c r="H398" s="17"/>
    </row>
    <row r="399" spans="1:8">
      <c r="A399" s="18">
        <v>36922</v>
      </c>
      <c r="B399" s="11">
        <v>88.996250000000003</v>
      </c>
      <c r="C399" s="11">
        <f t="shared" si="37"/>
        <v>778.02374999999995</v>
      </c>
      <c r="D399" s="16">
        <f t="shared" si="38"/>
        <v>1374.0037500000001</v>
      </c>
      <c r="E399" s="16">
        <f t="shared" si="39"/>
        <v>1377.8509604999999</v>
      </c>
      <c r="F399" s="11">
        <f t="shared" si="42"/>
        <v>3.8472104999998464</v>
      </c>
      <c r="G399" s="11">
        <f t="shared" si="43"/>
        <v>781.8709604999998</v>
      </c>
      <c r="H399" s="17"/>
    </row>
    <row r="400" spans="1:8">
      <c r="A400" s="18">
        <v>36923</v>
      </c>
      <c r="B400" s="11">
        <v>88.83896</v>
      </c>
      <c r="C400" s="11">
        <f t="shared" si="37"/>
        <v>778.18103999999994</v>
      </c>
      <c r="D400" s="16">
        <f t="shared" si="38"/>
        <v>1374.16104</v>
      </c>
      <c r="E400" s="16">
        <f t="shared" si="39"/>
        <v>1378.0086909119998</v>
      </c>
      <c r="F400" s="11">
        <f t="shared" si="42"/>
        <v>3.8476509119998354</v>
      </c>
      <c r="G400" s="11">
        <f t="shared" si="43"/>
        <v>782.02869091199977</v>
      </c>
      <c r="H400" s="17"/>
    </row>
    <row r="401" spans="1:8">
      <c r="A401" s="18">
        <v>36924</v>
      </c>
      <c r="B401" s="11">
        <v>88.741870000000006</v>
      </c>
      <c r="C401" s="11">
        <f t="shared" si="37"/>
        <v>778.27812999999992</v>
      </c>
      <c r="D401" s="16">
        <f t="shared" si="38"/>
        <v>1374.2581299999999</v>
      </c>
      <c r="E401" s="16">
        <f t="shared" si="39"/>
        <v>1378.1060527639997</v>
      </c>
      <c r="F401" s="11">
        <f t="shared" si="42"/>
        <v>3.8479227639998044</v>
      </c>
      <c r="G401" s="11">
        <f t="shared" si="43"/>
        <v>782.12605276399972</v>
      </c>
      <c r="H401" s="17"/>
    </row>
    <row r="402" spans="1:8">
      <c r="A402" s="18">
        <v>36925</v>
      </c>
      <c r="B402" s="11">
        <v>88.397090000000006</v>
      </c>
      <c r="C402" s="11">
        <f>867.02-B402</f>
        <v>778.62290999999993</v>
      </c>
      <c r="D402" s="16">
        <f>1463-B402</f>
        <v>1374.6029100000001</v>
      </c>
      <c r="E402" s="16">
        <f t="shared" ref="E402:E405" si="44">D402*1.0028</f>
        <v>1378.4517981479999</v>
      </c>
      <c r="F402" s="11">
        <f>G402-C402</f>
        <v>3.8488881479997872</v>
      </c>
      <c r="G402" s="11">
        <f t="shared" si="43"/>
        <v>782.47179814799972</v>
      </c>
      <c r="H402" s="17"/>
    </row>
    <row r="403" spans="1:8">
      <c r="A403" s="18">
        <v>36926</v>
      </c>
      <c r="B403" s="11">
        <v>88.181250000000006</v>
      </c>
      <c r="C403" s="11">
        <f>867.02-B403</f>
        <v>778.83875</v>
      </c>
      <c r="D403" s="16">
        <f>1463-B403</f>
        <v>1374.8187499999999</v>
      </c>
      <c r="E403" s="16">
        <f t="shared" si="44"/>
        <v>1378.6682424999997</v>
      </c>
      <c r="F403" s="11">
        <f>G403-C403</f>
        <v>3.8494924999997693</v>
      </c>
      <c r="G403" s="11">
        <f t="shared" si="43"/>
        <v>782.68824249999977</v>
      </c>
      <c r="H403" s="17"/>
    </row>
    <row r="404" spans="1:8">
      <c r="A404" s="18">
        <v>36927</v>
      </c>
      <c r="B404" s="11">
        <v>87.943340000000006</v>
      </c>
      <c r="C404" s="11">
        <f>867.02-B404</f>
        <v>779.07665999999995</v>
      </c>
      <c r="D404" s="16">
        <f>1463-B404</f>
        <v>1375.05666</v>
      </c>
      <c r="E404" s="16">
        <f t="shared" si="44"/>
        <v>1378.9068186479999</v>
      </c>
      <c r="F404" s="11">
        <f>G404-C404</f>
        <v>3.8501586479999332</v>
      </c>
      <c r="G404" s="11">
        <f t="shared" si="43"/>
        <v>782.92681864799988</v>
      </c>
      <c r="H404" s="17"/>
    </row>
    <row r="405" spans="1:8">
      <c r="A405" s="18">
        <v>36928</v>
      </c>
      <c r="B405" s="11">
        <v>87.543959999999998</v>
      </c>
      <c r="C405" s="11">
        <f>867.02-B405</f>
        <v>779.47604000000001</v>
      </c>
      <c r="D405" s="16">
        <f>1463-B405</f>
        <v>1375.45604</v>
      </c>
      <c r="E405" s="16">
        <f t="shared" si="44"/>
        <v>1379.3073169119998</v>
      </c>
      <c r="F405" s="11">
        <f>G405-C405</f>
        <v>3.8512769119997756</v>
      </c>
      <c r="G405" s="11">
        <f t="shared" si="43"/>
        <v>783.32731691199979</v>
      </c>
      <c r="H405" s="17"/>
    </row>
    <row r="406" spans="1:8">
      <c r="A406" s="18">
        <v>36929</v>
      </c>
      <c r="B406" s="11"/>
      <c r="C406" s="15"/>
      <c r="D406" s="16"/>
      <c r="E406" s="16"/>
      <c r="F406" s="15"/>
      <c r="G406" s="15"/>
      <c r="H406" s="17"/>
    </row>
    <row r="407" spans="1:8">
      <c r="A407" s="18">
        <v>36930</v>
      </c>
      <c r="B407" s="11"/>
      <c r="C407" s="15"/>
      <c r="D407" s="16"/>
      <c r="E407" s="16"/>
      <c r="F407" s="15"/>
      <c r="G407" s="15"/>
      <c r="H407" s="17"/>
    </row>
    <row r="408" spans="1:8">
      <c r="A408" s="18">
        <v>36931</v>
      </c>
      <c r="B408" s="11"/>
      <c r="C408" s="15"/>
      <c r="D408" s="16"/>
      <c r="E408" s="16"/>
      <c r="F408" s="15"/>
      <c r="G408" s="15"/>
      <c r="H408" s="17"/>
    </row>
    <row r="409" spans="1:8">
      <c r="A409" s="18">
        <v>36932</v>
      </c>
      <c r="B409" s="11"/>
      <c r="C409" s="15"/>
      <c r="D409" s="16"/>
      <c r="E409" s="16"/>
      <c r="F409" s="15"/>
      <c r="G409" s="15"/>
      <c r="H409" s="17"/>
    </row>
    <row r="410" spans="1:8">
      <c r="A410" s="18">
        <v>36933</v>
      </c>
      <c r="B410" s="11"/>
      <c r="C410" s="15"/>
      <c r="D410" s="16"/>
      <c r="E410" s="16"/>
      <c r="F410" s="15"/>
      <c r="G410" s="15"/>
      <c r="H410" s="17"/>
    </row>
    <row r="411" spans="1:8">
      <c r="A411" s="18">
        <v>36934</v>
      </c>
      <c r="B411" s="11"/>
      <c r="C411" s="15"/>
      <c r="D411" s="16"/>
      <c r="E411" s="16"/>
      <c r="F411" s="15"/>
      <c r="G411" s="15"/>
      <c r="H411" s="17"/>
    </row>
    <row r="412" spans="1:8">
      <c r="A412" s="18">
        <v>36935</v>
      </c>
      <c r="B412" s="11"/>
      <c r="C412" s="15"/>
      <c r="D412" s="16"/>
      <c r="E412" s="16"/>
      <c r="F412" s="15"/>
      <c r="G412" s="15"/>
      <c r="H412" s="17"/>
    </row>
    <row r="413" spans="1:8">
      <c r="A413" s="18">
        <v>36936</v>
      </c>
      <c r="B413" s="11"/>
      <c r="C413" s="15"/>
      <c r="D413" s="16"/>
      <c r="E413" s="16"/>
      <c r="F413" s="15"/>
      <c r="G413" s="15"/>
      <c r="H413" s="17"/>
    </row>
    <row r="414" spans="1:8">
      <c r="A414" s="18">
        <v>36937</v>
      </c>
      <c r="B414" s="11"/>
      <c r="C414" s="15"/>
      <c r="D414" s="16"/>
      <c r="E414" s="16"/>
      <c r="F414" s="15"/>
      <c r="G414" s="15"/>
      <c r="H414" s="17"/>
    </row>
    <row r="415" spans="1:8">
      <c r="A415" s="18">
        <v>36938</v>
      </c>
      <c r="B415" s="11"/>
      <c r="C415" s="15"/>
      <c r="D415" s="16"/>
      <c r="E415" s="16"/>
      <c r="F415" s="15"/>
      <c r="G415" s="15"/>
      <c r="H415" s="17"/>
    </row>
    <row r="416" spans="1:8">
      <c r="A416" s="18">
        <v>36939</v>
      </c>
      <c r="B416" s="11"/>
      <c r="C416" s="15"/>
      <c r="D416" s="16"/>
      <c r="E416" s="16"/>
      <c r="F416" s="15"/>
      <c r="G416" s="15"/>
      <c r="H416" s="17"/>
    </row>
    <row r="417" spans="1:8">
      <c r="A417" s="18">
        <v>36940</v>
      </c>
      <c r="B417" s="11"/>
      <c r="C417" s="15"/>
      <c r="D417" s="16"/>
      <c r="E417" s="16"/>
      <c r="F417" s="15"/>
      <c r="G417" s="15"/>
      <c r="H417" s="17"/>
    </row>
    <row r="418" spans="1:8">
      <c r="A418" s="18">
        <v>36941</v>
      </c>
      <c r="B418" s="11"/>
      <c r="C418" s="15"/>
      <c r="D418" s="16"/>
      <c r="E418" s="16"/>
      <c r="F418" s="15"/>
      <c r="G418" s="15"/>
      <c r="H418" s="17"/>
    </row>
    <row r="419" spans="1:8">
      <c r="A419" s="18">
        <v>36942</v>
      </c>
      <c r="B419" s="11"/>
      <c r="C419" s="15"/>
      <c r="D419" s="16"/>
      <c r="E419" s="16"/>
      <c r="F419" s="15"/>
      <c r="G419" s="15"/>
      <c r="H419" s="17"/>
    </row>
    <row r="420" spans="1:8">
      <c r="A420" s="18">
        <v>36943</v>
      </c>
      <c r="B420" s="11"/>
      <c r="C420" s="15"/>
      <c r="D420" s="16"/>
      <c r="E420" s="16"/>
      <c r="F420" s="15"/>
      <c r="G420" s="15"/>
      <c r="H420" s="17"/>
    </row>
    <row r="421" spans="1:8">
      <c r="A421" s="18">
        <v>36944</v>
      </c>
      <c r="B421" s="11"/>
      <c r="C421" s="15"/>
      <c r="D421" s="16"/>
      <c r="E421" s="16"/>
      <c r="F421" s="15"/>
      <c r="G421" s="15"/>
      <c r="H421" s="17"/>
    </row>
    <row r="422" spans="1:8">
      <c r="A422" s="18">
        <v>36945</v>
      </c>
      <c r="B422" s="11"/>
      <c r="C422" s="15"/>
      <c r="D422" s="16"/>
      <c r="E422" s="16"/>
      <c r="F422" s="15"/>
      <c r="G422" s="15"/>
      <c r="H422" s="17"/>
    </row>
    <row r="423" spans="1:8">
      <c r="A423" s="18">
        <v>36946</v>
      </c>
      <c r="B423" s="11"/>
      <c r="C423" s="15"/>
      <c r="D423" s="16"/>
      <c r="E423" s="16"/>
      <c r="F423" s="15"/>
      <c r="G423" s="15"/>
      <c r="H423" s="17"/>
    </row>
    <row r="424" spans="1:8">
      <c r="A424" s="18">
        <v>36947</v>
      </c>
      <c r="B424" s="11"/>
      <c r="C424" s="15"/>
      <c r="D424" s="16"/>
      <c r="E424" s="16"/>
      <c r="F424" s="15"/>
      <c r="G424" s="15"/>
      <c r="H424" s="17"/>
    </row>
    <row r="425" spans="1:8">
      <c r="A425" s="18">
        <v>36948</v>
      </c>
      <c r="B425" s="11"/>
      <c r="C425" s="15"/>
      <c r="D425" s="16"/>
      <c r="E425" s="16"/>
      <c r="F425" s="15"/>
      <c r="G425" s="15"/>
      <c r="H425" s="17"/>
    </row>
    <row r="426" spans="1:8">
      <c r="A426" s="18">
        <v>36949</v>
      </c>
      <c r="B426" s="11"/>
      <c r="C426" s="15"/>
      <c r="D426" s="16"/>
      <c r="E426" s="16"/>
      <c r="F426" s="15"/>
      <c r="G426" s="15"/>
      <c r="H426" s="17"/>
    </row>
    <row r="427" spans="1:8">
      <c r="A427" s="18">
        <v>36950</v>
      </c>
      <c r="B427" s="11"/>
      <c r="C427" s="15"/>
      <c r="D427" s="16"/>
      <c r="E427" s="16"/>
      <c r="F427" s="15"/>
      <c r="G427" s="15"/>
      <c r="H427" s="17"/>
    </row>
    <row r="428" spans="1:8">
      <c r="A428" s="18">
        <v>36951</v>
      </c>
      <c r="B428" s="11"/>
      <c r="C428" s="15"/>
      <c r="D428" s="16"/>
      <c r="E428" s="16"/>
      <c r="F428" s="15"/>
      <c r="G428" s="15"/>
      <c r="H428" s="17"/>
    </row>
    <row r="429" spans="1:8">
      <c r="A429" s="18">
        <v>36952</v>
      </c>
      <c r="B429" s="11"/>
      <c r="C429" s="15"/>
      <c r="D429" s="16"/>
      <c r="E429" s="16"/>
      <c r="F429" s="15"/>
      <c r="G429" s="15"/>
      <c r="H429" s="17"/>
    </row>
    <row r="430" spans="1:8">
      <c r="A430" s="18">
        <v>36953</v>
      </c>
      <c r="B430" s="11"/>
      <c r="C430" s="15"/>
      <c r="D430" s="16"/>
      <c r="E430" s="16"/>
      <c r="F430" s="15"/>
      <c r="G430" s="15"/>
      <c r="H430" s="17"/>
    </row>
    <row r="431" spans="1:8">
      <c r="A431" s="18">
        <v>36954</v>
      </c>
      <c r="B431" s="11"/>
      <c r="C431" s="15"/>
      <c r="D431" s="16"/>
      <c r="E431" s="16"/>
      <c r="F431" s="15"/>
      <c r="G431" s="15"/>
      <c r="H431" s="17"/>
    </row>
    <row r="432" spans="1:8">
      <c r="A432" s="18">
        <v>36955</v>
      </c>
      <c r="B432" s="11"/>
      <c r="C432" s="15"/>
      <c r="D432" s="16"/>
      <c r="E432" s="16"/>
      <c r="F432" s="15"/>
      <c r="G432" s="15"/>
      <c r="H432" s="17"/>
    </row>
    <row r="433" spans="1:8">
      <c r="A433" s="18">
        <v>36956</v>
      </c>
      <c r="B433" s="11"/>
      <c r="C433" s="15"/>
      <c r="D433" s="16"/>
      <c r="E433" s="16"/>
      <c r="F433" s="15"/>
      <c r="G433" s="15"/>
      <c r="H433" s="17"/>
    </row>
    <row r="434" spans="1:8">
      <c r="A434" s="18">
        <v>36957</v>
      </c>
      <c r="B434" s="11"/>
      <c r="C434" s="15"/>
      <c r="D434" s="16"/>
      <c r="E434" s="16"/>
      <c r="F434" s="15"/>
      <c r="G434" s="15"/>
      <c r="H434" s="17"/>
    </row>
    <row r="435" spans="1:8">
      <c r="A435" s="18">
        <v>36958</v>
      </c>
      <c r="B435" s="11"/>
      <c r="C435" s="15"/>
      <c r="D435" s="16"/>
      <c r="E435" s="16"/>
      <c r="F435" s="15"/>
      <c r="G435" s="15"/>
      <c r="H435" s="17"/>
    </row>
    <row r="436" spans="1:8">
      <c r="A436" s="18">
        <v>36959</v>
      </c>
      <c r="B436" s="11"/>
      <c r="C436" s="15"/>
      <c r="D436" s="16"/>
      <c r="E436" s="16"/>
      <c r="F436" s="15"/>
      <c r="G436" s="15"/>
      <c r="H436" s="17"/>
    </row>
    <row r="437" spans="1:8">
      <c r="A437" s="18">
        <v>36960</v>
      </c>
      <c r="B437" s="11"/>
      <c r="C437" s="15"/>
      <c r="D437" s="16"/>
      <c r="E437" s="16"/>
      <c r="F437" s="15"/>
      <c r="G437" s="15"/>
      <c r="H437" s="17"/>
    </row>
    <row r="438" spans="1:8">
      <c r="A438" s="18">
        <v>36961</v>
      </c>
      <c r="B438" s="11"/>
      <c r="C438" s="15"/>
      <c r="D438" s="16"/>
      <c r="E438" s="16"/>
      <c r="F438" s="15"/>
      <c r="G438" s="15"/>
      <c r="H438" s="17"/>
    </row>
    <row r="439" spans="1:8">
      <c r="A439" s="18">
        <v>36962</v>
      </c>
      <c r="B439" s="11"/>
      <c r="C439" s="15"/>
      <c r="D439" s="16"/>
      <c r="E439" s="16"/>
      <c r="F439" s="15"/>
      <c r="G439" s="15"/>
      <c r="H439" s="17"/>
    </row>
    <row r="440" spans="1:8">
      <c r="A440" s="18">
        <v>36963</v>
      </c>
      <c r="B440" s="11"/>
      <c r="C440" s="15"/>
      <c r="D440" s="16"/>
      <c r="E440" s="16"/>
      <c r="F440" s="15"/>
      <c r="G440" s="15"/>
      <c r="H440" s="17"/>
    </row>
    <row r="441" spans="1:8">
      <c r="A441" s="18">
        <v>36964</v>
      </c>
      <c r="B441" s="11"/>
      <c r="C441" s="15"/>
      <c r="D441" s="16"/>
      <c r="E441" s="16"/>
      <c r="F441" s="15"/>
      <c r="G441" s="15"/>
      <c r="H441" s="17"/>
    </row>
    <row r="442" spans="1:8">
      <c r="A442" s="18">
        <v>36965</v>
      </c>
      <c r="B442" s="11"/>
      <c r="C442" s="15"/>
      <c r="D442" s="16"/>
      <c r="E442" s="16"/>
      <c r="F442" s="15"/>
      <c r="G442" s="15"/>
      <c r="H442" s="17"/>
    </row>
    <row r="443" spans="1:8">
      <c r="A443" s="18">
        <v>36966</v>
      </c>
      <c r="B443" s="11"/>
      <c r="C443" s="15"/>
      <c r="D443" s="16"/>
      <c r="E443" s="16"/>
      <c r="F443" s="15"/>
      <c r="G443" s="15"/>
      <c r="H443" s="17"/>
    </row>
    <row r="444" spans="1:8">
      <c r="A444" s="18">
        <v>36967</v>
      </c>
      <c r="B444" s="11"/>
      <c r="C444" s="15"/>
      <c r="D444" s="16"/>
      <c r="E444" s="16"/>
      <c r="F444" s="15"/>
      <c r="G444" s="15"/>
      <c r="H444" s="17"/>
    </row>
    <row r="445" spans="1:8">
      <c r="A445" s="18">
        <v>36968</v>
      </c>
      <c r="B445" s="11"/>
      <c r="C445" s="15"/>
      <c r="D445" s="16"/>
      <c r="E445" s="16"/>
      <c r="F445" s="15"/>
      <c r="G445" s="15"/>
      <c r="H445" s="17"/>
    </row>
    <row r="446" spans="1:8">
      <c r="A446" s="18">
        <v>36969</v>
      </c>
      <c r="B446" s="11"/>
      <c r="C446" s="15"/>
      <c r="D446" s="16"/>
      <c r="E446" s="16"/>
      <c r="F446" s="15"/>
      <c r="G446" s="15"/>
      <c r="H446" s="17"/>
    </row>
    <row r="447" spans="1:8">
      <c r="A447" s="18">
        <v>36970</v>
      </c>
      <c r="B447" s="11"/>
      <c r="C447" s="15"/>
      <c r="D447" s="16"/>
      <c r="E447" s="16"/>
      <c r="F447" s="15"/>
      <c r="G447" s="15"/>
      <c r="H447" s="17"/>
    </row>
    <row r="448" spans="1:8">
      <c r="A448" s="18">
        <v>36971</v>
      </c>
      <c r="B448" s="11"/>
      <c r="C448" s="15"/>
      <c r="D448" s="16"/>
      <c r="E448" s="16"/>
      <c r="F448" s="15"/>
      <c r="G448" s="15"/>
      <c r="H448" s="17"/>
    </row>
    <row r="449" spans="1:8">
      <c r="A449" s="18">
        <v>36972</v>
      </c>
      <c r="B449" s="11"/>
      <c r="C449" s="15"/>
      <c r="D449" s="16"/>
      <c r="E449" s="16"/>
      <c r="F449" s="15"/>
      <c r="G449" s="15"/>
      <c r="H449" s="17"/>
    </row>
    <row r="450" spans="1:8">
      <c r="A450" s="18">
        <v>36973</v>
      </c>
      <c r="B450" s="11"/>
      <c r="C450" s="15"/>
      <c r="D450" s="16"/>
      <c r="E450" s="16"/>
      <c r="F450" s="15"/>
      <c r="G450" s="15"/>
      <c r="H450" s="17"/>
    </row>
    <row r="451" spans="1:8">
      <c r="A451" s="18">
        <v>36974</v>
      </c>
      <c r="B451" s="11"/>
      <c r="C451" s="15"/>
      <c r="D451" s="16"/>
      <c r="E451" s="16"/>
      <c r="F451" s="15"/>
      <c r="G451" s="15"/>
      <c r="H451" s="17"/>
    </row>
    <row r="452" spans="1:8">
      <c r="A452" s="18">
        <v>36975</v>
      </c>
      <c r="B452" s="11"/>
      <c r="C452" s="15"/>
      <c r="D452" s="16"/>
      <c r="E452" s="16"/>
      <c r="F452" s="15"/>
      <c r="G452" s="15"/>
      <c r="H452" s="17"/>
    </row>
    <row r="453" spans="1:8">
      <c r="A453" s="18">
        <v>36976</v>
      </c>
      <c r="B453" s="11"/>
      <c r="C453" s="15"/>
      <c r="D453" s="16"/>
      <c r="E453" s="16"/>
      <c r="F453" s="15"/>
      <c r="G453" s="15"/>
      <c r="H453" s="17"/>
    </row>
    <row r="454" spans="1:8">
      <c r="A454" s="18">
        <v>36977</v>
      </c>
      <c r="B454" s="11"/>
      <c r="C454" s="15"/>
      <c r="D454" s="16"/>
      <c r="E454" s="16"/>
      <c r="F454" s="15"/>
      <c r="G454" s="15"/>
      <c r="H454" s="17"/>
    </row>
    <row r="455" spans="1:8">
      <c r="A455" s="18">
        <v>36978</v>
      </c>
      <c r="B455" s="11"/>
      <c r="C455" s="15"/>
      <c r="D455" s="16"/>
      <c r="E455" s="16"/>
      <c r="F455" s="15"/>
      <c r="G455" s="15"/>
      <c r="H455" s="17"/>
    </row>
    <row r="456" spans="1:8">
      <c r="A456" s="18">
        <v>36979</v>
      </c>
      <c r="B456" s="11"/>
      <c r="C456" s="15"/>
      <c r="D456" s="16"/>
      <c r="E456" s="16"/>
      <c r="F456" s="15"/>
      <c r="G456" s="15"/>
      <c r="H456" s="17"/>
    </row>
    <row r="457" spans="1:8">
      <c r="A457" s="18">
        <v>36980</v>
      </c>
      <c r="B457" s="11"/>
      <c r="C457" s="15"/>
      <c r="D457" s="16"/>
      <c r="E457" s="16"/>
      <c r="F457" s="15"/>
      <c r="G457" s="15"/>
      <c r="H457" s="17"/>
    </row>
    <row r="458" spans="1:8">
      <c r="A458" s="18">
        <v>36981</v>
      </c>
      <c r="B458" s="11"/>
      <c r="C458" s="15"/>
      <c r="D458" s="16"/>
      <c r="E458" s="16"/>
      <c r="F458" s="15"/>
      <c r="G458" s="15"/>
      <c r="H458" s="17"/>
    </row>
    <row r="459" spans="1:8">
      <c r="A459" s="18">
        <v>36982</v>
      </c>
      <c r="B459" s="11"/>
      <c r="C459" s="15"/>
      <c r="D459" s="16"/>
      <c r="E459" s="16"/>
      <c r="F459" s="15"/>
      <c r="G459" s="15"/>
      <c r="H459" s="17"/>
    </row>
    <row r="460" spans="1:8">
      <c r="A460" s="18">
        <v>36983</v>
      </c>
      <c r="B460" s="11"/>
      <c r="C460" s="15"/>
      <c r="D460" s="16"/>
      <c r="E460" s="16"/>
      <c r="F460" s="15"/>
      <c r="G460" s="15"/>
      <c r="H460" s="17"/>
    </row>
    <row r="461" spans="1:8">
      <c r="A461" s="18">
        <v>36984</v>
      </c>
      <c r="B461" s="11"/>
      <c r="C461" s="15"/>
      <c r="D461" s="16"/>
      <c r="E461" s="16"/>
      <c r="F461" s="15"/>
      <c r="G461" s="15"/>
      <c r="H461" s="17"/>
    </row>
    <row r="462" spans="1:8">
      <c r="A462" s="18">
        <v>36985</v>
      </c>
      <c r="B462" s="11"/>
      <c r="C462" s="15"/>
      <c r="D462" s="16"/>
      <c r="E462" s="16"/>
      <c r="F462" s="15"/>
      <c r="G462" s="15"/>
      <c r="H462" s="17"/>
    </row>
    <row r="463" spans="1:8">
      <c r="A463" s="18">
        <v>36986</v>
      </c>
      <c r="B463" s="11"/>
      <c r="C463" s="15"/>
      <c r="D463" s="16"/>
      <c r="E463" s="16"/>
      <c r="F463" s="15"/>
      <c r="G463" s="15"/>
      <c r="H463" s="17"/>
    </row>
    <row r="464" spans="1:8">
      <c r="A464" s="18">
        <v>36987</v>
      </c>
      <c r="B464" s="11"/>
      <c r="C464" s="15"/>
      <c r="D464" s="16"/>
      <c r="E464" s="16"/>
      <c r="F464" s="15"/>
      <c r="G464" s="15"/>
      <c r="H464" s="17"/>
    </row>
    <row r="465" spans="1:8">
      <c r="A465" s="18">
        <v>36988</v>
      </c>
      <c r="B465" s="11">
        <v>93.018540000000002</v>
      </c>
      <c r="C465" s="11">
        <f t="shared" ref="C465:C481" si="45">867.02-B465</f>
        <v>774.00145999999995</v>
      </c>
      <c r="D465" s="16">
        <f t="shared" ref="D465:D481" si="46">1463-B465</f>
        <v>1369.98146</v>
      </c>
      <c r="E465" s="16">
        <f t="shared" ref="E465:E481" si="47">D465*1.0028</f>
        <v>1373.8174080879999</v>
      </c>
      <c r="F465" s="11">
        <f t="shared" ref="F465:F481" si="48">G465-C465</f>
        <v>3.8359480879998955</v>
      </c>
      <c r="G465" s="11">
        <f t="shared" ref="G465:G481" si="49">C465+(E465-D465)</f>
        <v>777.83740808799985</v>
      </c>
      <c r="H465" s="17"/>
    </row>
    <row r="466" spans="1:8">
      <c r="A466" s="18">
        <v>36989</v>
      </c>
      <c r="B466" s="11">
        <v>92.517910000000001</v>
      </c>
      <c r="C466" s="11">
        <f t="shared" si="45"/>
        <v>774.50208999999995</v>
      </c>
      <c r="D466" s="16">
        <f t="shared" si="46"/>
        <v>1370.48209</v>
      </c>
      <c r="E466" s="16">
        <f t="shared" si="47"/>
        <v>1374.319439852</v>
      </c>
      <c r="F466" s="11">
        <f t="shared" si="48"/>
        <v>3.8373498519999885</v>
      </c>
      <c r="G466" s="11">
        <f t="shared" si="49"/>
        <v>778.33943985199994</v>
      </c>
      <c r="H466" s="17"/>
    </row>
    <row r="467" spans="1:8">
      <c r="A467" s="18">
        <v>36990</v>
      </c>
      <c r="B467" s="11">
        <v>91.041250000000005</v>
      </c>
      <c r="C467" s="11">
        <f t="shared" si="45"/>
        <v>775.97874999999999</v>
      </c>
      <c r="D467" s="16">
        <f t="shared" si="46"/>
        <v>1371.95875</v>
      </c>
      <c r="E467" s="16">
        <f t="shared" si="47"/>
        <v>1375.8002345</v>
      </c>
      <c r="F467" s="11">
        <f t="shared" si="48"/>
        <v>3.8414844999999787</v>
      </c>
      <c r="G467" s="11">
        <f t="shared" si="49"/>
        <v>779.82023449999997</v>
      </c>
      <c r="H467" s="17"/>
    </row>
    <row r="468" spans="1:8">
      <c r="A468" s="18">
        <v>36991</v>
      </c>
      <c r="B468" s="11">
        <v>89.558750000000003</v>
      </c>
      <c r="C468" s="11">
        <f t="shared" si="45"/>
        <v>777.46124999999995</v>
      </c>
      <c r="D468" s="16">
        <f t="shared" si="46"/>
        <v>1373.4412500000001</v>
      </c>
      <c r="E468" s="16">
        <f t="shared" si="47"/>
        <v>1377.2868854999999</v>
      </c>
      <c r="F468" s="11">
        <f t="shared" si="48"/>
        <v>3.8456354999998439</v>
      </c>
      <c r="G468" s="11">
        <f t="shared" si="49"/>
        <v>781.30688549999979</v>
      </c>
      <c r="H468" s="17"/>
    </row>
    <row r="469" spans="1:8">
      <c r="A469" s="18">
        <v>36992</v>
      </c>
      <c r="B469" s="11">
        <v>88.453119999999998</v>
      </c>
      <c r="C469" s="11">
        <f t="shared" si="45"/>
        <v>778.56687999999997</v>
      </c>
      <c r="D469" s="16">
        <f t="shared" si="46"/>
        <v>1374.5468800000001</v>
      </c>
      <c r="E469" s="16">
        <f t="shared" si="47"/>
        <v>1378.3956112640001</v>
      </c>
      <c r="F469" s="11">
        <f t="shared" si="48"/>
        <v>3.84873126399998</v>
      </c>
      <c r="G469" s="11">
        <f t="shared" si="49"/>
        <v>782.41561126399995</v>
      </c>
      <c r="H469" s="17"/>
    </row>
    <row r="470" spans="1:8">
      <c r="A470" s="18">
        <v>36993</v>
      </c>
      <c r="B470" s="11">
        <v>87.632289999999998</v>
      </c>
      <c r="C470" s="11">
        <f t="shared" si="45"/>
        <v>779.38770999999997</v>
      </c>
      <c r="D470" s="16">
        <f t="shared" si="46"/>
        <v>1375.36771</v>
      </c>
      <c r="E470" s="16">
        <f t="shared" si="47"/>
        <v>1379.2187395879998</v>
      </c>
      <c r="F470" s="11">
        <f t="shared" si="48"/>
        <v>3.8510295879998466</v>
      </c>
      <c r="G470" s="11">
        <f t="shared" si="49"/>
        <v>783.23873958799982</v>
      </c>
      <c r="H470" s="17"/>
    </row>
    <row r="471" spans="1:8">
      <c r="A471" s="18">
        <v>36994</v>
      </c>
      <c r="B471" s="11">
        <v>86.94041</v>
      </c>
      <c r="C471" s="11">
        <f t="shared" si="45"/>
        <v>780.07958999999994</v>
      </c>
      <c r="D471" s="16">
        <f t="shared" si="46"/>
        <v>1376.0595900000001</v>
      </c>
      <c r="E471" s="16">
        <f t="shared" si="47"/>
        <v>1379.9125568519999</v>
      </c>
      <c r="F471" s="11">
        <f t="shared" si="48"/>
        <v>3.8529668519997813</v>
      </c>
      <c r="G471" s="11">
        <f t="shared" si="49"/>
        <v>783.93255685199972</v>
      </c>
      <c r="H471" s="17"/>
    </row>
    <row r="472" spans="1:8">
      <c r="A472" s="18">
        <v>36995</v>
      </c>
      <c r="B472" s="11">
        <v>86.164169999999999</v>
      </c>
      <c r="C472" s="11">
        <f t="shared" si="45"/>
        <v>780.85582999999997</v>
      </c>
      <c r="D472" s="16">
        <f t="shared" si="46"/>
        <v>1376.83583</v>
      </c>
      <c r="E472" s="16">
        <f t="shared" si="47"/>
        <v>1380.6909703239999</v>
      </c>
      <c r="F472" s="11">
        <f t="shared" si="48"/>
        <v>3.8551403239998763</v>
      </c>
      <c r="G472" s="11">
        <f t="shared" si="49"/>
        <v>784.71097032399985</v>
      </c>
      <c r="H472" s="17"/>
    </row>
    <row r="473" spans="1:8">
      <c r="A473" s="18">
        <v>36996</v>
      </c>
      <c r="B473" s="11">
        <v>85.497500000000002</v>
      </c>
      <c r="C473" s="11">
        <f t="shared" si="45"/>
        <v>781.52250000000004</v>
      </c>
      <c r="D473" s="16">
        <f t="shared" si="46"/>
        <v>1377.5025000000001</v>
      </c>
      <c r="E473" s="16">
        <f t="shared" si="47"/>
        <v>1381.3595069999999</v>
      </c>
      <c r="F473" s="11">
        <f t="shared" si="48"/>
        <v>3.8570069999998395</v>
      </c>
      <c r="G473" s="11">
        <f t="shared" si="49"/>
        <v>785.37950699999988</v>
      </c>
      <c r="H473" s="17"/>
    </row>
    <row r="474" spans="1:8">
      <c r="A474" s="18">
        <v>36997</v>
      </c>
      <c r="B474" s="11">
        <v>85.005210000000005</v>
      </c>
      <c r="C474" s="11">
        <f t="shared" si="45"/>
        <v>782.01478999999995</v>
      </c>
      <c r="D474" s="16">
        <f t="shared" si="46"/>
        <v>1377.99479</v>
      </c>
      <c r="E474" s="16">
        <f t="shared" si="47"/>
        <v>1381.8531754119999</v>
      </c>
      <c r="F474" s="11">
        <f t="shared" si="48"/>
        <v>3.8583854119999614</v>
      </c>
      <c r="G474" s="11">
        <f t="shared" si="49"/>
        <v>785.87317541199991</v>
      </c>
      <c r="H474" s="17"/>
    </row>
    <row r="475" spans="1:8">
      <c r="A475" s="18">
        <v>36998</v>
      </c>
      <c r="B475" s="11">
        <v>84.679169999999999</v>
      </c>
      <c r="C475" s="11">
        <f t="shared" si="45"/>
        <v>782.34082999999998</v>
      </c>
      <c r="D475" s="16">
        <f t="shared" si="46"/>
        <v>1378.3208300000001</v>
      </c>
      <c r="E475" s="16">
        <f t="shared" si="47"/>
        <v>1382.180128324</v>
      </c>
      <c r="F475" s="11">
        <f t="shared" si="48"/>
        <v>3.8592983239998375</v>
      </c>
      <c r="G475" s="11">
        <f t="shared" si="49"/>
        <v>786.20012832399982</v>
      </c>
      <c r="H475" s="17"/>
    </row>
    <row r="476" spans="1:8">
      <c r="A476" s="18">
        <v>36999</v>
      </c>
      <c r="B476" s="11">
        <v>84.8</v>
      </c>
      <c r="C476" s="11">
        <f t="shared" si="45"/>
        <v>782.22</v>
      </c>
      <c r="D476" s="16">
        <f t="shared" si="46"/>
        <v>1378.2</v>
      </c>
      <c r="E476" s="16">
        <f t="shared" si="47"/>
        <v>1382.0589599999998</v>
      </c>
      <c r="F476" s="11">
        <f t="shared" si="48"/>
        <v>3.8589599999997972</v>
      </c>
      <c r="G476" s="11">
        <f t="shared" si="49"/>
        <v>786.07895999999982</v>
      </c>
      <c r="H476" s="17"/>
    </row>
    <row r="477" spans="1:8">
      <c r="A477" s="18">
        <v>37000</v>
      </c>
      <c r="B477" s="11">
        <v>87.806659999999994</v>
      </c>
      <c r="C477" s="11">
        <f t="shared" si="45"/>
        <v>779.21334000000002</v>
      </c>
      <c r="D477" s="16">
        <f t="shared" si="46"/>
        <v>1375.19334</v>
      </c>
      <c r="E477" s="16">
        <f t="shared" si="47"/>
        <v>1379.043881352</v>
      </c>
      <c r="F477" s="11">
        <f t="shared" si="48"/>
        <v>3.8505413519999365</v>
      </c>
      <c r="G477" s="11">
        <f t="shared" si="49"/>
        <v>783.06388135199995</v>
      </c>
      <c r="H477" s="17"/>
    </row>
    <row r="478" spans="1:8">
      <c r="A478" s="18">
        <v>37001</v>
      </c>
      <c r="B478" s="11">
        <v>91.427700000000002</v>
      </c>
      <c r="C478" s="11">
        <f t="shared" si="45"/>
        <v>775.59230000000002</v>
      </c>
      <c r="D478" s="16">
        <f t="shared" si="46"/>
        <v>1371.5723</v>
      </c>
      <c r="E478" s="16">
        <f t="shared" si="47"/>
        <v>1375.41270244</v>
      </c>
      <c r="F478" s="11">
        <f t="shared" si="48"/>
        <v>3.8404024399999344</v>
      </c>
      <c r="G478" s="11">
        <f t="shared" si="49"/>
        <v>779.43270243999996</v>
      </c>
      <c r="H478" s="17"/>
    </row>
    <row r="479" spans="1:8">
      <c r="A479" s="18">
        <v>37002</v>
      </c>
      <c r="B479" s="11">
        <v>94.897080000000003</v>
      </c>
      <c r="C479" s="11">
        <f t="shared" si="45"/>
        <v>772.12292000000002</v>
      </c>
      <c r="D479" s="16">
        <f t="shared" si="46"/>
        <v>1368.10292</v>
      </c>
      <c r="E479" s="16">
        <f t="shared" si="47"/>
        <v>1371.933608176</v>
      </c>
      <c r="F479" s="11">
        <f t="shared" si="48"/>
        <v>3.8306881759999669</v>
      </c>
      <c r="G479" s="11">
        <f t="shared" si="49"/>
        <v>775.95360817599999</v>
      </c>
      <c r="H479" s="17"/>
    </row>
    <row r="480" spans="1:8">
      <c r="A480" s="18">
        <v>37003</v>
      </c>
      <c r="B480" s="11">
        <v>97.915000000000006</v>
      </c>
      <c r="C480" s="11">
        <f t="shared" si="45"/>
        <v>769.10500000000002</v>
      </c>
      <c r="D480" s="16">
        <f t="shared" si="46"/>
        <v>1365.085</v>
      </c>
      <c r="E480" s="16">
        <f t="shared" si="47"/>
        <v>1368.907238</v>
      </c>
      <c r="F480" s="11">
        <f t="shared" si="48"/>
        <v>3.8222379999999703</v>
      </c>
      <c r="G480" s="11">
        <f t="shared" si="49"/>
        <v>772.92723799999999</v>
      </c>
      <c r="H480" s="17"/>
    </row>
    <row r="481" spans="1:8">
      <c r="A481" s="18">
        <v>37004</v>
      </c>
      <c r="B481" s="11">
        <v>98.65146</v>
      </c>
      <c r="C481" s="11">
        <f t="shared" si="45"/>
        <v>768.36853999999994</v>
      </c>
      <c r="D481" s="16">
        <f t="shared" si="46"/>
        <v>1364.34854</v>
      </c>
      <c r="E481" s="16">
        <f t="shared" si="47"/>
        <v>1368.1687159119999</v>
      </c>
      <c r="F481" s="11">
        <f t="shared" si="48"/>
        <v>3.8201759119999679</v>
      </c>
      <c r="G481" s="11">
        <f t="shared" si="49"/>
        <v>772.18871591199991</v>
      </c>
      <c r="H481" s="17"/>
    </row>
    <row r="482" spans="1:8">
      <c r="A482" s="18">
        <v>37005</v>
      </c>
      <c r="B482" s="11"/>
      <c r="C482" s="15"/>
      <c r="D482" s="16"/>
      <c r="E482" s="16"/>
      <c r="F482" s="15"/>
      <c r="G482" s="15"/>
      <c r="H482" s="17"/>
    </row>
    <row r="483" spans="1:8">
      <c r="A483" s="18">
        <v>37006</v>
      </c>
      <c r="B483" s="11"/>
      <c r="C483" s="15"/>
      <c r="D483" s="16"/>
      <c r="E483" s="16"/>
      <c r="F483" s="15"/>
      <c r="G483" s="15"/>
      <c r="H483" s="17"/>
    </row>
    <row r="484" spans="1:8">
      <c r="A484" s="18">
        <v>37007</v>
      </c>
      <c r="B484" s="11"/>
      <c r="C484" s="15"/>
      <c r="D484" s="16"/>
      <c r="E484" s="16"/>
      <c r="F484" s="15"/>
      <c r="G484" s="15"/>
      <c r="H484" s="17"/>
    </row>
    <row r="485" spans="1:8">
      <c r="A485" s="18">
        <v>37008</v>
      </c>
      <c r="B485" s="11"/>
      <c r="C485" s="15"/>
      <c r="D485" s="16"/>
      <c r="E485" s="16"/>
      <c r="F485" s="15"/>
      <c r="G485" s="15"/>
      <c r="H485" s="17"/>
    </row>
    <row r="486" spans="1:8">
      <c r="A486" s="18">
        <v>37009</v>
      </c>
      <c r="B486" s="11"/>
      <c r="C486" s="15"/>
      <c r="D486" s="16"/>
      <c r="E486" s="16"/>
      <c r="F486" s="15"/>
      <c r="G486" s="15"/>
      <c r="H486" s="17"/>
    </row>
    <row r="487" spans="1:8">
      <c r="A487" s="18">
        <v>37010</v>
      </c>
      <c r="B487" s="11"/>
      <c r="C487" s="15"/>
      <c r="D487" s="16"/>
      <c r="E487" s="16"/>
      <c r="F487" s="15"/>
      <c r="G487" s="15"/>
      <c r="H487" s="17"/>
    </row>
    <row r="488" spans="1:8">
      <c r="A488" s="18">
        <v>37011</v>
      </c>
      <c r="B488" s="11"/>
      <c r="C488" s="15"/>
      <c r="D488" s="16"/>
      <c r="E488" s="16"/>
      <c r="F488" s="15"/>
      <c r="G488" s="15"/>
      <c r="H488" s="17"/>
    </row>
    <row r="489" spans="1:8">
      <c r="A489" s="18">
        <v>37012</v>
      </c>
      <c r="B489" s="11"/>
      <c r="C489" s="15"/>
      <c r="D489" s="16"/>
      <c r="E489" s="16"/>
      <c r="F489" s="15"/>
      <c r="G489" s="15"/>
      <c r="H489" s="17"/>
    </row>
    <row r="490" spans="1:8">
      <c r="A490" s="18">
        <v>37013</v>
      </c>
      <c r="B490" s="11"/>
      <c r="C490" s="15"/>
      <c r="D490" s="16"/>
      <c r="E490" s="16"/>
      <c r="F490" s="15"/>
      <c r="G490" s="15"/>
      <c r="H490" s="17"/>
    </row>
    <row r="491" spans="1:8">
      <c r="A491" s="18">
        <v>37014</v>
      </c>
      <c r="B491" s="11">
        <v>86.830209999999994</v>
      </c>
      <c r="C491" s="11">
        <f t="shared" ref="C491:C500" si="50">867.02-B491</f>
        <v>780.18979000000002</v>
      </c>
      <c r="D491" s="16">
        <f t="shared" ref="D491:D500" si="51">1463-B491</f>
        <v>1376.1697899999999</v>
      </c>
      <c r="E491" s="16">
        <f t="shared" ref="E491:E500" si="52">D491*1.0028</f>
        <v>1380.0230654119998</v>
      </c>
      <c r="F491" s="11">
        <f t="shared" ref="F491:F500" si="53">G491-C491</f>
        <v>3.8532754119999026</v>
      </c>
      <c r="G491" s="11">
        <f t="shared" ref="G491:G500" si="54">C491+(E491-D491)</f>
        <v>784.04306541199992</v>
      </c>
      <c r="H491" s="17"/>
    </row>
    <row r="492" spans="1:8">
      <c r="A492" s="18">
        <v>37015</v>
      </c>
      <c r="B492" s="11">
        <v>86.218329999999995</v>
      </c>
      <c r="C492" s="11">
        <f t="shared" si="50"/>
        <v>780.80166999999994</v>
      </c>
      <c r="D492" s="16">
        <f t="shared" si="51"/>
        <v>1376.7816700000001</v>
      </c>
      <c r="E492" s="16">
        <f t="shared" si="52"/>
        <v>1380.636658676</v>
      </c>
      <c r="F492" s="11">
        <f t="shared" si="53"/>
        <v>3.8549886759999481</v>
      </c>
      <c r="G492" s="11">
        <f t="shared" si="54"/>
        <v>784.65665867599989</v>
      </c>
      <c r="H492" s="17"/>
    </row>
    <row r="493" spans="1:8">
      <c r="A493" s="18">
        <v>37016</v>
      </c>
      <c r="B493" s="11">
        <v>85.645420000000001</v>
      </c>
      <c r="C493" s="11">
        <f t="shared" si="50"/>
        <v>781.37457999999992</v>
      </c>
      <c r="D493" s="16">
        <f t="shared" si="51"/>
        <v>1377.3545799999999</v>
      </c>
      <c r="E493" s="16">
        <f t="shared" si="52"/>
        <v>1381.2111728239997</v>
      </c>
      <c r="F493" s="11">
        <f t="shared" si="53"/>
        <v>3.8565928239997902</v>
      </c>
      <c r="G493" s="11">
        <f t="shared" si="54"/>
        <v>785.23117282399971</v>
      </c>
      <c r="H493" s="17"/>
    </row>
    <row r="494" spans="1:8">
      <c r="A494" s="18">
        <v>37017</v>
      </c>
      <c r="B494" s="11">
        <v>85.162710000000004</v>
      </c>
      <c r="C494" s="11">
        <f t="shared" si="50"/>
        <v>781.85728999999992</v>
      </c>
      <c r="D494" s="16">
        <f t="shared" si="51"/>
        <v>1377.8372899999999</v>
      </c>
      <c r="E494" s="16">
        <f t="shared" si="52"/>
        <v>1381.6952344119998</v>
      </c>
      <c r="F494" s="11">
        <f t="shared" si="53"/>
        <v>3.8579444119998243</v>
      </c>
      <c r="G494" s="11">
        <f t="shared" si="54"/>
        <v>785.71523441199975</v>
      </c>
      <c r="H494" s="17"/>
    </row>
    <row r="495" spans="1:8">
      <c r="A495" s="18">
        <v>37018</v>
      </c>
      <c r="B495" s="11">
        <v>84.80292</v>
      </c>
      <c r="C495" s="11">
        <f t="shared" si="50"/>
        <v>782.21708000000001</v>
      </c>
      <c r="D495" s="16">
        <f t="shared" si="51"/>
        <v>1378.1970799999999</v>
      </c>
      <c r="E495" s="16">
        <f t="shared" si="52"/>
        <v>1382.0560318239998</v>
      </c>
      <c r="F495" s="11">
        <f t="shared" si="53"/>
        <v>3.8589518239998597</v>
      </c>
      <c r="G495" s="11">
        <f t="shared" si="54"/>
        <v>786.07603182399987</v>
      </c>
      <c r="H495" s="17"/>
    </row>
    <row r="496" spans="1:8">
      <c r="A496" s="18">
        <v>37019</v>
      </c>
      <c r="B496" s="11">
        <v>84.417079999999999</v>
      </c>
      <c r="C496" s="11">
        <f t="shared" si="50"/>
        <v>782.60292000000004</v>
      </c>
      <c r="D496" s="16">
        <f t="shared" si="51"/>
        <v>1378.5829200000001</v>
      </c>
      <c r="E496" s="16">
        <f t="shared" si="52"/>
        <v>1382.4429521759998</v>
      </c>
      <c r="F496" s="11">
        <f t="shared" si="53"/>
        <v>3.8600321759997769</v>
      </c>
      <c r="G496" s="11">
        <f t="shared" si="54"/>
        <v>786.46295217599982</v>
      </c>
      <c r="H496" s="17"/>
    </row>
    <row r="497" spans="1:8">
      <c r="A497" s="18">
        <v>37020</v>
      </c>
      <c r="B497" s="11">
        <v>83.883129999999994</v>
      </c>
      <c r="C497" s="11">
        <f t="shared" si="50"/>
        <v>783.13687000000004</v>
      </c>
      <c r="D497" s="16">
        <f t="shared" si="51"/>
        <v>1379.1168700000001</v>
      </c>
      <c r="E497" s="16">
        <f t="shared" si="52"/>
        <v>1382.9783972359999</v>
      </c>
      <c r="F497" s="11">
        <f t="shared" si="53"/>
        <v>3.8615272359998016</v>
      </c>
      <c r="G497" s="11">
        <f t="shared" si="54"/>
        <v>786.99839723599985</v>
      </c>
      <c r="H497" s="17"/>
    </row>
    <row r="498" spans="1:8">
      <c r="A498" s="18">
        <v>37021</v>
      </c>
      <c r="B498" s="11">
        <v>83.337710000000001</v>
      </c>
      <c r="C498" s="11">
        <f t="shared" si="50"/>
        <v>783.68228999999997</v>
      </c>
      <c r="D498" s="16">
        <f t="shared" si="51"/>
        <v>1379.66229</v>
      </c>
      <c r="E498" s="16">
        <f t="shared" si="52"/>
        <v>1383.5253444119999</v>
      </c>
      <c r="F498" s="11">
        <f t="shared" si="53"/>
        <v>3.8630544119998831</v>
      </c>
      <c r="G498" s="11">
        <f t="shared" si="54"/>
        <v>787.54534441199985</v>
      </c>
      <c r="H498" s="17"/>
    </row>
    <row r="499" spans="1:8">
      <c r="A499" s="18">
        <v>37022</v>
      </c>
      <c r="B499" s="11">
        <v>82.865210000000005</v>
      </c>
      <c r="C499" s="11">
        <f t="shared" si="50"/>
        <v>784.15478999999993</v>
      </c>
      <c r="D499" s="16">
        <f t="shared" si="51"/>
        <v>1380.1347900000001</v>
      </c>
      <c r="E499" s="16">
        <f t="shared" si="52"/>
        <v>1383.9991674119999</v>
      </c>
      <c r="F499" s="11">
        <f t="shared" si="53"/>
        <v>3.8643774119998398</v>
      </c>
      <c r="G499" s="11">
        <f t="shared" si="54"/>
        <v>788.01916741199977</v>
      </c>
      <c r="H499" s="17"/>
    </row>
    <row r="500" spans="1:8">
      <c r="A500" s="18">
        <v>37023</v>
      </c>
      <c r="B500" s="11">
        <v>82.488129999999998</v>
      </c>
      <c r="C500" s="11">
        <f t="shared" si="50"/>
        <v>784.53187000000003</v>
      </c>
      <c r="D500" s="16">
        <f t="shared" si="51"/>
        <v>1380.51187</v>
      </c>
      <c r="E500" s="16">
        <f t="shared" si="52"/>
        <v>1384.377303236</v>
      </c>
      <c r="F500" s="11">
        <f t="shared" si="53"/>
        <v>3.8654332359999444</v>
      </c>
      <c r="G500" s="11">
        <f t="shared" si="54"/>
        <v>788.39730323599997</v>
      </c>
      <c r="H500" s="17"/>
    </row>
    <row r="501" spans="1:8">
      <c r="A501" s="18">
        <v>37024</v>
      </c>
      <c r="B501" s="11"/>
      <c r="C501" s="15"/>
      <c r="D501" s="16"/>
      <c r="E501" s="16"/>
      <c r="F501" s="15"/>
      <c r="G501" s="15"/>
      <c r="H501" s="17"/>
    </row>
    <row r="502" spans="1:8">
      <c r="A502" s="18">
        <v>37025</v>
      </c>
      <c r="B502" s="11">
        <v>81.581460000000007</v>
      </c>
      <c r="C502" s="11">
        <f t="shared" ref="C502:C521" si="55">867.02-B502</f>
        <v>785.43853999999999</v>
      </c>
      <c r="D502" s="16">
        <f t="shared" ref="D502:D521" si="56">1463-B502</f>
        <v>1381.4185399999999</v>
      </c>
      <c r="E502" s="16">
        <f t="shared" ref="E502:E521" si="57">D502*1.0028</f>
        <v>1385.2865119119997</v>
      </c>
      <c r="F502" s="11">
        <f t="shared" ref="F502:F521" si="58">G502-C502</f>
        <v>3.8679719119998026</v>
      </c>
      <c r="G502" s="11">
        <f t="shared" ref="G502:G521" si="59">C502+(E502-D502)</f>
        <v>789.30651191199979</v>
      </c>
      <c r="H502" s="17"/>
    </row>
    <row r="503" spans="1:8">
      <c r="A503" s="18">
        <v>37026</v>
      </c>
      <c r="B503" s="11">
        <v>81.109790000000004</v>
      </c>
      <c r="C503" s="11">
        <f t="shared" si="55"/>
        <v>785.91021000000001</v>
      </c>
      <c r="D503" s="16">
        <f t="shared" si="56"/>
        <v>1381.89021</v>
      </c>
      <c r="E503" s="16">
        <f t="shared" si="57"/>
        <v>1385.7595025879998</v>
      </c>
      <c r="F503" s="11">
        <f t="shared" si="58"/>
        <v>3.8692925879997802</v>
      </c>
      <c r="G503" s="11">
        <f t="shared" si="59"/>
        <v>789.77950258799979</v>
      </c>
      <c r="H503" s="17"/>
    </row>
    <row r="504" spans="1:8">
      <c r="A504" s="18">
        <v>37027</v>
      </c>
      <c r="B504" s="11">
        <v>83.31438</v>
      </c>
      <c r="C504" s="11">
        <f t="shared" si="55"/>
        <v>783.70561999999995</v>
      </c>
      <c r="D504" s="16">
        <f t="shared" si="56"/>
        <v>1379.68562</v>
      </c>
      <c r="E504" s="16">
        <f t="shared" si="57"/>
        <v>1383.5487397359998</v>
      </c>
      <c r="F504" s="11">
        <f t="shared" si="58"/>
        <v>3.8631197359998168</v>
      </c>
      <c r="G504" s="11">
        <f t="shared" si="59"/>
        <v>787.56873973599977</v>
      </c>
      <c r="H504" s="17"/>
    </row>
    <row r="505" spans="1:8">
      <c r="A505" s="18">
        <v>37028</v>
      </c>
      <c r="B505" s="11">
        <v>87.047079999999994</v>
      </c>
      <c r="C505" s="11">
        <f t="shared" si="55"/>
        <v>779.97291999999993</v>
      </c>
      <c r="D505" s="16">
        <f t="shared" si="56"/>
        <v>1375.9529199999999</v>
      </c>
      <c r="E505" s="16">
        <f t="shared" si="57"/>
        <v>1379.8055881759999</v>
      </c>
      <c r="F505" s="11">
        <f t="shared" si="58"/>
        <v>3.8526681759999519</v>
      </c>
      <c r="G505" s="11">
        <f t="shared" si="59"/>
        <v>783.82558817599988</v>
      </c>
      <c r="H505" s="17"/>
    </row>
    <row r="506" spans="1:8">
      <c r="A506" s="18">
        <v>37029</v>
      </c>
      <c r="B506" s="11">
        <v>90.674790000000002</v>
      </c>
      <c r="C506" s="11">
        <f t="shared" si="55"/>
        <v>776.34520999999995</v>
      </c>
      <c r="D506" s="16">
        <f t="shared" si="56"/>
        <v>1372.32521</v>
      </c>
      <c r="E506" s="16">
        <f t="shared" si="57"/>
        <v>1376.1677205879998</v>
      </c>
      <c r="F506" s="11">
        <f t="shared" si="58"/>
        <v>3.8425105879998682</v>
      </c>
      <c r="G506" s="11">
        <f t="shared" si="59"/>
        <v>780.18772058799982</v>
      </c>
      <c r="H506" s="17"/>
    </row>
    <row r="507" spans="1:8">
      <c r="A507" s="18">
        <v>37030</v>
      </c>
      <c r="B507" s="11">
        <v>94.12312</v>
      </c>
      <c r="C507" s="11">
        <f t="shared" si="55"/>
        <v>772.89688000000001</v>
      </c>
      <c r="D507" s="16">
        <f t="shared" si="56"/>
        <v>1368.87688</v>
      </c>
      <c r="E507" s="16">
        <f t="shared" si="57"/>
        <v>1372.7097352639998</v>
      </c>
      <c r="F507" s="11">
        <f t="shared" si="58"/>
        <v>3.8328552639998179</v>
      </c>
      <c r="G507" s="11">
        <f t="shared" si="59"/>
        <v>776.72973526399983</v>
      </c>
      <c r="H507" s="17"/>
    </row>
    <row r="508" spans="1:8">
      <c r="A508" s="18">
        <v>37031</v>
      </c>
      <c r="B508" s="11">
        <v>97.074579999999997</v>
      </c>
      <c r="C508" s="11">
        <f t="shared" si="55"/>
        <v>769.94542000000001</v>
      </c>
      <c r="D508" s="16">
        <f t="shared" si="56"/>
        <v>1365.92542</v>
      </c>
      <c r="E508" s="16">
        <f t="shared" si="57"/>
        <v>1369.7500111759998</v>
      </c>
      <c r="F508" s="11">
        <f t="shared" si="58"/>
        <v>3.8245911759997853</v>
      </c>
      <c r="G508" s="11">
        <f t="shared" si="59"/>
        <v>773.7700111759998</v>
      </c>
      <c r="H508" s="17"/>
    </row>
    <row r="509" spans="1:8">
      <c r="A509" s="18">
        <v>37032</v>
      </c>
      <c r="B509" s="11">
        <v>97.845410000000001</v>
      </c>
      <c r="C509" s="11">
        <f t="shared" si="55"/>
        <v>769.17458999999997</v>
      </c>
      <c r="D509" s="16">
        <f t="shared" si="56"/>
        <v>1365.1545900000001</v>
      </c>
      <c r="E509" s="16">
        <f t="shared" si="57"/>
        <v>1368.9770228519999</v>
      </c>
      <c r="F509" s="11">
        <f t="shared" si="58"/>
        <v>3.8224328519997925</v>
      </c>
      <c r="G509" s="11">
        <f t="shared" si="59"/>
        <v>772.99702285199976</v>
      </c>
      <c r="H509" s="17"/>
    </row>
    <row r="510" spans="1:8">
      <c r="A510" s="18">
        <v>37033</v>
      </c>
      <c r="B510" s="11">
        <v>97.051670000000001</v>
      </c>
      <c r="C510" s="11">
        <f t="shared" si="55"/>
        <v>769.96832999999992</v>
      </c>
      <c r="D510" s="16">
        <f t="shared" si="56"/>
        <v>1365.9483299999999</v>
      </c>
      <c r="E510" s="16">
        <f t="shared" si="57"/>
        <v>1369.7729853239998</v>
      </c>
      <c r="F510" s="11">
        <f t="shared" si="58"/>
        <v>3.8246553239998775</v>
      </c>
      <c r="G510" s="11">
        <f t="shared" si="59"/>
        <v>773.7929853239998</v>
      </c>
      <c r="H510" s="17"/>
    </row>
    <row r="511" spans="1:8">
      <c r="A511" s="18">
        <v>37034</v>
      </c>
      <c r="B511" s="11">
        <v>95.943539999999999</v>
      </c>
      <c r="C511" s="11">
        <f t="shared" si="55"/>
        <v>771.07646</v>
      </c>
      <c r="D511" s="16">
        <f t="shared" si="56"/>
        <v>1367.05646</v>
      </c>
      <c r="E511" s="16">
        <f t="shared" si="57"/>
        <v>1370.8842180879999</v>
      </c>
      <c r="F511" s="11">
        <f t="shared" si="58"/>
        <v>3.8277580879998823</v>
      </c>
      <c r="G511" s="11">
        <f t="shared" si="59"/>
        <v>774.90421808799988</v>
      </c>
      <c r="H511" s="17"/>
    </row>
    <row r="512" spans="1:8">
      <c r="A512" s="18">
        <v>37035</v>
      </c>
      <c r="B512" s="11">
        <v>96.708539999999999</v>
      </c>
      <c r="C512" s="11">
        <f t="shared" si="55"/>
        <v>770.31146000000001</v>
      </c>
      <c r="D512" s="16">
        <f t="shared" si="56"/>
        <v>1366.2914599999999</v>
      </c>
      <c r="E512" s="16">
        <f t="shared" si="57"/>
        <v>1370.1170760879997</v>
      </c>
      <c r="F512" s="11">
        <f t="shared" si="58"/>
        <v>3.8256160879998333</v>
      </c>
      <c r="G512" s="11">
        <f t="shared" si="59"/>
        <v>774.13707608799984</v>
      </c>
      <c r="H512" s="17"/>
    </row>
    <row r="513" spans="1:8">
      <c r="A513" s="18">
        <v>37036</v>
      </c>
      <c r="B513" s="11">
        <v>99.722710000000006</v>
      </c>
      <c r="C513" s="11">
        <f t="shared" si="55"/>
        <v>767.29728999999998</v>
      </c>
      <c r="D513" s="16">
        <f t="shared" si="56"/>
        <v>1363.27729</v>
      </c>
      <c r="E513" s="16">
        <f t="shared" si="57"/>
        <v>1367.094466412</v>
      </c>
      <c r="F513" s="11">
        <f t="shared" si="58"/>
        <v>3.8171764119999807</v>
      </c>
      <c r="G513" s="11">
        <f t="shared" si="59"/>
        <v>771.11446641199996</v>
      </c>
      <c r="H513" s="17"/>
    </row>
    <row r="514" spans="1:8">
      <c r="A514" s="18">
        <v>37037</v>
      </c>
      <c r="B514" s="11">
        <v>100.4408</v>
      </c>
      <c r="C514" s="11">
        <f t="shared" si="55"/>
        <v>766.57920000000001</v>
      </c>
      <c r="D514" s="16">
        <f t="shared" si="56"/>
        <v>1362.5591999999999</v>
      </c>
      <c r="E514" s="16">
        <f t="shared" si="57"/>
        <v>1366.3743657599998</v>
      </c>
      <c r="F514" s="11">
        <f t="shared" si="58"/>
        <v>3.8151657599998998</v>
      </c>
      <c r="G514" s="11">
        <f t="shared" si="59"/>
        <v>770.39436575999991</v>
      </c>
      <c r="H514" s="17"/>
    </row>
    <row r="515" spans="1:8">
      <c r="A515" s="18">
        <v>37038</v>
      </c>
      <c r="B515" s="11">
        <v>101.3019</v>
      </c>
      <c r="C515" s="11">
        <f t="shared" si="55"/>
        <v>765.71809999999994</v>
      </c>
      <c r="D515" s="16">
        <f t="shared" si="56"/>
        <v>1361.6981000000001</v>
      </c>
      <c r="E515" s="16">
        <f t="shared" si="57"/>
        <v>1365.51085468</v>
      </c>
      <c r="F515" s="11">
        <f t="shared" si="58"/>
        <v>3.8127546799998981</v>
      </c>
      <c r="G515" s="11">
        <f t="shared" si="59"/>
        <v>769.53085467999983</v>
      </c>
      <c r="H515" s="17"/>
    </row>
    <row r="516" spans="1:8">
      <c r="A516" s="18">
        <v>37039</v>
      </c>
      <c r="B516" s="11">
        <v>103.8792</v>
      </c>
      <c r="C516" s="11">
        <f t="shared" si="55"/>
        <v>763.14080000000001</v>
      </c>
      <c r="D516" s="16">
        <f t="shared" si="56"/>
        <v>1359.1207999999999</v>
      </c>
      <c r="E516" s="16">
        <f t="shared" si="57"/>
        <v>1362.9263382399997</v>
      </c>
      <c r="F516" s="11">
        <f t="shared" si="58"/>
        <v>3.8055382399998052</v>
      </c>
      <c r="G516" s="11">
        <f t="shared" si="59"/>
        <v>766.94633823999982</v>
      </c>
      <c r="H516" s="17"/>
    </row>
    <row r="517" spans="1:8">
      <c r="A517" s="18">
        <v>37040</v>
      </c>
      <c r="B517" s="11">
        <v>104.45059999999999</v>
      </c>
      <c r="C517" s="11">
        <f t="shared" si="55"/>
        <v>762.56939999999997</v>
      </c>
      <c r="D517" s="16">
        <f t="shared" si="56"/>
        <v>1358.5494000000001</v>
      </c>
      <c r="E517" s="16">
        <f t="shared" si="57"/>
        <v>1362.3533383199999</v>
      </c>
      <c r="F517" s="11">
        <f t="shared" si="58"/>
        <v>3.8039383199998156</v>
      </c>
      <c r="G517" s="11">
        <f t="shared" si="59"/>
        <v>766.37333831999979</v>
      </c>
      <c r="H517" s="17"/>
    </row>
    <row r="518" spans="1:8">
      <c r="A518" s="18">
        <v>37041</v>
      </c>
      <c r="B518" s="11">
        <v>102.905</v>
      </c>
      <c r="C518" s="11">
        <f t="shared" si="55"/>
        <v>764.11500000000001</v>
      </c>
      <c r="D518" s="16">
        <f t="shared" si="56"/>
        <v>1360.095</v>
      </c>
      <c r="E518" s="16">
        <f t="shared" si="57"/>
        <v>1363.9032659999998</v>
      </c>
      <c r="F518" s="11">
        <f t="shared" si="58"/>
        <v>3.8082659999997759</v>
      </c>
      <c r="G518" s="11">
        <f t="shared" si="59"/>
        <v>767.92326599999978</v>
      </c>
      <c r="H518" s="17"/>
    </row>
    <row r="519" spans="1:8">
      <c r="A519" s="18">
        <v>37042</v>
      </c>
      <c r="B519" s="11">
        <v>101.19499999999999</v>
      </c>
      <c r="C519" s="11">
        <f t="shared" si="55"/>
        <v>765.82500000000005</v>
      </c>
      <c r="D519" s="16">
        <f t="shared" si="56"/>
        <v>1361.8050000000001</v>
      </c>
      <c r="E519" s="16">
        <f t="shared" si="57"/>
        <v>1365.618054</v>
      </c>
      <c r="F519" s="11">
        <f t="shared" si="58"/>
        <v>3.8130539999999655</v>
      </c>
      <c r="G519" s="11">
        <f t="shared" si="59"/>
        <v>769.63805400000001</v>
      </c>
      <c r="H519" s="17"/>
    </row>
    <row r="520" spans="1:8">
      <c r="A520" s="18">
        <v>37043</v>
      </c>
      <c r="B520" s="11">
        <v>99.937290000000004</v>
      </c>
      <c r="C520" s="11">
        <f t="shared" si="55"/>
        <v>767.08271000000002</v>
      </c>
      <c r="D520" s="16">
        <f t="shared" si="56"/>
        <v>1363.0627099999999</v>
      </c>
      <c r="E520" s="16">
        <f t="shared" si="57"/>
        <v>1366.8792855879999</v>
      </c>
      <c r="F520" s="11">
        <f t="shared" si="58"/>
        <v>3.8165755879999779</v>
      </c>
      <c r="G520" s="11">
        <f t="shared" si="59"/>
        <v>770.899285588</v>
      </c>
      <c r="H520" s="17"/>
    </row>
    <row r="521" spans="1:8">
      <c r="A521" s="18">
        <v>37044</v>
      </c>
      <c r="B521" s="11">
        <v>101.7694</v>
      </c>
      <c r="C521" s="11">
        <f t="shared" si="55"/>
        <v>765.25059999999996</v>
      </c>
      <c r="D521" s="16">
        <f t="shared" si="56"/>
        <v>1361.2306000000001</v>
      </c>
      <c r="E521" s="16">
        <f t="shared" si="57"/>
        <v>1365.04204568</v>
      </c>
      <c r="F521" s="11">
        <f t="shared" si="58"/>
        <v>3.8114456799999061</v>
      </c>
      <c r="G521" s="11">
        <f t="shared" si="59"/>
        <v>769.06204567999987</v>
      </c>
      <c r="H521" s="17"/>
    </row>
    <row r="522" spans="1:8">
      <c r="A522" s="18">
        <v>37045</v>
      </c>
      <c r="B522" s="11"/>
      <c r="C522" s="15"/>
      <c r="D522" s="16"/>
      <c r="E522" s="16"/>
      <c r="F522" s="15"/>
      <c r="G522" s="15"/>
      <c r="H522" s="17"/>
    </row>
    <row r="523" spans="1:8">
      <c r="A523" s="18">
        <v>37046</v>
      </c>
      <c r="B523" s="11">
        <v>108.431</v>
      </c>
      <c r="C523" s="11">
        <f t="shared" ref="C523:C533" si="60">867.02-B523</f>
        <v>758.58899999999994</v>
      </c>
      <c r="D523" s="16">
        <f t="shared" ref="D523:D533" si="61">1463-B523</f>
        <v>1354.569</v>
      </c>
      <c r="E523" s="16">
        <f t="shared" ref="E523:E533" si="62">D523*1.0028</f>
        <v>1358.3617931999997</v>
      </c>
      <c r="F523" s="11">
        <f t="shared" ref="F523:F533" si="63">G523-C523</f>
        <v>3.7927931999997782</v>
      </c>
      <c r="G523" s="11">
        <f t="shared" ref="G523:G533" si="64">C523+(E523-D523)</f>
        <v>762.38179319999972</v>
      </c>
      <c r="H523" s="17"/>
    </row>
    <row r="524" spans="1:8">
      <c r="A524" s="18">
        <v>37047</v>
      </c>
      <c r="B524" s="11">
        <v>111.7225</v>
      </c>
      <c r="C524" s="11">
        <f t="shared" si="60"/>
        <v>755.29750000000001</v>
      </c>
      <c r="D524" s="16">
        <f t="shared" si="61"/>
        <v>1351.2774999999999</v>
      </c>
      <c r="E524" s="16">
        <f t="shared" si="62"/>
        <v>1355.0610769999998</v>
      </c>
      <c r="F524" s="11">
        <f t="shared" si="63"/>
        <v>3.7835769999999229</v>
      </c>
      <c r="G524" s="11">
        <f t="shared" si="64"/>
        <v>759.08107699999994</v>
      </c>
      <c r="H524" s="17"/>
    </row>
    <row r="525" spans="1:8">
      <c r="A525" s="18">
        <v>37048</v>
      </c>
      <c r="B525" s="11">
        <v>113.17829999999999</v>
      </c>
      <c r="C525" s="11">
        <f t="shared" si="60"/>
        <v>753.84169999999995</v>
      </c>
      <c r="D525" s="16">
        <f t="shared" si="61"/>
        <v>1349.8217</v>
      </c>
      <c r="E525" s="16">
        <f t="shared" si="62"/>
        <v>1353.6012007599998</v>
      </c>
      <c r="F525" s="11">
        <f t="shared" si="63"/>
        <v>3.7795007599997916</v>
      </c>
      <c r="G525" s="11">
        <f t="shared" si="64"/>
        <v>757.62120075999974</v>
      </c>
      <c r="H525" s="17"/>
    </row>
    <row r="526" spans="1:8">
      <c r="A526" s="18">
        <v>37049</v>
      </c>
      <c r="B526" s="11">
        <v>112.3229</v>
      </c>
      <c r="C526" s="11">
        <f t="shared" si="60"/>
        <v>754.69709999999998</v>
      </c>
      <c r="D526" s="16">
        <f t="shared" si="61"/>
        <v>1350.6770999999999</v>
      </c>
      <c r="E526" s="16">
        <f t="shared" si="62"/>
        <v>1354.4589958799997</v>
      </c>
      <c r="F526" s="11">
        <f t="shared" si="63"/>
        <v>3.7818958799998654</v>
      </c>
      <c r="G526" s="11">
        <f t="shared" si="64"/>
        <v>758.47899587999984</v>
      </c>
      <c r="H526" s="17"/>
    </row>
    <row r="527" spans="1:8">
      <c r="A527" s="18">
        <v>37050</v>
      </c>
      <c r="B527" s="11">
        <v>113.245</v>
      </c>
      <c r="C527" s="11">
        <f t="shared" si="60"/>
        <v>753.77499999999998</v>
      </c>
      <c r="D527" s="16">
        <f t="shared" si="61"/>
        <v>1349.7550000000001</v>
      </c>
      <c r="E527" s="16">
        <f t="shared" si="62"/>
        <v>1353.534314</v>
      </c>
      <c r="F527" s="11">
        <f t="shared" si="63"/>
        <v>3.7793139999998857</v>
      </c>
      <c r="G527" s="11">
        <f t="shared" si="64"/>
        <v>757.55431399999986</v>
      </c>
      <c r="H527" s="17"/>
    </row>
    <row r="528" spans="1:8">
      <c r="A528" s="18">
        <v>37051</v>
      </c>
      <c r="B528" s="11">
        <v>116.1067</v>
      </c>
      <c r="C528" s="11">
        <f t="shared" si="60"/>
        <v>750.91329999999994</v>
      </c>
      <c r="D528" s="16">
        <f t="shared" si="61"/>
        <v>1346.8933</v>
      </c>
      <c r="E528" s="16">
        <f t="shared" si="62"/>
        <v>1350.6646012399999</v>
      </c>
      <c r="F528" s="11">
        <f t="shared" si="63"/>
        <v>3.771301239999957</v>
      </c>
      <c r="G528" s="11">
        <f t="shared" si="64"/>
        <v>754.68460123999989</v>
      </c>
      <c r="H528" s="17"/>
    </row>
    <row r="529" spans="1:8">
      <c r="A529" s="18">
        <v>37052</v>
      </c>
      <c r="B529" s="11">
        <v>119.2871</v>
      </c>
      <c r="C529" s="11">
        <f t="shared" si="60"/>
        <v>747.73289999999997</v>
      </c>
      <c r="D529" s="16">
        <f t="shared" si="61"/>
        <v>1343.7129</v>
      </c>
      <c r="E529" s="16">
        <f t="shared" si="62"/>
        <v>1347.4752961199999</v>
      </c>
      <c r="F529" s="11">
        <f t="shared" si="63"/>
        <v>3.7623961199999485</v>
      </c>
      <c r="G529" s="11">
        <f t="shared" si="64"/>
        <v>751.49529611999992</v>
      </c>
      <c r="H529" s="17"/>
    </row>
    <row r="530" spans="1:8">
      <c r="A530" s="18">
        <v>37053</v>
      </c>
      <c r="B530" s="11">
        <v>122.4456</v>
      </c>
      <c r="C530" s="11">
        <f t="shared" si="60"/>
        <v>744.57439999999997</v>
      </c>
      <c r="D530" s="16">
        <f t="shared" si="61"/>
        <v>1340.5544</v>
      </c>
      <c r="E530" s="16">
        <f t="shared" si="62"/>
        <v>1344.3079523199999</v>
      </c>
      <c r="F530" s="11">
        <f t="shared" si="63"/>
        <v>3.7535523199999261</v>
      </c>
      <c r="G530" s="11">
        <f t="shared" si="64"/>
        <v>748.32795231999989</v>
      </c>
      <c r="H530" s="17"/>
    </row>
    <row r="531" spans="1:8">
      <c r="A531" s="18">
        <v>37054</v>
      </c>
      <c r="B531" s="11">
        <v>125.1712</v>
      </c>
      <c r="C531" s="11">
        <f t="shared" si="60"/>
        <v>741.84879999999998</v>
      </c>
      <c r="D531" s="16">
        <f t="shared" si="61"/>
        <v>1337.8288</v>
      </c>
      <c r="E531" s="16">
        <f t="shared" si="62"/>
        <v>1341.5747206399999</v>
      </c>
      <c r="F531" s="11">
        <f t="shared" si="63"/>
        <v>3.7459206399998948</v>
      </c>
      <c r="G531" s="11">
        <f t="shared" si="64"/>
        <v>745.59472063999988</v>
      </c>
      <c r="H531" s="17"/>
    </row>
    <row r="532" spans="1:8">
      <c r="A532" s="18">
        <v>37055</v>
      </c>
      <c r="B532" s="11">
        <v>127.6669</v>
      </c>
      <c r="C532" s="11">
        <f t="shared" si="60"/>
        <v>739.35310000000004</v>
      </c>
      <c r="D532" s="16">
        <f t="shared" si="61"/>
        <v>1335.3331000000001</v>
      </c>
      <c r="E532" s="16">
        <f t="shared" si="62"/>
        <v>1339.0720326799999</v>
      </c>
      <c r="F532" s="11">
        <f t="shared" si="63"/>
        <v>3.7389326799998344</v>
      </c>
      <c r="G532" s="11">
        <f t="shared" si="64"/>
        <v>743.09203267999987</v>
      </c>
      <c r="H532" s="17"/>
    </row>
    <row r="533" spans="1:8">
      <c r="A533" s="18">
        <v>37056</v>
      </c>
      <c r="B533" s="11">
        <v>128.04750000000001</v>
      </c>
      <c r="C533" s="11">
        <f t="shared" si="60"/>
        <v>738.97249999999997</v>
      </c>
      <c r="D533" s="16">
        <f t="shared" si="61"/>
        <v>1334.9524999999999</v>
      </c>
      <c r="E533" s="16">
        <f t="shared" si="62"/>
        <v>1338.6903669999997</v>
      </c>
      <c r="F533" s="11">
        <f t="shared" si="63"/>
        <v>3.7378669999998237</v>
      </c>
      <c r="G533" s="11">
        <f t="shared" si="64"/>
        <v>742.71036699999979</v>
      </c>
      <c r="H533" s="17"/>
    </row>
    <row r="534" spans="1:8">
      <c r="A534" s="18">
        <v>37057</v>
      </c>
      <c r="B534" s="11"/>
      <c r="C534" s="15"/>
      <c r="D534" s="16"/>
      <c r="E534" s="16"/>
      <c r="F534" s="15"/>
      <c r="G534" s="15"/>
      <c r="H534" s="17"/>
    </row>
    <row r="535" spans="1:8">
      <c r="A535" s="18">
        <v>37058</v>
      </c>
      <c r="B535" s="11"/>
      <c r="C535" s="15"/>
      <c r="D535" s="16"/>
      <c r="E535" s="16"/>
      <c r="F535" s="15"/>
      <c r="G535" s="15"/>
      <c r="H535" s="17"/>
    </row>
    <row r="536" spans="1:8">
      <c r="A536" s="18">
        <v>37059</v>
      </c>
      <c r="B536" s="11"/>
      <c r="C536" s="15"/>
      <c r="D536" s="16"/>
      <c r="E536" s="16"/>
      <c r="F536" s="15"/>
      <c r="G536" s="15"/>
      <c r="H536" s="17"/>
    </row>
    <row r="537" spans="1:8">
      <c r="A537" s="18">
        <v>37060</v>
      </c>
      <c r="B537" s="11"/>
      <c r="C537" s="15"/>
      <c r="D537" s="16"/>
      <c r="E537" s="16"/>
      <c r="F537" s="15"/>
      <c r="G537" s="15"/>
      <c r="H537" s="17"/>
    </row>
    <row r="538" spans="1:8">
      <c r="A538" s="18">
        <v>37061</v>
      </c>
      <c r="B538" s="11">
        <v>143.6885</v>
      </c>
      <c r="C538" s="11">
        <f>867.02-B538</f>
        <v>723.33150000000001</v>
      </c>
      <c r="D538" s="16">
        <f>1463-B538</f>
        <v>1319.3115</v>
      </c>
      <c r="E538" s="16">
        <f>D538*1.0028</f>
        <v>1323.0055722</v>
      </c>
      <c r="F538" s="11">
        <f>G538-C538</f>
        <v>3.6940721999999369</v>
      </c>
      <c r="G538" s="11">
        <f>C538+(E538-D538)</f>
        <v>727.02557219999994</v>
      </c>
      <c r="H538" s="17"/>
    </row>
    <row r="539" spans="1:8">
      <c r="A539" s="18">
        <v>37062</v>
      </c>
      <c r="B539" s="11"/>
      <c r="C539" s="15"/>
      <c r="D539" s="16"/>
      <c r="E539" s="16"/>
      <c r="F539" s="15"/>
      <c r="G539" s="15"/>
      <c r="H539" s="17"/>
    </row>
    <row r="540" spans="1:8">
      <c r="A540" s="18">
        <v>37063</v>
      </c>
      <c r="B540" s="11"/>
      <c r="C540" s="15"/>
      <c r="D540" s="16"/>
      <c r="E540" s="16"/>
      <c r="F540" s="15"/>
      <c r="G540" s="15"/>
      <c r="H540" s="17"/>
    </row>
    <row r="541" spans="1:8">
      <c r="A541" s="18">
        <v>37064</v>
      </c>
      <c r="B541" s="11"/>
      <c r="C541" s="15"/>
      <c r="D541" s="16"/>
      <c r="E541" s="16"/>
      <c r="F541" s="15"/>
      <c r="G541" s="15"/>
      <c r="H541" s="17"/>
    </row>
    <row r="542" spans="1:8">
      <c r="A542" s="18">
        <v>37065</v>
      </c>
      <c r="B542" s="11"/>
      <c r="C542" s="15"/>
      <c r="D542" s="16"/>
      <c r="E542" s="16"/>
      <c r="F542" s="15"/>
      <c r="G542" s="15"/>
      <c r="H542" s="17"/>
    </row>
    <row r="543" spans="1:8">
      <c r="A543" s="18">
        <v>37066</v>
      </c>
      <c r="B543" s="11"/>
      <c r="C543" s="15"/>
      <c r="D543" s="16"/>
      <c r="E543" s="16"/>
      <c r="F543" s="15"/>
      <c r="G543" s="15"/>
      <c r="H543" s="17"/>
    </row>
    <row r="544" spans="1:8">
      <c r="A544" s="18">
        <v>37067</v>
      </c>
      <c r="B544" s="11"/>
      <c r="C544" s="15"/>
      <c r="D544" s="16"/>
      <c r="E544" s="16"/>
      <c r="F544" s="15"/>
      <c r="G544" s="15"/>
      <c r="H544" s="17"/>
    </row>
    <row r="545" spans="1:8">
      <c r="A545" s="18">
        <v>37068</v>
      </c>
      <c r="B545" s="11"/>
      <c r="C545" s="15"/>
      <c r="D545" s="16"/>
      <c r="E545" s="16"/>
      <c r="F545" s="15"/>
      <c r="G545" s="15"/>
      <c r="H545" s="17"/>
    </row>
    <row r="546" spans="1:8">
      <c r="A546" s="18">
        <v>37069</v>
      </c>
      <c r="B546" s="11">
        <v>143.09379999999999</v>
      </c>
      <c r="C546" s="11">
        <f t="shared" ref="C546:C571" si="65">867.02-B546</f>
        <v>723.92619999999999</v>
      </c>
      <c r="D546" s="16">
        <f t="shared" ref="D546:D571" si="66">1463-B546</f>
        <v>1319.9061999999999</v>
      </c>
      <c r="E546" s="16">
        <f>D546*1.0028</f>
        <v>1323.6019373599997</v>
      </c>
      <c r="F546" s="11">
        <f t="shared" ref="F546:F571" si="67">G546-C546</f>
        <v>3.6957373599998391</v>
      </c>
      <c r="G546" s="11">
        <f t="shared" ref="G546:G571" si="68">C546+(E546-D546)</f>
        <v>727.62193735999983</v>
      </c>
      <c r="H546" s="17"/>
    </row>
    <row r="547" spans="1:8">
      <c r="A547" s="18">
        <v>37070</v>
      </c>
      <c r="B547" s="11">
        <v>140.9658</v>
      </c>
      <c r="C547" s="11">
        <f t="shared" si="65"/>
        <v>726.05420000000004</v>
      </c>
      <c r="D547" s="16">
        <f t="shared" si="66"/>
        <v>1322.0342000000001</v>
      </c>
      <c r="E547" s="16">
        <f t="shared" ref="E547:E571" si="69">D547*1.0028</f>
        <v>1325.7358957599999</v>
      </c>
      <c r="F547" s="11">
        <f t="shared" si="67"/>
        <v>3.7016957599998932</v>
      </c>
      <c r="G547" s="11">
        <f t="shared" si="68"/>
        <v>729.75589575999993</v>
      </c>
      <c r="H547" s="17"/>
    </row>
    <row r="548" spans="1:8">
      <c r="A548" s="18">
        <v>37071</v>
      </c>
      <c r="B548" s="11">
        <v>138.82830000000001</v>
      </c>
      <c r="C548" s="11">
        <f t="shared" si="65"/>
        <v>728.19169999999997</v>
      </c>
      <c r="D548" s="16">
        <f t="shared" si="66"/>
        <v>1324.1716999999999</v>
      </c>
      <c r="E548" s="16">
        <f t="shared" si="69"/>
        <v>1327.8793807599998</v>
      </c>
      <c r="F548" s="11">
        <f t="shared" si="67"/>
        <v>3.7076807599999029</v>
      </c>
      <c r="G548" s="11">
        <f t="shared" si="68"/>
        <v>731.89938075999987</v>
      </c>
      <c r="H548" s="17"/>
    </row>
    <row r="549" spans="1:8">
      <c r="A549" s="18">
        <v>37072</v>
      </c>
      <c r="B549" s="11">
        <v>136.85149999999999</v>
      </c>
      <c r="C549" s="11">
        <f t="shared" si="65"/>
        <v>730.16849999999999</v>
      </c>
      <c r="D549" s="16">
        <f t="shared" si="66"/>
        <v>1326.1485</v>
      </c>
      <c r="E549" s="16">
        <f t="shared" si="69"/>
        <v>1329.8617158</v>
      </c>
      <c r="F549" s="11">
        <f t="shared" si="67"/>
        <v>3.7132157999999436</v>
      </c>
      <c r="G549" s="11">
        <f t="shared" si="68"/>
        <v>733.88171579999994</v>
      </c>
      <c r="H549" s="17"/>
    </row>
    <row r="550" spans="1:8">
      <c r="A550" s="18">
        <v>37073</v>
      </c>
      <c r="B550" s="11">
        <v>135.79230000000001</v>
      </c>
      <c r="C550" s="11">
        <f t="shared" si="65"/>
        <v>731.22769999999991</v>
      </c>
      <c r="D550" s="16">
        <f t="shared" si="66"/>
        <v>1327.2076999999999</v>
      </c>
      <c r="E550" s="16">
        <f t="shared" si="69"/>
        <v>1330.9238815599999</v>
      </c>
      <c r="F550" s="11">
        <f t="shared" si="67"/>
        <v>3.7161815599999954</v>
      </c>
      <c r="G550" s="11">
        <f t="shared" si="68"/>
        <v>734.94388155999991</v>
      </c>
      <c r="H550" s="17"/>
    </row>
    <row r="551" spans="1:8">
      <c r="A551" s="18">
        <v>37074</v>
      </c>
      <c r="B551" s="11">
        <v>137.19399999999999</v>
      </c>
      <c r="C551" s="11">
        <f t="shared" si="65"/>
        <v>729.82600000000002</v>
      </c>
      <c r="D551" s="16">
        <f t="shared" si="66"/>
        <v>1325.806</v>
      </c>
      <c r="E551" s="16">
        <f t="shared" si="69"/>
        <v>1329.5182568</v>
      </c>
      <c r="F551" s="11">
        <f t="shared" si="67"/>
        <v>3.7122567999999774</v>
      </c>
      <c r="G551" s="11">
        <f t="shared" si="68"/>
        <v>733.5382568</v>
      </c>
      <c r="H551" s="17"/>
    </row>
    <row r="552" spans="1:8">
      <c r="A552" s="18">
        <v>37075</v>
      </c>
      <c r="B552" s="11">
        <v>137.88900000000001</v>
      </c>
      <c r="C552" s="11">
        <f t="shared" si="65"/>
        <v>729.13099999999997</v>
      </c>
      <c r="D552" s="16">
        <f t="shared" si="66"/>
        <v>1325.1109999999999</v>
      </c>
      <c r="E552" s="16">
        <f t="shared" si="69"/>
        <v>1328.8213107999998</v>
      </c>
      <c r="F552" s="11">
        <f t="shared" si="67"/>
        <v>3.7103107999998883</v>
      </c>
      <c r="G552" s="11">
        <f t="shared" si="68"/>
        <v>732.84131079999986</v>
      </c>
      <c r="H552" s="17"/>
    </row>
    <row r="553" spans="1:8">
      <c r="A553" s="18">
        <v>37076</v>
      </c>
      <c r="B553" s="11">
        <v>136.23150000000001</v>
      </c>
      <c r="C553" s="11">
        <f t="shared" si="65"/>
        <v>730.7885</v>
      </c>
      <c r="D553" s="16">
        <f t="shared" si="66"/>
        <v>1326.7684999999999</v>
      </c>
      <c r="E553" s="16">
        <f t="shared" si="69"/>
        <v>1330.4834517999998</v>
      </c>
      <c r="F553" s="11">
        <f t="shared" si="67"/>
        <v>3.7149517999998807</v>
      </c>
      <c r="G553" s="11">
        <f t="shared" si="68"/>
        <v>734.50345179999988</v>
      </c>
      <c r="H553" s="17"/>
    </row>
    <row r="554" spans="1:8">
      <c r="A554" s="18">
        <v>37077</v>
      </c>
      <c r="B554" s="11">
        <v>133.98060000000001</v>
      </c>
      <c r="C554" s="11">
        <f t="shared" si="65"/>
        <v>733.0394</v>
      </c>
      <c r="D554" s="16">
        <f t="shared" si="66"/>
        <v>1329.0193999999999</v>
      </c>
      <c r="E554" s="16">
        <f t="shared" si="69"/>
        <v>1332.7406543199997</v>
      </c>
      <c r="F554" s="11">
        <f t="shared" si="67"/>
        <v>3.7212543199998436</v>
      </c>
      <c r="G554" s="11">
        <f t="shared" si="68"/>
        <v>736.76065431999984</v>
      </c>
      <c r="H554" s="17"/>
    </row>
    <row r="555" spans="1:8">
      <c r="A555" s="18">
        <v>37078</v>
      </c>
      <c r="B555" s="11">
        <v>131.68879999999999</v>
      </c>
      <c r="C555" s="11">
        <f t="shared" si="65"/>
        <v>735.33119999999997</v>
      </c>
      <c r="D555" s="16">
        <f t="shared" si="66"/>
        <v>1331.3112000000001</v>
      </c>
      <c r="E555" s="16">
        <f t="shared" si="69"/>
        <v>1335.03887136</v>
      </c>
      <c r="F555" s="11">
        <f t="shared" si="67"/>
        <v>3.7276713599999312</v>
      </c>
      <c r="G555" s="11">
        <f t="shared" si="68"/>
        <v>739.0588713599999</v>
      </c>
      <c r="H555" s="17"/>
    </row>
    <row r="556" spans="1:8">
      <c r="A556" s="18">
        <v>37079</v>
      </c>
      <c r="B556" s="11">
        <v>129.45400000000001</v>
      </c>
      <c r="C556" s="11">
        <f t="shared" si="65"/>
        <v>737.56600000000003</v>
      </c>
      <c r="D556" s="16">
        <f t="shared" si="66"/>
        <v>1333.546</v>
      </c>
      <c r="E556" s="16">
        <f t="shared" si="69"/>
        <v>1337.2799287999999</v>
      </c>
      <c r="F556" s="11">
        <f t="shared" si="67"/>
        <v>3.7339287999998305</v>
      </c>
      <c r="G556" s="11">
        <f t="shared" si="68"/>
        <v>741.29992879999986</v>
      </c>
      <c r="H556" s="17"/>
    </row>
    <row r="557" spans="1:8">
      <c r="A557" s="18">
        <v>37080</v>
      </c>
      <c r="B557" s="11">
        <v>127.2881</v>
      </c>
      <c r="C557" s="11">
        <f t="shared" si="65"/>
        <v>739.7319</v>
      </c>
      <c r="D557" s="16">
        <f t="shared" si="66"/>
        <v>1335.7119</v>
      </c>
      <c r="E557" s="16">
        <f t="shared" si="69"/>
        <v>1339.45189332</v>
      </c>
      <c r="F557" s="11">
        <f t="shared" si="67"/>
        <v>3.7399933199999396</v>
      </c>
      <c r="G557" s="11">
        <f t="shared" si="68"/>
        <v>743.47189331999994</v>
      </c>
      <c r="H557" s="17"/>
    </row>
    <row r="558" spans="1:8">
      <c r="A558" s="18">
        <v>37081</v>
      </c>
      <c r="B558" s="11">
        <v>126.9417</v>
      </c>
      <c r="C558" s="11">
        <f t="shared" si="65"/>
        <v>740.07830000000001</v>
      </c>
      <c r="D558" s="16">
        <f t="shared" si="66"/>
        <v>1336.0582999999999</v>
      </c>
      <c r="E558" s="16">
        <f t="shared" si="69"/>
        <v>1339.7992632399998</v>
      </c>
      <c r="F558" s="11">
        <f t="shared" si="67"/>
        <v>3.7409632399999282</v>
      </c>
      <c r="G558" s="11">
        <f t="shared" si="68"/>
        <v>743.81926323999994</v>
      </c>
      <c r="H558" s="17"/>
    </row>
    <row r="559" spans="1:8">
      <c r="A559" s="18">
        <v>37082</v>
      </c>
      <c r="B559" s="11">
        <v>128.64500000000001</v>
      </c>
      <c r="C559" s="11">
        <f t="shared" si="65"/>
        <v>738.375</v>
      </c>
      <c r="D559" s="16">
        <f t="shared" si="66"/>
        <v>1334.355</v>
      </c>
      <c r="E559" s="16">
        <f t="shared" si="69"/>
        <v>1338.0911939999999</v>
      </c>
      <c r="F559" s="11">
        <f t="shared" si="67"/>
        <v>3.7361939999998413</v>
      </c>
      <c r="G559" s="11">
        <f t="shared" si="68"/>
        <v>742.11119399999984</v>
      </c>
      <c r="H559" s="17"/>
    </row>
    <row r="560" spans="1:8">
      <c r="A560" s="18">
        <v>37083</v>
      </c>
      <c r="B560" s="11">
        <v>130.60329999999999</v>
      </c>
      <c r="C560" s="11">
        <f t="shared" si="65"/>
        <v>736.41669999999999</v>
      </c>
      <c r="D560" s="16">
        <f t="shared" si="66"/>
        <v>1332.3967</v>
      </c>
      <c r="E560" s="16">
        <f t="shared" si="69"/>
        <v>1336.12741076</v>
      </c>
      <c r="F560" s="11">
        <f t="shared" si="67"/>
        <v>3.7307107599999654</v>
      </c>
      <c r="G560" s="11">
        <f t="shared" si="68"/>
        <v>740.14741075999996</v>
      </c>
      <c r="H560" s="17"/>
    </row>
    <row r="561" spans="1:8">
      <c r="A561" s="18">
        <v>37084</v>
      </c>
      <c r="B561" s="11">
        <v>132.5908</v>
      </c>
      <c r="C561" s="11">
        <f t="shared" si="65"/>
        <v>734.42920000000004</v>
      </c>
      <c r="D561" s="16">
        <f t="shared" si="66"/>
        <v>1330.4092000000001</v>
      </c>
      <c r="E561" s="16">
        <f t="shared" si="69"/>
        <v>1334.1343457599999</v>
      </c>
      <c r="F561" s="11">
        <f t="shared" si="67"/>
        <v>3.7251457599998048</v>
      </c>
      <c r="G561" s="11">
        <f t="shared" si="68"/>
        <v>738.15434575999984</v>
      </c>
      <c r="H561" s="17"/>
    </row>
    <row r="562" spans="1:8">
      <c r="A562" s="18">
        <v>37085</v>
      </c>
      <c r="B562" s="11">
        <v>134.48099999999999</v>
      </c>
      <c r="C562" s="11">
        <f t="shared" si="65"/>
        <v>732.53899999999999</v>
      </c>
      <c r="D562" s="16">
        <f t="shared" si="66"/>
        <v>1328.519</v>
      </c>
      <c r="E562" s="16">
        <f t="shared" si="69"/>
        <v>1332.2388532</v>
      </c>
      <c r="F562" s="11">
        <f t="shared" si="67"/>
        <v>3.7198531999999886</v>
      </c>
      <c r="G562" s="11">
        <f t="shared" si="68"/>
        <v>736.25885319999998</v>
      </c>
      <c r="H562" s="17"/>
    </row>
    <row r="563" spans="1:8">
      <c r="A563" s="18">
        <v>37086</v>
      </c>
      <c r="B563" s="11">
        <v>136.23400000000001</v>
      </c>
      <c r="C563" s="11">
        <f t="shared" si="65"/>
        <v>730.78599999999994</v>
      </c>
      <c r="D563" s="16">
        <f t="shared" si="66"/>
        <v>1326.7660000000001</v>
      </c>
      <c r="E563" s="16">
        <f t="shared" si="69"/>
        <v>1330.4809447999999</v>
      </c>
      <c r="F563" s="11">
        <f t="shared" si="67"/>
        <v>3.7149447999997847</v>
      </c>
      <c r="G563" s="11">
        <f t="shared" si="68"/>
        <v>734.50094479999973</v>
      </c>
      <c r="H563" s="17"/>
    </row>
    <row r="564" spans="1:8">
      <c r="A564" s="18">
        <v>37087</v>
      </c>
      <c r="B564" s="11">
        <v>137.86689999999999</v>
      </c>
      <c r="C564" s="11">
        <f t="shared" si="65"/>
        <v>729.15309999999999</v>
      </c>
      <c r="D564" s="16">
        <f t="shared" si="66"/>
        <v>1325.1331</v>
      </c>
      <c r="E564" s="16">
        <f t="shared" si="69"/>
        <v>1328.8434726799999</v>
      </c>
      <c r="F564" s="11">
        <f t="shared" si="67"/>
        <v>3.710372679999864</v>
      </c>
      <c r="G564" s="11">
        <f t="shared" si="68"/>
        <v>732.86347267999986</v>
      </c>
      <c r="H564" s="17"/>
    </row>
    <row r="565" spans="1:8">
      <c r="A565" s="18">
        <v>37088</v>
      </c>
      <c r="B565" s="11">
        <v>137.96559999999999</v>
      </c>
      <c r="C565" s="11">
        <f t="shared" si="65"/>
        <v>729.05439999999999</v>
      </c>
      <c r="D565" s="16">
        <f t="shared" si="66"/>
        <v>1325.0344</v>
      </c>
      <c r="E565" s="16">
        <f t="shared" si="69"/>
        <v>1328.7444963199998</v>
      </c>
      <c r="F565" s="11">
        <f t="shared" si="67"/>
        <v>3.7100963199998205</v>
      </c>
      <c r="G565" s="11">
        <f t="shared" si="68"/>
        <v>732.76449631999981</v>
      </c>
      <c r="H565" s="17"/>
    </row>
    <row r="566" spans="1:8">
      <c r="A566" s="18">
        <v>37089</v>
      </c>
      <c r="B566" s="11">
        <v>135.99019999999999</v>
      </c>
      <c r="C566" s="11">
        <f t="shared" si="65"/>
        <v>731.02980000000002</v>
      </c>
      <c r="D566" s="16">
        <f t="shared" si="66"/>
        <v>1327.0098</v>
      </c>
      <c r="E566" s="16">
        <f t="shared" si="69"/>
        <v>1330.72542744</v>
      </c>
      <c r="F566" s="11">
        <f t="shared" si="67"/>
        <v>3.7156274399999347</v>
      </c>
      <c r="G566" s="11">
        <f t="shared" si="68"/>
        <v>734.74542743999996</v>
      </c>
      <c r="H566" s="17"/>
    </row>
    <row r="567" spans="1:8">
      <c r="A567" s="18">
        <v>37090</v>
      </c>
      <c r="B567" s="11">
        <v>134.99709999999999</v>
      </c>
      <c r="C567" s="11">
        <f t="shared" si="65"/>
        <v>732.02289999999994</v>
      </c>
      <c r="D567" s="16">
        <f t="shared" si="66"/>
        <v>1328.0029</v>
      </c>
      <c r="E567" s="16">
        <f t="shared" si="69"/>
        <v>1331.7213081199998</v>
      </c>
      <c r="F567" s="11">
        <f t="shared" si="67"/>
        <v>3.7184081199998218</v>
      </c>
      <c r="G567" s="11">
        <f t="shared" si="68"/>
        <v>735.74130811999976</v>
      </c>
      <c r="H567" s="17"/>
    </row>
    <row r="568" spans="1:8">
      <c r="A568" s="18">
        <v>37091</v>
      </c>
      <c r="B568" s="11">
        <v>136.34690000000001</v>
      </c>
      <c r="C568" s="11">
        <f t="shared" si="65"/>
        <v>730.67309999999998</v>
      </c>
      <c r="D568" s="16">
        <f t="shared" si="66"/>
        <v>1326.6531</v>
      </c>
      <c r="E568" s="16">
        <f t="shared" si="69"/>
        <v>1330.3677286799998</v>
      </c>
      <c r="F568" s="11">
        <f t="shared" si="67"/>
        <v>3.7146286799998052</v>
      </c>
      <c r="G568" s="11">
        <f t="shared" si="68"/>
        <v>734.38772867999978</v>
      </c>
      <c r="H568" s="17"/>
    </row>
    <row r="569" spans="1:8">
      <c r="A569" s="18">
        <v>37092</v>
      </c>
      <c r="B569" s="11">
        <v>138.21770000000001</v>
      </c>
      <c r="C569" s="11">
        <f t="shared" si="65"/>
        <v>728.80229999999995</v>
      </c>
      <c r="D569" s="16">
        <f t="shared" si="66"/>
        <v>1324.7823000000001</v>
      </c>
      <c r="E569" s="16">
        <f t="shared" si="69"/>
        <v>1328.49169044</v>
      </c>
      <c r="F569" s="11">
        <f t="shared" si="67"/>
        <v>3.7093904399998792</v>
      </c>
      <c r="G569" s="11">
        <f t="shared" si="68"/>
        <v>732.51169043999982</v>
      </c>
      <c r="H569" s="17"/>
    </row>
    <row r="570" spans="1:8">
      <c r="A570" s="18">
        <v>37093</v>
      </c>
      <c r="B570" s="11">
        <v>140.1352</v>
      </c>
      <c r="C570" s="11">
        <f t="shared" si="65"/>
        <v>726.88480000000004</v>
      </c>
      <c r="D570" s="16">
        <f t="shared" si="66"/>
        <v>1322.8648000000001</v>
      </c>
      <c r="E570" s="16">
        <f t="shared" si="69"/>
        <v>1326.56882144</v>
      </c>
      <c r="F570" s="11">
        <f t="shared" si="67"/>
        <v>3.7040214399999059</v>
      </c>
      <c r="G570" s="11">
        <f t="shared" si="68"/>
        <v>730.58882143999995</v>
      </c>
      <c r="H570" s="17"/>
    </row>
    <row r="571" spans="1:8">
      <c r="A571" s="18">
        <v>37094</v>
      </c>
      <c r="B571" s="11">
        <v>141.97059999999999</v>
      </c>
      <c r="C571" s="11">
        <f t="shared" si="65"/>
        <v>725.04939999999999</v>
      </c>
      <c r="D571" s="16">
        <f t="shared" si="66"/>
        <v>1321.0293999999999</v>
      </c>
      <c r="E571" s="16">
        <f t="shared" si="69"/>
        <v>1324.7282823199998</v>
      </c>
      <c r="F571" s="11">
        <f t="shared" si="67"/>
        <v>3.6988823199999388</v>
      </c>
      <c r="G571" s="11">
        <f t="shared" si="68"/>
        <v>728.74828231999993</v>
      </c>
      <c r="H571" s="17"/>
    </row>
    <row r="572" spans="1:8">
      <c r="A572" s="18">
        <v>37095</v>
      </c>
      <c r="B572" s="11"/>
      <c r="C572" s="15"/>
      <c r="D572" s="16"/>
      <c r="E572" s="16"/>
      <c r="F572" s="15"/>
      <c r="G572" s="15"/>
      <c r="H572" s="17"/>
    </row>
    <row r="573" spans="1:8">
      <c r="A573" s="18">
        <v>37096</v>
      </c>
      <c r="B573" s="11"/>
      <c r="C573" s="15"/>
      <c r="D573" s="16"/>
      <c r="E573" s="16"/>
      <c r="F573" s="15"/>
      <c r="G573" s="15"/>
      <c r="H573" s="17"/>
    </row>
    <row r="574" spans="1:8">
      <c r="A574" s="18">
        <v>37097</v>
      </c>
      <c r="B574" s="11"/>
      <c r="C574" s="15"/>
      <c r="D574" s="16"/>
      <c r="E574" s="16"/>
      <c r="F574" s="15"/>
      <c r="G574" s="15"/>
      <c r="H574" s="17"/>
    </row>
    <row r="575" spans="1:8">
      <c r="A575" s="18">
        <v>37098</v>
      </c>
      <c r="B575" s="11"/>
      <c r="C575" s="15"/>
      <c r="D575" s="16"/>
      <c r="E575" s="16"/>
      <c r="F575" s="15"/>
      <c r="G575" s="15"/>
      <c r="H575" s="17"/>
    </row>
    <row r="576" spans="1:8">
      <c r="A576" s="18">
        <v>37099</v>
      </c>
      <c r="B576" s="11"/>
      <c r="C576" s="15"/>
      <c r="D576" s="16"/>
      <c r="E576" s="16"/>
      <c r="F576" s="15"/>
      <c r="G576" s="15"/>
      <c r="H576" s="17"/>
    </row>
    <row r="577" spans="1:8">
      <c r="A577" s="18">
        <v>37100</v>
      </c>
      <c r="B577" s="11"/>
      <c r="C577" s="15"/>
      <c r="D577" s="16"/>
      <c r="E577" s="16"/>
      <c r="F577" s="15"/>
      <c r="G577" s="15"/>
      <c r="H577" s="17"/>
    </row>
    <row r="578" spans="1:8">
      <c r="A578" s="18">
        <v>37101</v>
      </c>
      <c r="B578" s="11"/>
      <c r="C578" s="15"/>
      <c r="D578" s="16"/>
      <c r="E578" s="16"/>
      <c r="F578" s="15"/>
      <c r="G578" s="15"/>
      <c r="H578" s="17"/>
    </row>
    <row r="579" spans="1:8">
      <c r="A579" s="18">
        <v>37102</v>
      </c>
      <c r="B579" s="11"/>
      <c r="C579" s="15"/>
      <c r="D579" s="16"/>
      <c r="E579" s="16"/>
      <c r="F579" s="15"/>
      <c r="G579" s="15"/>
      <c r="H579" s="17"/>
    </row>
    <row r="580" spans="1:8">
      <c r="A580" s="18">
        <v>37103</v>
      </c>
      <c r="B580" s="11"/>
      <c r="C580" s="15"/>
      <c r="D580" s="16"/>
      <c r="E580" s="16"/>
      <c r="F580" s="15"/>
      <c r="G580" s="15"/>
      <c r="H580" s="17"/>
    </row>
    <row r="581" spans="1:8">
      <c r="A581" s="18">
        <v>37104</v>
      </c>
      <c r="B581" s="11"/>
      <c r="C581" s="15"/>
      <c r="D581" s="16"/>
      <c r="E581" s="16"/>
      <c r="F581" s="15"/>
      <c r="G581" s="15"/>
      <c r="H581" s="17"/>
    </row>
    <row r="582" spans="1:8">
      <c r="A582" s="18">
        <v>37105</v>
      </c>
      <c r="B582" s="11"/>
      <c r="C582" s="15"/>
      <c r="D582" s="16"/>
      <c r="E582" s="16"/>
      <c r="F582" s="15"/>
      <c r="G582" s="15"/>
      <c r="H582" s="17"/>
    </row>
    <row r="583" spans="1:8">
      <c r="A583" s="18">
        <v>37106</v>
      </c>
      <c r="B583" s="11"/>
      <c r="C583" s="15"/>
      <c r="D583" s="16"/>
      <c r="E583" s="16"/>
      <c r="F583" s="15"/>
      <c r="G583" s="15"/>
      <c r="H583" s="17"/>
    </row>
    <row r="584" spans="1:8">
      <c r="A584" s="18">
        <v>37107</v>
      </c>
      <c r="B584" s="11"/>
      <c r="C584" s="15"/>
      <c r="D584" s="16"/>
      <c r="E584" s="16"/>
      <c r="F584" s="15"/>
      <c r="G584" s="15"/>
      <c r="H584" s="17"/>
    </row>
    <row r="585" spans="1:8">
      <c r="A585" s="18">
        <v>37108</v>
      </c>
      <c r="B585" s="11"/>
      <c r="C585" s="15"/>
      <c r="D585" s="16"/>
      <c r="E585" s="16"/>
      <c r="F585" s="15"/>
      <c r="G585" s="15"/>
      <c r="H585" s="17"/>
    </row>
    <row r="586" spans="1:8">
      <c r="A586" s="18">
        <v>37109</v>
      </c>
      <c r="B586" s="11"/>
      <c r="C586" s="15"/>
      <c r="D586" s="16"/>
      <c r="E586" s="16"/>
      <c r="F586" s="15"/>
      <c r="G586" s="15"/>
      <c r="H586" s="17"/>
    </row>
    <row r="587" spans="1:8">
      <c r="A587" s="18">
        <v>37110</v>
      </c>
      <c r="B587" s="11"/>
      <c r="C587" s="15"/>
      <c r="D587" s="16"/>
      <c r="E587" s="16"/>
      <c r="F587" s="15"/>
      <c r="G587" s="15"/>
      <c r="H587" s="17"/>
    </row>
    <row r="588" spans="1:8">
      <c r="A588" s="18">
        <v>37111</v>
      </c>
      <c r="B588" s="11"/>
      <c r="C588" s="15"/>
      <c r="D588" s="16"/>
      <c r="E588" s="16"/>
      <c r="F588" s="15"/>
      <c r="G588" s="15"/>
      <c r="H588" s="17"/>
    </row>
    <row r="589" spans="1:8">
      <c r="A589" s="18">
        <v>37112</v>
      </c>
      <c r="B589" s="11"/>
      <c r="C589" s="15"/>
      <c r="D589" s="16"/>
      <c r="E589" s="16"/>
      <c r="F589" s="15"/>
      <c r="G589" s="15"/>
      <c r="H589" s="17"/>
    </row>
    <row r="590" spans="1:8">
      <c r="A590" s="18">
        <v>37113</v>
      </c>
      <c r="B590" s="11"/>
      <c r="C590" s="15"/>
      <c r="D590" s="16"/>
      <c r="E590" s="16"/>
      <c r="F590" s="15"/>
      <c r="G590" s="15"/>
      <c r="H590" s="17"/>
    </row>
    <row r="591" spans="1:8">
      <c r="A591" s="18">
        <v>37114</v>
      </c>
      <c r="B591" s="11"/>
      <c r="C591" s="15"/>
      <c r="D591" s="16"/>
      <c r="E591" s="16"/>
      <c r="F591" s="15"/>
      <c r="G591" s="15"/>
      <c r="H591" s="17"/>
    </row>
    <row r="592" spans="1:8">
      <c r="A592" s="18">
        <v>37115</v>
      </c>
      <c r="B592" s="11"/>
      <c r="C592" s="15"/>
      <c r="D592" s="16"/>
      <c r="E592" s="16"/>
      <c r="F592" s="15"/>
      <c r="G592" s="15"/>
      <c r="H592" s="17"/>
    </row>
    <row r="593" spans="1:8">
      <c r="A593" s="18">
        <v>37116</v>
      </c>
      <c r="B593" s="11"/>
      <c r="C593" s="15"/>
      <c r="D593" s="16"/>
      <c r="E593" s="16"/>
      <c r="F593" s="15"/>
      <c r="G593" s="15"/>
      <c r="H593" s="17"/>
    </row>
    <row r="594" spans="1:8">
      <c r="A594" s="18">
        <v>37117</v>
      </c>
      <c r="B594" s="11"/>
      <c r="C594" s="15"/>
      <c r="D594" s="16"/>
      <c r="E594" s="16"/>
      <c r="F594" s="15"/>
      <c r="G594" s="15"/>
      <c r="H594" s="17"/>
    </row>
    <row r="595" spans="1:8">
      <c r="A595" s="18">
        <v>37118</v>
      </c>
      <c r="B595" s="11">
        <v>158.55099999999999</v>
      </c>
      <c r="C595" s="11">
        <f t="shared" ref="C595:C658" si="70">867.02-B595</f>
        <v>708.46900000000005</v>
      </c>
      <c r="D595" s="16">
        <f t="shared" ref="D595:D658" si="71">1463-B595</f>
        <v>1304.4490000000001</v>
      </c>
      <c r="E595" s="16">
        <f t="shared" ref="E595:E658" si="72">D595*1.0028</f>
        <v>1308.1014571999999</v>
      </c>
      <c r="F595" s="11">
        <f t="shared" ref="F595:F626" si="73">G595-C595</f>
        <v>3.6524571999998443</v>
      </c>
      <c r="G595" s="11">
        <f t="shared" ref="G595:G626" si="74">C595+(E595-D595)</f>
        <v>712.1214571999999</v>
      </c>
      <c r="H595" s="17"/>
    </row>
    <row r="596" spans="1:8">
      <c r="A596" s="18">
        <v>37119</v>
      </c>
      <c r="B596" s="11">
        <v>159.17580000000001</v>
      </c>
      <c r="C596" s="11">
        <f t="shared" si="70"/>
        <v>707.8442</v>
      </c>
      <c r="D596" s="16">
        <f t="shared" si="71"/>
        <v>1303.8242</v>
      </c>
      <c r="E596" s="16">
        <f t="shared" si="72"/>
        <v>1307.47490776</v>
      </c>
      <c r="F596" s="11">
        <f t="shared" si="73"/>
        <v>3.650707759999932</v>
      </c>
      <c r="G596" s="11">
        <f t="shared" si="74"/>
        <v>711.49490775999993</v>
      </c>
      <c r="H596" s="17"/>
    </row>
    <row r="597" spans="1:8">
      <c r="A597" s="18">
        <v>37120</v>
      </c>
      <c r="B597" s="11">
        <v>158.44380000000001</v>
      </c>
      <c r="C597" s="11">
        <f t="shared" si="70"/>
        <v>708.57619999999997</v>
      </c>
      <c r="D597" s="16">
        <f t="shared" si="71"/>
        <v>1304.5562</v>
      </c>
      <c r="E597" s="16">
        <f t="shared" si="72"/>
        <v>1308.2089573599999</v>
      </c>
      <c r="F597" s="11">
        <f t="shared" si="73"/>
        <v>3.6527573599998959</v>
      </c>
      <c r="G597" s="11">
        <f t="shared" si="74"/>
        <v>712.22895735999987</v>
      </c>
      <c r="H597" s="17"/>
    </row>
    <row r="598" spans="1:8">
      <c r="A598" s="18">
        <v>37121</v>
      </c>
      <c r="B598" s="11">
        <v>159.12979999999999</v>
      </c>
      <c r="C598" s="11">
        <f t="shared" si="70"/>
        <v>707.89020000000005</v>
      </c>
      <c r="D598" s="16">
        <f t="shared" si="71"/>
        <v>1303.8702000000001</v>
      </c>
      <c r="E598" s="16">
        <f t="shared" si="72"/>
        <v>1307.5210365599999</v>
      </c>
      <c r="F598" s="11">
        <f t="shared" si="73"/>
        <v>3.6508365599997887</v>
      </c>
      <c r="G598" s="11">
        <f t="shared" si="74"/>
        <v>711.54103655999984</v>
      </c>
      <c r="H598" s="17"/>
    </row>
    <row r="599" spans="1:8">
      <c r="A599" s="18">
        <v>37122</v>
      </c>
      <c r="B599" s="11">
        <v>160.28559999999999</v>
      </c>
      <c r="C599" s="11">
        <f t="shared" si="70"/>
        <v>706.73440000000005</v>
      </c>
      <c r="D599" s="16">
        <f t="shared" si="71"/>
        <v>1302.7144000000001</v>
      </c>
      <c r="E599" s="16">
        <f t="shared" si="72"/>
        <v>1306.3620003199999</v>
      </c>
      <c r="F599" s="11">
        <f t="shared" si="73"/>
        <v>3.6476003199998104</v>
      </c>
      <c r="G599" s="11">
        <f t="shared" si="74"/>
        <v>710.38200031999986</v>
      </c>
      <c r="H599" s="17"/>
    </row>
    <row r="600" spans="1:8">
      <c r="A600" s="18">
        <v>37123</v>
      </c>
      <c r="B600" s="11">
        <v>159.81100000000001</v>
      </c>
      <c r="C600" s="11">
        <f t="shared" si="70"/>
        <v>707.20899999999995</v>
      </c>
      <c r="D600" s="16">
        <f t="shared" si="71"/>
        <v>1303.1890000000001</v>
      </c>
      <c r="E600" s="16">
        <f t="shared" si="72"/>
        <v>1306.8379292</v>
      </c>
      <c r="F600" s="11">
        <f t="shared" si="73"/>
        <v>3.6489291999998841</v>
      </c>
      <c r="G600" s="11">
        <f t="shared" si="74"/>
        <v>710.85792919999983</v>
      </c>
      <c r="H600" s="17"/>
    </row>
    <row r="601" spans="1:8">
      <c r="A601" s="18">
        <v>37124</v>
      </c>
      <c r="B601" s="11">
        <v>157.35939999999999</v>
      </c>
      <c r="C601" s="11">
        <f t="shared" si="70"/>
        <v>709.66059999999993</v>
      </c>
      <c r="D601" s="16">
        <f t="shared" si="71"/>
        <v>1305.6405999999999</v>
      </c>
      <c r="E601" s="16">
        <f t="shared" si="72"/>
        <v>1309.2963936799999</v>
      </c>
      <c r="F601" s="11">
        <f t="shared" si="73"/>
        <v>3.6557936799999879</v>
      </c>
      <c r="G601" s="11">
        <f t="shared" si="74"/>
        <v>713.31639367999992</v>
      </c>
      <c r="H601" s="17"/>
    </row>
    <row r="602" spans="1:8">
      <c r="A602" s="18">
        <v>37125</v>
      </c>
      <c r="B602" s="11">
        <v>155.80690000000001</v>
      </c>
      <c r="C602" s="11">
        <f t="shared" si="70"/>
        <v>711.21309999999994</v>
      </c>
      <c r="D602" s="16">
        <f t="shared" si="71"/>
        <v>1307.1931</v>
      </c>
      <c r="E602" s="16">
        <f t="shared" si="72"/>
        <v>1310.8532406799998</v>
      </c>
      <c r="F602" s="11">
        <f t="shared" si="73"/>
        <v>3.6601406799998131</v>
      </c>
      <c r="G602" s="11">
        <f t="shared" si="74"/>
        <v>714.87324067999975</v>
      </c>
      <c r="H602" s="17"/>
    </row>
    <row r="603" spans="1:8">
      <c r="A603" s="18">
        <v>37126</v>
      </c>
      <c r="B603" s="11">
        <v>156.5642</v>
      </c>
      <c r="C603" s="11">
        <f t="shared" si="70"/>
        <v>710.45579999999995</v>
      </c>
      <c r="D603" s="16">
        <f t="shared" si="71"/>
        <v>1306.4358</v>
      </c>
      <c r="E603" s="16">
        <f t="shared" si="72"/>
        <v>1310.0938202399998</v>
      </c>
      <c r="F603" s="11">
        <f t="shared" si="73"/>
        <v>3.6580202399998143</v>
      </c>
      <c r="G603" s="11">
        <f t="shared" si="74"/>
        <v>714.11382023999977</v>
      </c>
      <c r="H603" s="17"/>
    </row>
    <row r="604" spans="1:8">
      <c r="A604" s="18">
        <v>37127</v>
      </c>
      <c r="B604" s="11">
        <v>157.9256</v>
      </c>
      <c r="C604" s="11">
        <f t="shared" si="70"/>
        <v>709.09439999999995</v>
      </c>
      <c r="D604" s="16">
        <f t="shared" si="71"/>
        <v>1305.0744</v>
      </c>
      <c r="E604" s="16">
        <f t="shared" si="72"/>
        <v>1308.7286083199999</v>
      </c>
      <c r="F604" s="11">
        <f t="shared" si="73"/>
        <v>3.6542083199999524</v>
      </c>
      <c r="G604" s="11">
        <f t="shared" si="74"/>
        <v>712.7486083199999</v>
      </c>
      <c r="H604" s="17"/>
    </row>
    <row r="605" spans="1:8">
      <c r="A605" s="18">
        <v>37128</v>
      </c>
      <c r="B605" s="11">
        <v>159.41499999999999</v>
      </c>
      <c r="C605" s="11">
        <f t="shared" si="70"/>
        <v>707.60500000000002</v>
      </c>
      <c r="D605" s="16">
        <f t="shared" si="71"/>
        <v>1303.585</v>
      </c>
      <c r="E605" s="16">
        <f t="shared" si="72"/>
        <v>1307.235038</v>
      </c>
      <c r="F605" s="11">
        <f t="shared" si="73"/>
        <v>3.650037999999995</v>
      </c>
      <c r="G605" s="11">
        <f t="shared" si="74"/>
        <v>711.25503800000001</v>
      </c>
      <c r="H605" s="17"/>
    </row>
    <row r="606" spans="1:8">
      <c r="A606" s="18">
        <v>37129</v>
      </c>
      <c r="B606" s="11">
        <v>160.8785</v>
      </c>
      <c r="C606" s="11">
        <f t="shared" si="70"/>
        <v>706.14149999999995</v>
      </c>
      <c r="D606" s="16">
        <f t="shared" si="71"/>
        <v>1302.1215</v>
      </c>
      <c r="E606" s="16">
        <f t="shared" si="72"/>
        <v>1305.7674401999998</v>
      </c>
      <c r="F606" s="11">
        <f t="shared" si="73"/>
        <v>3.6459401999998136</v>
      </c>
      <c r="G606" s="11">
        <f t="shared" si="74"/>
        <v>709.78744019999976</v>
      </c>
      <c r="H606" s="17"/>
    </row>
    <row r="607" spans="1:8">
      <c r="A607" s="18">
        <v>37130</v>
      </c>
      <c r="B607" s="11">
        <v>160.5377</v>
      </c>
      <c r="C607" s="11">
        <f t="shared" si="70"/>
        <v>706.48230000000001</v>
      </c>
      <c r="D607" s="16">
        <f t="shared" si="71"/>
        <v>1302.4622999999999</v>
      </c>
      <c r="E607" s="16">
        <f t="shared" si="72"/>
        <v>1306.1091944399998</v>
      </c>
      <c r="F607" s="11">
        <f t="shared" si="73"/>
        <v>3.6468944399998691</v>
      </c>
      <c r="G607" s="11">
        <f t="shared" si="74"/>
        <v>710.12919443999988</v>
      </c>
      <c r="H607" s="17"/>
    </row>
    <row r="608" spans="1:8">
      <c r="A608" s="18">
        <v>37131</v>
      </c>
      <c r="B608" s="11">
        <v>158.2406</v>
      </c>
      <c r="C608" s="11">
        <f t="shared" si="70"/>
        <v>708.77940000000001</v>
      </c>
      <c r="D608" s="16">
        <f t="shared" si="71"/>
        <v>1304.7593999999999</v>
      </c>
      <c r="E608" s="16">
        <f t="shared" si="72"/>
        <v>1308.4127263199998</v>
      </c>
      <c r="F608" s="11">
        <f t="shared" si="73"/>
        <v>3.6533263199999055</v>
      </c>
      <c r="G608" s="11">
        <f t="shared" si="74"/>
        <v>712.43272631999992</v>
      </c>
      <c r="H608" s="17"/>
    </row>
    <row r="609" spans="1:8">
      <c r="A609" s="18">
        <v>37132</v>
      </c>
      <c r="B609" s="11">
        <v>155.46729999999999</v>
      </c>
      <c r="C609" s="11">
        <f t="shared" si="70"/>
        <v>711.55269999999996</v>
      </c>
      <c r="D609" s="16">
        <f t="shared" si="71"/>
        <v>1307.5327</v>
      </c>
      <c r="E609" s="16">
        <f t="shared" si="72"/>
        <v>1311.1937915599999</v>
      </c>
      <c r="F609" s="11">
        <f t="shared" si="73"/>
        <v>3.6610915599999316</v>
      </c>
      <c r="G609" s="11">
        <f t="shared" si="74"/>
        <v>715.21379155999989</v>
      </c>
      <c r="H609" s="17"/>
    </row>
    <row r="610" spans="1:8">
      <c r="A610" s="18">
        <v>37133</v>
      </c>
      <c r="B610" s="11">
        <v>152.61080000000001</v>
      </c>
      <c r="C610" s="11">
        <f t="shared" si="70"/>
        <v>714.40919999999994</v>
      </c>
      <c r="D610" s="16">
        <f t="shared" si="71"/>
        <v>1310.3892000000001</v>
      </c>
      <c r="E610" s="16">
        <f t="shared" si="72"/>
        <v>1314.05828976</v>
      </c>
      <c r="F610" s="11">
        <f t="shared" si="73"/>
        <v>3.6690897599999062</v>
      </c>
      <c r="G610" s="11">
        <f t="shared" si="74"/>
        <v>718.07828975999985</v>
      </c>
      <c r="H610" s="17"/>
    </row>
    <row r="611" spans="1:8">
      <c r="A611" s="18">
        <v>37134</v>
      </c>
      <c r="B611" s="11">
        <v>149.8021</v>
      </c>
      <c r="C611" s="11">
        <f t="shared" si="70"/>
        <v>717.21789999999999</v>
      </c>
      <c r="D611" s="16">
        <f t="shared" si="71"/>
        <v>1313.1979000000001</v>
      </c>
      <c r="E611" s="16">
        <f t="shared" si="72"/>
        <v>1316.87485412</v>
      </c>
      <c r="F611" s="11">
        <f t="shared" si="73"/>
        <v>3.6769541199998912</v>
      </c>
      <c r="G611" s="11">
        <f t="shared" si="74"/>
        <v>720.89485411999988</v>
      </c>
      <c r="H611" s="17"/>
    </row>
    <row r="612" spans="1:8">
      <c r="A612" s="18">
        <v>37135</v>
      </c>
      <c r="B612" s="11">
        <v>147.06710000000001</v>
      </c>
      <c r="C612" s="11">
        <f t="shared" si="70"/>
        <v>719.9529</v>
      </c>
      <c r="D612" s="16">
        <f t="shared" si="71"/>
        <v>1315.9329</v>
      </c>
      <c r="E612" s="16">
        <f t="shared" si="72"/>
        <v>1319.6175121199999</v>
      </c>
      <c r="F612" s="11">
        <f t="shared" si="73"/>
        <v>3.6846121199998834</v>
      </c>
      <c r="G612" s="11">
        <f t="shared" si="74"/>
        <v>723.63751211999988</v>
      </c>
      <c r="H612" s="17"/>
    </row>
    <row r="613" spans="1:8">
      <c r="A613" s="18">
        <v>37136</v>
      </c>
      <c r="B613" s="11">
        <v>144.35810000000001</v>
      </c>
      <c r="C613" s="11">
        <f t="shared" si="70"/>
        <v>722.66189999999995</v>
      </c>
      <c r="D613" s="16">
        <f t="shared" si="71"/>
        <v>1318.6419000000001</v>
      </c>
      <c r="E613" s="16">
        <f t="shared" si="72"/>
        <v>1322.33409732</v>
      </c>
      <c r="F613" s="11">
        <f t="shared" si="73"/>
        <v>3.6921973199998774</v>
      </c>
      <c r="G613" s="11">
        <f t="shared" si="74"/>
        <v>726.35409731999982</v>
      </c>
      <c r="H613" s="17"/>
    </row>
    <row r="614" spans="1:8">
      <c r="A614" s="18">
        <v>37137</v>
      </c>
      <c r="B614" s="11">
        <v>141.72790000000001</v>
      </c>
      <c r="C614" s="11">
        <f t="shared" si="70"/>
        <v>725.2921</v>
      </c>
      <c r="D614" s="16">
        <f t="shared" si="71"/>
        <v>1321.2720999999999</v>
      </c>
      <c r="E614" s="16">
        <f t="shared" si="72"/>
        <v>1324.9716618799998</v>
      </c>
      <c r="F614" s="11">
        <f t="shared" si="73"/>
        <v>3.6995618799999193</v>
      </c>
      <c r="G614" s="11">
        <f t="shared" si="74"/>
        <v>728.99166187999992</v>
      </c>
      <c r="H614" s="17"/>
    </row>
    <row r="615" spans="1:8">
      <c r="A615" s="18">
        <v>37138</v>
      </c>
      <c r="B615" s="11">
        <v>139.2396</v>
      </c>
      <c r="C615" s="11">
        <f t="shared" si="70"/>
        <v>727.78039999999999</v>
      </c>
      <c r="D615" s="16">
        <f t="shared" si="71"/>
        <v>1323.7604000000001</v>
      </c>
      <c r="E615" s="16">
        <f t="shared" si="72"/>
        <v>1327.46692912</v>
      </c>
      <c r="F615" s="11">
        <f t="shared" si="73"/>
        <v>3.7065291199999137</v>
      </c>
      <c r="G615" s="11">
        <f t="shared" si="74"/>
        <v>731.4869291199999</v>
      </c>
      <c r="H615" s="17"/>
    </row>
    <row r="616" spans="1:8">
      <c r="A616" s="18">
        <v>37139</v>
      </c>
      <c r="B616" s="11">
        <v>136.83019999999999</v>
      </c>
      <c r="C616" s="11">
        <f t="shared" si="70"/>
        <v>730.18979999999999</v>
      </c>
      <c r="D616" s="16">
        <f t="shared" si="71"/>
        <v>1326.1698000000001</v>
      </c>
      <c r="E616" s="16">
        <f t="shared" si="72"/>
        <v>1329.8830754400001</v>
      </c>
      <c r="F616" s="11">
        <f t="shared" si="73"/>
        <v>3.7132754399999612</v>
      </c>
      <c r="G616" s="11">
        <f t="shared" si="74"/>
        <v>733.90307543999995</v>
      </c>
      <c r="H616" s="17"/>
    </row>
    <row r="617" spans="1:8">
      <c r="A617" s="18">
        <v>37140</v>
      </c>
      <c r="B617" s="11">
        <v>134.4427</v>
      </c>
      <c r="C617" s="11">
        <f t="shared" si="70"/>
        <v>732.57729999999992</v>
      </c>
      <c r="D617" s="16">
        <f t="shared" si="71"/>
        <v>1328.5572999999999</v>
      </c>
      <c r="E617" s="16">
        <f t="shared" si="72"/>
        <v>1332.2772604399997</v>
      </c>
      <c r="F617" s="11">
        <f t="shared" si="73"/>
        <v>3.7199604399997952</v>
      </c>
      <c r="G617" s="11">
        <f t="shared" si="74"/>
        <v>736.29726043999972</v>
      </c>
      <c r="H617" s="17"/>
    </row>
    <row r="618" spans="1:8">
      <c r="A618" s="18">
        <v>37141</v>
      </c>
      <c r="B618" s="11">
        <v>131.97040000000001</v>
      </c>
      <c r="C618" s="11">
        <f t="shared" si="70"/>
        <v>735.04959999999994</v>
      </c>
      <c r="D618" s="16">
        <f t="shared" si="71"/>
        <v>1331.0296000000001</v>
      </c>
      <c r="E618" s="16">
        <f t="shared" si="72"/>
        <v>1334.75648288</v>
      </c>
      <c r="F618" s="11">
        <f t="shared" si="73"/>
        <v>3.7268828799999483</v>
      </c>
      <c r="G618" s="11">
        <f t="shared" si="74"/>
        <v>738.77648287999989</v>
      </c>
      <c r="H618" s="17"/>
    </row>
    <row r="619" spans="1:8">
      <c r="A619" s="18">
        <v>37142</v>
      </c>
      <c r="B619" s="11">
        <v>129.6585</v>
      </c>
      <c r="C619" s="11">
        <f t="shared" si="70"/>
        <v>737.36149999999998</v>
      </c>
      <c r="D619" s="16">
        <f t="shared" si="71"/>
        <v>1333.3415</v>
      </c>
      <c r="E619" s="16">
        <f t="shared" si="72"/>
        <v>1337.0748561999999</v>
      </c>
      <c r="F619" s="11">
        <f t="shared" si="73"/>
        <v>3.7333561999998892</v>
      </c>
      <c r="G619" s="11">
        <f t="shared" si="74"/>
        <v>741.09485619999987</v>
      </c>
      <c r="H619" s="17"/>
    </row>
    <row r="620" spans="1:8">
      <c r="A620" s="18">
        <v>37143</v>
      </c>
      <c r="B620" s="11">
        <v>127.7248</v>
      </c>
      <c r="C620" s="11">
        <f t="shared" si="70"/>
        <v>739.29520000000002</v>
      </c>
      <c r="D620" s="16">
        <f t="shared" si="71"/>
        <v>1335.2752</v>
      </c>
      <c r="E620" s="16">
        <f t="shared" si="72"/>
        <v>1339.01397056</v>
      </c>
      <c r="F620" s="11">
        <f t="shared" si="73"/>
        <v>3.7387705599999208</v>
      </c>
      <c r="G620" s="11">
        <f t="shared" si="74"/>
        <v>743.03397055999994</v>
      </c>
      <c r="H620" s="17"/>
    </row>
    <row r="621" spans="1:8">
      <c r="A621" s="18">
        <v>37144</v>
      </c>
      <c r="B621" s="11">
        <v>125.864</v>
      </c>
      <c r="C621" s="11">
        <f t="shared" si="70"/>
        <v>741.15599999999995</v>
      </c>
      <c r="D621" s="16">
        <f t="shared" si="71"/>
        <v>1337.136</v>
      </c>
      <c r="E621" s="16">
        <f t="shared" si="72"/>
        <v>1340.8799807999999</v>
      </c>
      <c r="F621" s="11">
        <f t="shared" si="73"/>
        <v>3.7439807999999175</v>
      </c>
      <c r="G621" s="11">
        <f t="shared" si="74"/>
        <v>744.89998079999987</v>
      </c>
      <c r="H621" s="17"/>
    </row>
    <row r="622" spans="1:8">
      <c r="A622" s="18">
        <v>37145</v>
      </c>
      <c r="B622" s="11">
        <v>123.89879999999999</v>
      </c>
      <c r="C622" s="11">
        <f t="shared" si="70"/>
        <v>743.12120000000004</v>
      </c>
      <c r="D622" s="16">
        <f t="shared" si="71"/>
        <v>1339.1012000000001</v>
      </c>
      <c r="E622" s="16">
        <f t="shared" si="72"/>
        <v>1342.8506833599999</v>
      </c>
      <c r="F622" s="11">
        <f t="shared" si="73"/>
        <v>3.7494833599998856</v>
      </c>
      <c r="G622" s="11">
        <f t="shared" si="74"/>
        <v>746.87068335999993</v>
      </c>
      <c r="H622" s="17"/>
    </row>
    <row r="623" spans="1:8">
      <c r="A623" s="18">
        <v>37146</v>
      </c>
      <c r="B623" s="11">
        <v>121.9927</v>
      </c>
      <c r="C623" s="11">
        <f t="shared" si="70"/>
        <v>745.02729999999997</v>
      </c>
      <c r="D623" s="16">
        <f t="shared" si="71"/>
        <v>1341.0073</v>
      </c>
      <c r="E623" s="16">
        <f t="shared" si="72"/>
        <v>1344.7621204399998</v>
      </c>
      <c r="F623" s="11">
        <f t="shared" si="73"/>
        <v>3.7548204399997758</v>
      </c>
      <c r="G623" s="11">
        <f t="shared" si="74"/>
        <v>748.78212043999974</v>
      </c>
      <c r="H623" s="17"/>
    </row>
    <row r="624" spans="1:8">
      <c r="A624" s="18">
        <v>37147</v>
      </c>
      <c r="B624" s="11">
        <v>120.2302</v>
      </c>
      <c r="C624" s="11">
        <f t="shared" si="70"/>
        <v>746.78980000000001</v>
      </c>
      <c r="D624" s="16">
        <f t="shared" si="71"/>
        <v>1342.7698</v>
      </c>
      <c r="E624" s="16">
        <f t="shared" si="72"/>
        <v>1346.52955544</v>
      </c>
      <c r="F624" s="11">
        <f t="shared" si="73"/>
        <v>3.7597554399999353</v>
      </c>
      <c r="G624" s="11">
        <f t="shared" si="74"/>
        <v>750.54955543999995</v>
      </c>
      <c r="H624" s="17"/>
    </row>
    <row r="625" spans="1:8">
      <c r="A625" s="18">
        <v>37148</v>
      </c>
      <c r="B625" s="11">
        <v>118.5719</v>
      </c>
      <c r="C625" s="11">
        <f t="shared" si="70"/>
        <v>748.44809999999995</v>
      </c>
      <c r="D625" s="16">
        <f t="shared" si="71"/>
        <v>1344.4281000000001</v>
      </c>
      <c r="E625" s="16">
        <f t="shared" si="72"/>
        <v>1348.19249868</v>
      </c>
      <c r="F625" s="11">
        <f t="shared" si="73"/>
        <v>3.7643986799998856</v>
      </c>
      <c r="G625" s="11">
        <f t="shared" si="74"/>
        <v>752.21249867999984</v>
      </c>
      <c r="H625" s="17"/>
    </row>
    <row r="626" spans="1:8">
      <c r="A626" s="18">
        <v>37149</v>
      </c>
      <c r="B626" s="11">
        <v>116.9898</v>
      </c>
      <c r="C626" s="11">
        <f t="shared" si="70"/>
        <v>750.03019999999992</v>
      </c>
      <c r="D626" s="16">
        <f t="shared" si="71"/>
        <v>1346.0101999999999</v>
      </c>
      <c r="E626" s="16">
        <f t="shared" si="72"/>
        <v>1349.7790285599999</v>
      </c>
      <c r="F626" s="11">
        <f t="shared" si="73"/>
        <v>3.7688285599999745</v>
      </c>
      <c r="G626" s="11">
        <f t="shared" si="74"/>
        <v>753.7990285599999</v>
      </c>
      <c r="H626" s="17"/>
    </row>
    <row r="627" spans="1:8">
      <c r="A627" s="18">
        <v>37150</v>
      </c>
      <c r="B627" s="11">
        <v>115.5025</v>
      </c>
      <c r="C627" s="11">
        <f t="shared" si="70"/>
        <v>751.51749999999993</v>
      </c>
      <c r="D627" s="16">
        <f t="shared" si="71"/>
        <v>1347.4974999999999</v>
      </c>
      <c r="E627" s="16">
        <f t="shared" si="72"/>
        <v>1351.2704929999998</v>
      </c>
      <c r="F627" s="11">
        <f t="shared" ref="F627:F658" si="75">G627-C627</f>
        <v>3.7729929999998149</v>
      </c>
      <c r="G627" s="11">
        <f t="shared" ref="G627:G658" si="76">C627+(E627-D627)</f>
        <v>755.29049299999974</v>
      </c>
      <c r="H627" s="17"/>
    </row>
    <row r="628" spans="1:8">
      <c r="A628" s="18">
        <v>37151</v>
      </c>
      <c r="B628" s="11">
        <v>114.03919999999999</v>
      </c>
      <c r="C628" s="11">
        <f t="shared" si="70"/>
        <v>752.98080000000004</v>
      </c>
      <c r="D628" s="16">
        <f t="shared" si="71"/>
        <v>1348.9608000000001</v>
      </c>
      <c r="E628" s="16">
        <f t="shared" si="72"/>
        <v>1352.7378902399998</v>
      </c>
      <c r="F628" s="11">
        <f t="shared" si="75"/>
        <v>3.7770902399997794</v>
      </c>
      <c r="G628" s="11">
        <f t="shared" si="76"/>
        <v>756.75789023999982</v>
      </c>
      <c r="H628" s="17"/>
    </row>
    <row r="629" spans="1:8">
      <c r="A629" s="18">
        <v>37152</v>
      </c>
      <c r="B629" s="11">
        <v>112.5715</v>
      </c>
      <c r="C629" s="11">
        <f t="shared" si="70"/>
        <v>754.44849999999997</v>
      </c>
      <c r="D629" s="16">
        <f t="shared" si="71"/>
        <v>1350.4285</v>
      </c>
      <c r="E629" s="16">
        <f t="shared" si="72"/>
        <v>1354.2096998</v>
      </c>
      <c r="F629" s="11">
        <f t="shared" si="75"/>
        <v>3.7811997999999676</v>
      </c>
      <c r="G629" s="11">
        <f t="shared" si="76"/>
        <v>758.22969979999993</v>
      </c>
      <c r="H629" s="17"/>
    </row>
    <row r="630" spans="1:8">
      <c r="A630" s="18">
        <v>37153</v>
      </c>
      <c r="B630" s="11">
        <v>111.2548</v>
      </c>
      <c r="C630" s="11">
        <f t="shared" si="70"/>
        <v>755.76519999999994</v>
      </c>
      <c r="D630" s="16">
        <f t="shared" si="71"/>
        <v>1351.7452000000001</v>
      </c>
      <c r="E630" s="16">
        <f t="shared" si="72"/>
        <v>1355.53008656</v>
      </c>
      <c r="F630" s="11">
        <f t="shared" si="75"/>
        <v>3.7848865599999044</v>
      </c>
      <c r="G630" s="11">
        <f t="shared" si="76"/>
        <v>759.55008655999984</v>
      </c>
      <c r="H630" s="17"/>
    </row>
    <row r="631" spans="1:8">
      <c r="A631" s="18">
        <v>37154</v>
      </c>
      <c r="B631" s="11">
        <v>110.0202</v>
      </c>
      <c r="C631" s="11">
        <f t="shared" si="70"/>
        <v>756.99979999999994</v>
      </c>
      <c r="D631" s="16">
        <f t="shared" si="71"/>
        <v>1352.9798000000001</v>
      </c>
      <c r="E631" s="16">
        <f t="shared" si="72"/>
        <v>1356.7681434399999</v>
      </c>
      <c r="F631" s="11">
        <f t="shared" si="75"/>
        <v>3.788343439999835</v>
      </c>
      <c r="G631" s="11">
        <f t="shared" si="76"/>
        <v>760.78814343999977</v>
      </c>
      <c r="H631" s="17"/>
    </row>
    <row r="632" spans="1:8">
      <c r="A632" s="18">
        <v>37155</v>
      </c>
      <c r="B632" s="11">
        <v>108.839</v>
      </c>
      <c r="C632" s="11">
        <f t="shared" si="70"/>
        <v>758.18100000000004</v>
      </c>
      <c r="D632" s="16">
        <f t="shared" si="71"/>
        <v>1354.1610000000001</v>
      </c>
      <c r="E632" s="16">
        <f t="shared" si="72"/>
        <v>1357.9526507999999</v>
      </c>
      <c r="F632" s="11">
        <f t="shared" si="75"/>
        <v>3.791650799999843</v>
      </c>
      <c r="G632" s="11">
        <f t="shared" si="76"/>
        <v>761.97265079999988</v>
      </c>
      <c r="H632" s="17"/>
    </row>
    <row r="633" spans="1:8">
      <c r="A633" s="18">
        <v>37156</v>
      </c>
      <c r="B633" s="11">
        <v>107.70189999999999</v>
      </c>
      <c r="C633" s="11">
        <f t="shared" si="70"/>
        <v>759.31809999999996</v>
      </c>
      <c r="D633" s="16">
        <f t="shared" si="71"/>
        <v>1355.2981</v>
      </c>
      <c r="E633" s="16">
        <f t="shared" si="72"/>
        <v>1359.0929346799999</v>
      </c>
      <c r="F633" s="11">
        <f t="shared" si="75"/>
        <v>3.7948346799998944</v>
      </c>
      <c r="G633" s="11">
        <f t="shared" si="76"/>
        <v>763.11293467999985</v>
      </c>
      <c r="H633" s="17"/>
    </row>
    <row r="634" spans="1:8">
      <c r="A634" s="18">
        <v>37157</v>
      </c>
      <c r="B634" s="11">
        <v>106.6358</v>
      </c>
      <c r="C634" s="11">
        <f t="shared" si="70"/>
        <v>760.38419999999996</v>
      </c>
      <c r="D634" s="16">
        <f t="shared" si="71"/>
        <v>1356.3642</v>
      </c>
      <c r="E634" s="16">
        <f t="shared" si="72"/>
        <v>1360.1620197599998</v>
      </c>
      <c r="F634" s="11">
        <f t="shared" si="75"/>
        <v>3.7978197599998111</v>
      </c>
      <c r="G634" s="11">
        <f t="shared" si="76"/>
        <v>764.18201975999978</v>
      </c>
      <c r="H634" s="17"/>
    </row>
    <row r="635" spans="1:8">
      <c r="A635" s="18">
        <v>37158</v>
      </c>
      <c r="B635" s="11">
        <v>105.77809999999999</v>
      </c>
      <c r="C635" s="11">
        <f t="shared" si="70"/>
        <v>761.24189999999999</v>
      </c>
      <c r="D635" s="16">
        <f t="shared" si="71"/>
        <v>1357.2219</v>
      </c>
      <c r="E635" s="16">
        <f t="shared" si="72"/>
        <v>1361.02212132</v>
      </c>
      <c r="F635" s="11">
        <f t="shared" si="75"/>
        <v>3.8002213199999915</v>
      </c>
      <c r="G635" s="11">
        <f t="shared" si="76"/>
        <v>765.04212131999998</v>
      </c>
      <c r="H635" s="17"/>
    </row>
    <row r="636" spans="1:8">
      <c r="A636" s="18">
        <v>37159</v>
      </c>
      <c r="B636" s="11">
        <v>104.916</v>
      </c>
      <c r="C636" s="11">
        <f t="shared" si="70"/>
        <v>762.10400000000004</v>
      </c>
      <c r="D636" s="16">
        <f t="shared" si="71"/>
        <v>1358.0840000000001</v>
      </c>
      <c r="E636" s="16">
        <f t="shared" si="72"/>
        <v>1361.8866352</v>
      </c>
      <c r="F636" s="11">
        <f t="shared" si="75"/>
        <v>3.8026351999999406</v>
      </c>
      <c r="G636" s="11">
        <f t="shared" si="76"/>
        <v>765.90663519999998</v>
      </c>
      <c r="H636" s="17"/>
    </row>
    <row r="637" spans="1:8">
      <c r="A637" s="18">
        <v>37160</v>
      </c>
      <c r="B637" s="11">
        <v>104.01600000000001</v>
      </c>
      <c r="C637" s="11">
        <f t="shared" si="70"/>
        <v>763.00400000000002</v>
      </c>
      <c r="D637" s="16">
        <f t="shared" si="71"/>
        <v>1358.9839999999999</v>
      </c>
      <c r="E637" s="16">
        <f t="shared" si="72"/>
        <v>1362.7891551999999</v>
      </c>
      <c r="F637" s="11">
        <f t="shared" si="75"/>
        <v>3.8051551999999447</v>
      </c>
      <c r="G637" s="11">
        <f t="shared" si="76"/>
        <v>766.80915519999996</v>
      </c>
      <c r="H637" s="17"/>
    </row>
    <row r="638" spans="1:8">
      <c r="A638" s="18">
        <v>37161</v>
      </c>
      <c r="B638" s="11">
        <v>103.14400000000001</v>
      </c>
      <c r="C638" s="11">
        <f t="shared" si="70"/>
        <v>763.87599999999998</v>
      </c>
      <c r="D638" s="16">
        <f t="shared" si="71"/>
        <v>1359.856</v>
      </c>
      <c r="E638" s="16">
        <f t="shared" si="72"/>
        <v>1363.6635967999998</v>
      </c>
      <c r="F638" s="11">
        <f t="shared" si="75"/>
        <v>3.8075967999998284</v>
      </c>
      <c r="G638" s="11">
        <f t="shared" si="76"/>
        <v>767.6835967999998</v>
      </c>
      <c r="H638" s="17"/>
    </row>
    <row r="639" spans="1:8">
      <c r="A639" s="18">
        <v>37162</v>
      </c>
      <c r="B639" s="11">
        <v>102.3415</v>
      </c>
      <c r="C639" s="11">
        <f t="shared" si="70"/>
        <v>764.67849999999999</v>
      </c>
      <c r="D639" s="16">
        <f t="shared" si="71"/>
        <v>1360.6585</v>
      </c>
      <c r="E639" s="16">
        <f t="shared" si="72"/>
        <v>1364.4683438</v>
      </c>
      <c r="F639" s="11">
        <f t="shared" si="75"/>
        <v>3.8098437999999533</v>
      </c>
      <c r="G639" s="11">
        <f t="shared" si="76"/>
        <v>768.48834379999994</v>
      </c>
      <c r="H639" s="17"/>
    </row>
    <row r="640" spans="1:8">
      <c r="A640" s="18">
        <v>37163</v>
      </c>
      <c r="B640" s="11">
        <v>101.79349999999999</v>
      </c>
      <c r="C640" s="11">
        <f t="shared" si="70"/>
        <v>765.22649999999999</v>
      </c>
      <c r="D640" s="16">
        <f t="shared" si="71"/>
        <v>1361.2065</v>
      </c>
      <c r="E640" s="16">
        <f t="shared" si="72"/>
        <v>1365.0178781999998</v>
      </c>
      <c r="F640" s="11">
        <f t="shared" si="75"/>
        <v>3.8113781999998082</v>
      </c>
      <c r="G640" s="11">
        <f t="shared" si="76"/>
        <v>769.0378781999998</v>
      </c>
      <c r="H640" s="17"/>
    </row>
    <row r="641" spans="1:8">
      <c r="A641" s="18">
        <v>37164</v>
      </c>
      <c r="B641" s="11">
        <v>103.96250000000001</v>
      </c>
      <c r="C641" s="11">
        <f t="shared" si="70"/>
        <v>763.0575</v>
      </c>
      <c r="D641" s="16">
        <f t="shared" si="71"/>
        <v>1359.0374999999999</v>
      </c>
      <c r="E641" s="16">
        <f t="shared" si="72"/>
        <v>1362.8428049999998</v>
      </c>
      <c r="F641" s="11">
        <f t="shared" si="75"/>
        <v>3.805304999999862</v>
      </c>
      <c r="G641" s="11">
        <f t="shared" si="76"/>
        <v>766.86280499999987</v>
      </c>
      <c r="H641" s="17"/>
    </row>
    <row r="642" spans="1:8">
      <c r="A642" s="18">
        <v>37165</v>
      </c>
      <c r="B642" s="11">
        <v>107.5227</v>
      </c>
      <c r="C642" s="11">
        <f t="shared" si="70"/>
        <v>759.4973</v>
      </c>
      <c r="D642" s="16">
        <f t="shared" si="71"/>
        <v>1355.4773</v>
      </c>
      <c r="E642" s="16">
        <f t="shared" si="72"/>
        <v>1359.2726364399998</v>
      </c>
      <c r="F642" s="11">
        <f t="shared" si="75"/>
        <v>3.7953364399998009</v>
      </c>
      <c r="G642" s="11">
        <f t="shared" si="76"/>
        <v>763.2926364399998</v>
      </c>
      <c r="H642" s="17"/>
    </row>
    <row r="643" spans="1:8">
      <c r="A643" s="18">
        <v>37166</v>
      </c>
      <c r="B643" s="11">
        <v>110.86</v>
      </c>
      <c r="C643" s="11">
        <f t="shared" si="70"/>
        <v>756.16</v>
      </c>
      <c r="D643" s="16">
        <f t="shared" si="71"/>
        <v>1352.14</v>
      </c>
      <c r="E643" s="16">
        <f t="shared" si="72"/>
        <v>1355.925992</v>
      </c>
      <c r="F643" s="11">
        <f t="shared" si="75"/>
        <v>3.785991999999851</v>
      </c>
      <c r="G643" s="11">
        <f t="shared" si="76"/>
        <v>759.94599199999982</v>
      </c>
      <c r="H643" s="17"/>
    </row>
    <row r="644" spans="1:8">
      <c r="A644" s="18">
        <v>37167</v>
      </c>
      <c r="B644" s="11">
        <v>113.9717</v>
      </c>
      <c r="C644" s="11">
        <f t="shared" si="70"/>
        <v>753.04829999999993</v>
      </c>
      <c r="D644" s="16">
        <f t="shared" si="71"/>
        <v>1349.0282999999999</v>
      </c>
      <c r="E644" s="16">
        <f t="shared" si="72"/>
        <v>1352.8055792399998</v>
      </c>
      <c r="F644" s="11">
        <f t="shared" si="75"/>
        <v>3.7772792399998707</v>
      </c>
      <c r="G644" s="11">
        <f t="shared" si="76"/>
        <v>756.8255792399998</v>
      </c>
      <c r="H644" s="17"/>
    </row>
    <row r="645" spans="1:8">
      <c r="A645" s="18">
        <v>37168</v>
      </c>
      <c r="B645" s="11">
        <v>116.6773</v>
      </c>
      <c r="C645" s="11">
        <f t="shared" si="70"/>
        <v>750.34269999999992</v>
      </c>
      <c r="D645" s="16">
        <f t="shared" si="71"/>
        <v>1346.3226999999999</v>
      </c>
      <c r="E645" s="16">
        <f t="shared" si="72"/>
        <v>1350.0924035599999</v>
      </c>
      <c r="F645" s="11">
        <f t="shared" si="75"/>
        <v>3.7697035599999253</v>
      </c>
      <c r="G645" s="11">
        <f t="shared" si="76"/>
        <v>754.11240355999985</v>
      </c>
      <c r="H645" s="17"/>
    </row>
    <row r="646" spans="1:8">
      <c r="A646" s="18">
        <v>37169</v>
      </c>
      <c r="B646" s="11">
        <v>116.8777</v>
      </c>
      <c r="C646" s="11">
        <f t="shared" si="70"/>
        <v>750.14229999999998</v>
      </c>
      <c r="D646" s="16">
        <f t="shared" si="71"/>
        <v>1346.1223</v>
      </c>
      <c r="E646" s="16">
        <f t="shared" si="72"/>
        <v>1349.89144244</v>
      </c>
      <c r="F646" s="11">
        <f t="shared" si="75"/>
        <v>3.769142439999996</v>
      </c>
      <c r="G646" s="11">
        <f t="shared" si="76"/>
        <v>753.91144243999997</v>
      </c>
      <c r="H646" s="17"/>
    </row>
    <row r="647" spans="1:8">
      <c r="A647" s="18">
        <v>37170</v>
      </c>
      <c r="B647" s="11">
        <v>115.3567</v>
      </c>
      <c r="C647" s="11">
        <f t="shared" si="70"/>
        <v>751.66329999999994</v>
      </c>
      <c r="D647" s="16">
        <f t="shared" si="71"/>
        <v>1347.6433</v>
      </c>
      <c r="E647" s="16">
        <f t="shared" si="72"/>
        <v>1351.4167012399998</v>
      </c>
      <c r="F647" s="11">
        <f t="shared" si="75"/>
        <v>3.7734012399998846</v>
      </c>
      <c r="G647" s="11">
        <f t="shared" si="76"/>
        <v>755.43670123999982</v>
      </c>
      <c r="H647" s="17"/>
    </row>
    <row r="648" spans="1:8">
      <c r="A648" s="18">
        <v>37171</v>
      </c>
      <c r="B648" s="11">
        <v>113.4577</v>
      </c>
      <c r="C648" s="11">
        <f t="shared" si="70"/>
        <v>753.56229999999994</v>
      </c>
      <c r="D648" s="16">
        <f t="shared" si="71"/>
        <v>1349.5423000000001</v>
      </c>
      <c r="E648" s="16">
        <f t="shared" si="72"/>
        <v>1353.32101844</v>
      </c>
      <c r="F648" s="11">
        <f t="shared" si="75"/>
        <v>3.7787184399999205</v>
      </c>
      <c r="G648" s="11">
        <f t="shared" si="76"/>
        <v>757.34101843999986</v>
      </c>
      <c r="H648" s="17"/>
    </row>
    <row r="649" spans="1:8">
      <c r="A649" s="18">
        <v>37172</v>
      </c>
      <c r="B649" s="11">
        <v>111.5354</v>
      </c>
      <c r="C649" s="11">
        <f t="shared" si="70"/>
        <v>755.4846</v>
      </c>
      <c r="D649" s="16">
        <f t="shared" si="71"/>
        <v>1351.4646</v>
      </c>
      <c r="E649" s="16">
        <f t="shared" si="72"/>
        <v>1355.2487008799999</v>
      </c>
      <c r="F649" s="11">
        <f t="shared" si="75"/>
        <v>3.784100879999869</v>
      </c>
      <c r="G649" s="11">
        <f t="shared" si="76"/>
        <v>759.26870087999987</v>
      </c>
      <c r="H649" s="17"/>
    </row>
    <row r="650" spans="1:8">
      <c r="A650" s="18">
        <v>37173</v>
      </c>
      <c r="B650" s="11">
        <v>109.739</v>
      </c>
      <c r="C650" s="11">
        <f t="shared" si="70"/>
        <v>757.28099999999995</v>
      </c>
      <c r="D650" s="16">
        <f t="shared" si="71"/>
        <v>1353.261</v>
      </c>
      <c r="E650" s="16">
        <f t="shared" si="72"/>
        <v>1357.0501307999998</v>
      </c>
      <c r="F650" s="11">
        <f t="shared" si="75"/>
        <v>3.7891307999998389</v>
      </c>
      <c r="G650" s="11">
        <f t="shared" si="76"/>
        <v>761.07013079999979</v>
      </c>
      <c r="H650" s="17"/>
    </row>
    <row r="651" spans="1:8">
      <c r="A651" s="18">
        <v>37174</v>
      </c>
      <c r="B651" s="11">
        <v>108.1425</v>
      </c>
      <c r="C651" s="11">
        <f t="shared" si="70"/>
        <v>758.87749999999994</v>
      </c>
      <c r="D651" s="16">
        <f t="shared" si="71"/>
        <v>1354.8575000000001</v>
      </c>
      <c r="E651" s="16">
        <f t="shared" si="72"/>
        <v>1358.6511009999999</v>
      </c>
      <c r="F651" s="11">
        <f t="shared" si="75"/>
        <v>3.7936009999998532</v>
      </c>
      <c r="G651" s="11">
        <f t="shared" si="76"/>
        <v>762.67110099999979</v>
      </c>
      <c r="H651" s="17"/>
    </row>
    <row r="652" spans="1:8">
      <c r="A652" s="18">
        <v>37175</v>
      </c>
      <c r="B652" s="11">
        <v>106.80289999999999</v>
      </c>
      <c r="C652" s="11">
        <f t="shared" si="70"/>
        <v>760.21709999999996</v>
      </c>
      <c r="D652" s="16">
        <f t="shared" si="71"/>
        <v>1356.1971000000001</v>
      </c>
      <c r="E652" s="16">
        <f t="shared" si="72"/>
        <v>1359.99445188</v>
      </c>
      <c r="F652" s="11">
        <f t="shared" si="75"/>
        <v>3.7973518799999511</v>
      </c>
      <c r="G652" s="11">
        <f t="shared" si="76"/>
        <v>764.01445187999991</v>
      </c>
      <c r="H652" s="17"/>
    </row>
    <row r="653" spans="1:8">
      <c r="A653" s="18">
        <v>37176</v>
      </c>
      <c r="B653" s="11">
        <v>105.5604</v>
      </c>
      <c r="C653" s="11">
        <f t="shared" si="70"/>
        <v>761.45960000000002</v>
      </c>
      <c r="D653" s="16">
        <f t="shared" si="71"/>
        <v>1357.4395999999999</v>
      </c>
      <c r="E653" s="16">
        <f t="shared" si="72"/>
        <v>1361.2404308799998</v>
      </c>
      <c r="F653" s="11">
        <f t="shared" si="75"/>
        <v>3.8008308799999213</v>
      </c>
      <c r="G653" s="11">
        <f t="shared" si="76"/>
        <v>765.26043087999994</v>
      </c>
      <c r="H653" s="17"/>
    </row>
    <row r="654" spans="1:8">
      <c r="A654" s="18">
        <v>37177</v>
      </c>
      <c r="B654" s="11">
        <v>104.5883</v>
      </c>
      <c r="C654" s="11">
        <f t="shared" si="70"/>
        <v>762.43169999999998</v>
      </c>
      <c r="D654" s="16">
        <f t="shared" si="71"/>
        <v>1358.4117000000001</v>
      </c>
      <c r="E654" s="16">
        <f t="shared" si="72"/>
        <v>1362.2152527599999</v>
      </c>
      <c r="F654" s="11">
        <f t="shared" si="75"/>
        <v>3.8035527599997749</v>
      </c>
      <c r="G654" s="11">
        <f t="shared" si="76"/>
        <v>766.23525275999975</v>
      </c>
      <c r="H654" s="17"/>
    </row>
    <row r="655" spans="1:8">
      <c r="A655" s="18">
        <v>37178</v>
      </c>
      <c r="B655" s="11">
        <v>103.7881</v>
      </c>
      <c r="C655" s="11">
        <f t="shared" si="70"/>
        <v>763.2319</v>
      </c>
      <c r="D655" s="16">
        <f t="shared" si="71"/>
        <v>1359.2119</v>
      </c>
      <c r="E655" s="16">
        <f t="shared" si="72"/>
        <v>1363.0176933199998</v>
      </c>
      <c r="F655" s="11">
        <f t="shared" si="75"/>
        <v>3.8057933199997933</v>
      </c>
      <c r="G655" s="11">
        <f t="shared" si="76"/>
        <v>767.03769331999979</v>
      </c>
      <c r="H655" s="17"/>
    </row>
    <row r="656" spans="1:8">
      <c r="A656" s="18">
        <v>37179</v>
      </c>
      <c r="B656" s="11">
        <v>102.8854</v>
      </c>
      <c r="C656" s="11">
        <f t="shared" si="70"/>
        <v>764.13459999999998</v>
      </c>
      <c r="D656" s="16">
        <f t="shared" si="71"/>
        <v>1360.1145999999999</v>
      </c>
      <c r="E656" s="16">
        <f t="shared" si="72"/>
        <v>1363.9229208799998</v>
      </c>
      <c r="F656" s="11">
        <f t="shared" si="75"/>
        <v>3.8083208799998829</v>
      </c>
      <c r="G656" s="11">
        <f t="shared" si="76"/>
        <v>767.94292087999986</v>
      </c>
      <c r="H656" s="17"/>
    </row>
    <row r="657" spans="1:8">
      <c r="A657" s="18">
        <v>37180</v>
      </c>
      <c r="B657" s="11">
        <v>102.205</v>
      </c>
      <c r="C657" s="11">
        <f t="shared" si="70"/>
        <v>764.81499999999994</v>
      </c>
      <c r="D657" s="16">
        <f t="shared" si="71"/>
        <v>1360.7950000000001</v>
      </c>
      <c r="E657" s="16">
        <f t="shared" si="72"/>
        <v>1364.6052259999999</v>
      </c>
      <c r="F657" s="11">
        <f t="shared" si="75"/>
        <v>3.8102259999998296</v>
      </c>
      <c r="G657" s="11">
        <f t="shared" si="76"/>
        <v>768.62522599999977</v>
      </c>
      <c r="H657" s="17"/>
    </row>
    <row r="658" spans="1:8">
      <c r="A658" s="18">
        <v>37181</v>
      </c>
      <c r="B658" s="11">
        <v>101.24079999999999</v>
      </c>
      <c r="C658" s="11">
        <f t="shared" si="70"/>
        <v>765.77919999999995</v>
      </c>
      <c r="D658" s="16">
        <f t="shared" si="71"/>
        <v>1361.7592</v>
      </c>
      <c r="E658" s="16">
        <f t="shared" si="72"/>
        <v>1365.5721257599998</v>
      </c>
      <c r="F658" s="11">
        <f t="shared" si="75"/>
        <v>3.8129257599998709</v>
      </c>
      <c r="G658" s="11">
        <f t="shared" si="76"/>
        <v>769.59212575999982</v>
      </c>
      <c r="H658" s="17"/>
    </row>
    <row r="659" spans="1:8">
      <c r="A659" s="18">
        <v>37182</v>
      </c>
      <c r="B659" s="11">
        <v>100.2556</v>
      </c>
      <c r="C659" s="11">
        <f t="shared" ref="C659:C704" si="77">867.02-B659</f>
        <v>766.76440000000002</v>
      </c>
      <c r="D659" s="16">
        <f t="shared" ref="D659:D704" si="78">1463-B659</f>
        <v>1362.7444</v>
      </c>
      <c r="E659" s="16">
        <f t="shared" ref="E659:E704" si="79">D659*1.0028</f>
        <v>1366.56008432</v>
      </c>
      <c r="F659" s="11">
        <f t="shared" ref="F659:F690" si="80">G659-C659</f>
        <v>3.8156843199999457</v>
      </c>
      <c r="G659" s="11">
        <f t="shared" ref="G659:G690" si="81">C659+(E659-D659)</f>
        <v>770.58008431999997</v>
      </c>
      <c r="H659" s="17"/>
    </row>
    <row r="660" spans="1:8">
      <c r="A660" s="18">
        <v>37183</v>
      </c>
      <c r="B660" s="11">
        <v>99.389579999999995</v>
      </c>
      <c r="C660" s="11">
        <f t="shared" si="77"/>
        <v>767.63041999999996</v>
      </c>
      <c r="D660" s="16">
        <f t="shared" si="78"/>
        <v>1363.61042</v>
      </c>
      <c r="E660" s="16">
        <f t="shared" si="79"/>
        <v>1367.4285291759998</v>
      </c>
      <c r="F660" s="11">
        <f t="shared" si="80"/>
        <v>3.8181091759997798</v>
      </c>
      <c r="G660" s="11">
        <f t="shared" si="81"/>
        <v>771.44852917599974</v>
      </c>
      <c r="H660" s="17"/>
    </row>
    <row r="661" spans="1:8">
      <c r="A661" s="18">
        <v>37184</v>
      </c>
      <c r="B661" s="11">
        <v>98.708340000000007</v>
      </c>
      <c r="C661" s="11">
        <f t="shared" si="77"/>
        <v>768.31165999999996</v>
      </c>
      <c r="D661" s="16">
        <f t="shared" si="78"/>
        <v>1364.2916600000001</v>
      </c>
      <c r="E661" s="16">
        <f t="shared" si="79"/>
        <v>1368.111676648</v>
      </c>
      <c r="F661" s="11">
        <f t="shared" si="80"/>
        <v>3.8200166479998643</v>
      </c>
      <c r="G661" s="11">
        <f t="shared" si="81"/>
        <v>772.13167664799983</v>
      </c>
      <c r="H661" s="17"/>
    </row>
    <row r="662" spans="1:8">
      <c r="A662" s="18">
        <v>37185</v>
      </c>
      <c r="B662" s="11">
        <v>98.05583</v>
      </c>
      <c r="C662" s="11">
        <f t="shared" si="77"/>
        <v>768.96416999999997</v>
      </c>
      <c r="D662" s="16">
        <f t="shared" si="78"/>
        <v>1364.94417</v>
      </c>
      <c r="E662" s="16">
        <f t="shared" si="79"/>
        <v>1368.7660136759998</v>
      </c>
      <c r="F662" s="11">
        <f t="shared" si="80"/>
        <v>3.821843675999844</v>
      </c>
      <c r="G662" s="11">
        <f t="shared" si="81"/>
        <v>772.78601367599981</v>
      </c>
      <c r="H662" s="17"/>
    </row>
    <row r="663" spans="1:8">
      <c r="A663" s="18">
        <v>37186</v>
      </c>
      <c r="B663" s="11">
        <v>97.392080000000007</v>
      </c>
      <c r="C663" s="11">
        <f t="shared" si="77"/>
        <v>769.62792000000002</v>
      </c>
      <c r="D663" s="16">
        <f t="shared" si="78"/>
        <v>1365.6079199999999</v>
      </c>
      <c r="E663" s="16">
        <f t="shared" si="79"/>
        <v>1369.4316221759998</v>
      </c>
      <c r="F663" s="11">
        <f t="shared" si="80"/>
        <v>3.8237021759998697</v>
      </c>
      <c r="G663" s="11">
        <f t="shared" si="81"/>
        <v>773.45162217599989</v>
      </c>
      <c r="H663" s="17"/>
    </row>
    <row r="664" spans="1:8">
      <c r="A664" s="18">
        <v>37187</v>
      </c>
      <c r="B664" s="11">
        <v>96.741870000000006</v>
      </c>
      <c r="C664" s="11">
        <f t="shared" si="77"/>
        <v>770.27812999999992</v>
      </c>
      <c r="D664" s="16">
        <f t="shared" si="78"/>
        <v>1366.2581299999999</v>
      </c>
      <c r="E664" s="16">
        <f t="shared" si="79"/>
        <v>1370.0836527639999</v>
      </c>
      <c r="F664" s="11">
        <f t="shared" si="80"/>
        <v>3.8255227639999703</v>
      </c>
      <c r="G664" s="11">
        <f t="shared" si="81"/>
        <v>774.10365276399989</v>
      </c>
      <c r="H664" s="17"/>
    </row>
    <row r="665" spans="1:8">
      <c r="A665" s="18">
        <v>37188</v>
      </c>
      <c r="B665" s="11">
        <v>96.31917</v>
      </c>
      <c r="C665" s="11">
        <f t="shared" si="77"/>
        <v>770.70083</v>
      </c>
      <c r="D665" s="16">
        <f t="shared" si="78"/>
        <v>1366.68083</v>
      </c>
      <c r="E665" s="16">
        <f t="shared" si="79"/>
        <v>1370.5075363239998</v>
      </c>
      <c r="F665" s="11">
        <f t="shared" si="80"/>
        <v>3.8267063239998151</v>
      </c>
      <c r="G665" s="11">
        <f t="shared" si="81"/>
        <v>774.52753632399981</v>
      </c>
      <c r="H665" s="17"/>
    </row>
    <row r="666" spans="1:8">
      <c r="A666" s="18">
        <v>37189</v>
      </c>
      <c r="B666" s="11">
        <v>96.39</v>
      </c>
      <c r="C666" s="11">
        <f t="shared" si="77"/>
        <v>770.63</v>
      </c>
      <c r="D666" s="16">
        <f t="shared" si="78"/>
        <v>1366.61</v>
      </c>
      <c r="E666" s="16">
        <f t="shared" si="79"/>
        <v>1370.4365079999998</v>
      </c>
      <c r="F666" s="11">
        <f t="shared" si="80"/>
        <v>3.8265079999998761</v>
      </c>
      <c r="G666" s="11">
        <f t="shared" si="81"/>
        <v>774.45650799999987</v>
      </c>
      <c r="H666" s="17"/>
    </row>
    <row r="667" spans="1:8">
      <c r="A667" s="18">
        <v>37190</v>
      </c>
      <c r="B667" s="11">
        <v>99.007080000000002</v>
      </c>
      <c r="C667" s="11">
        <f t="shared" si="77"/>
        <v>768.01292000000001</v>
      </c>
      <c r="D667" s="16">
        <f t="shared" si="78"/>
        <v>1363.9929199999999</v>
      </c>
      <c r="E667" s="16">
        <f t="shared" si="79"/>
        <v>1367.8121001759998</v>
      </c>
      <c r="F667" s="11">
        <f t="shared" si="80"/>
        <v>3.819180175999918</v>
      </c>
      <c r="G667" s="11">
        <f t="shared" si="81"/>
        <v>771.83210017599993</v>
      </c>
      <c r="H667" s="17"/>
    </row>
    <row r="668" spans="1:8">
      <c r="A668" s="18">
        <v>37191</v>
      </c>
      <c r="B668" s="11">
        <v>102.4179</v>
      </c>
      <c r="C668" s="11">
        <f t="shared" si="77"/>
        <v>764.60209999999995</v>
      </c>
      <c r="D668" s="16">
        <f t="shared" si="78"/>
        <v>1360.5821000000001</v>
      </c>
      <c r="E668" s="16">
        <f t="shared" si="79"/>
        <v>1364.39172988</v>
      </c>
      <c r="F668" s="11">
        <f t="shared" si="80"/>
        <v>3.8096298799998749</v>
      </c>
      <c r="G668" s="11">
        <f t="shared" si="81"/>
        <v>768.41172987999983</v>
      </c>
      <c r="H668" s="17"/>
    </row>
    <row r="669" spans="1:8">
      <c r="A669" s="18">
        <v>37192</v>
      </c>
      <c r="B669" s="11">
        <v>105.6606</v>
      </c>
      <c r="C669" s="11">
        <f t="shared" si="77"/>
        <v>761.35939999999994</v>
      </c>
      <c r="D669" s="16">
        <f t="shared" si="78"/>
        <v>1357.3394000000001</v>
      </c>
      <c r="E669" s="16">
        <f t="shared" si="79"/>
        <v>1361.13995032</v>
      </c>
      <c r="F669" s="11">
        <f t="shared" si="80"/>
        <v>3.8005503199999566</v>
      </c>
      <c r="G669" s="11">
        <f t="shared" si="81"/>
        <v>765.15995031999989</v>
      </c>
      <c r="H669" s="17"/>
    </row>
    <row r="670" spans="1:8">
      <c r="A670" s="18">
        <v>37193</v>
      </c>
      <c r="B670" s="11">
        <v>108.36539999999999</v>
      </c>
      <c r="C670" s="11">
        <f t="shared" si="77"/>
        <v>758.65459999999996</v>
      </c>
      <c r="D670" s="16">
        <f t="shared" si="78"/>
        <v>1354.6346000000001</v>
      </c>
      <c r="E670" s="16">
        <f t="shared" si="79"/>
        <v>1358.4275768800001</v>
      </c>
      <c r="F670" s="11">
        <f t="shared" si="80"/>
        <v>3.7929768799999692</v>
      </c>
      <c r="G670" s="11">
        <f t="shared" si="81"/>
        <v>762.44757687999993</v>
      </c>
      <c r="H670" s="17"/>
    </row>
    <row r="671" spans="1:8">
      <c r="A671" s="18">
        <v>37194</v>
      </c>
      <c r="B671" s="11">
        <v>110.2992</v>
      </c>
      <c r="C671" s="11">
        <f t="shared" si="77"/>
        <v>756.72079999999994</v>
      </c>
      <c r="D671" s="16">
        <f t="shared" si="78"/>
        <v>1352.7008000000001</v>
      </c>
      <c r="E671" s="16">
        <f t="shared" si="79"/>
        <v>1356.48836224</v>
      </c>
      <c r="F671" s="11">
        <f t="shared" si="80"/>
        <v>3.7875622399999429</v>
      </c>
      <c r="G671" s="11">
        <f t="shared" si="81"/>
        <v>760.50836223999988</v>
      </c>
      <c r="H671" s="17"/>
    </row>
    <row r="672" spans="1:8">
      <c r="A672" s="18">
        <v>37195</v>
      </c>
      <c r="B672" s="11">
        <v>112.83</v>
      </c>
      <c r="C672" s="11">
        <f t="shared" si="77"/>
        <v>754.18999999999994</v>
      </c>
      <c r="D672" s="16">
        <f t="shared" si="78"/>
        <v>1350.17</v>
      </c>
      <c r="E672" s="16">
        <f t="shared" si="79"/>
        <v>1353.950476</v>
      </c>
      <c r="F672" s="11">
        <f t="shared" si="80"/>
        <v>3.7804759999999078</v>
      </c>
      <c r="G672" s="11">
        <f t="shared" si="81"/>
        <v>757.97047599999985</v>
      </c>
      <c r="H672" s="17"/>
    </row>
    <row r="673" spans="1:8">
      <c r="A673" s="18">
        <v>37196</v>
      </c>
      <c r="B673" s="11">
        <v>115.0294</v>
      </c>
      <c r="C673" s="11">
        <f t="shared" si="77"/>
        <v>751.99059999999997</v>
      </c>
      <c r="D673" s="16">
        <f t="shared" si="78"/>
        <v>1347.9706000000001</v>
      </c>
      <c r="E673" s="16">
        <f t="shared" si="79"/>
        <v>1351.7449176800001</v>
      </c>
      <c r="F673" s="11">
        <f t="shared" si="80"/>
        <v>3.7743176799999674</v>
      </c>
      <c r="G673" s="11">
        <f t="shared" si="81"/>
        <v>755.76491767999994</v>
      </c>
      <c r="H673" s="17"/>
    </row>
    <row r="674" spans="1:8">
      <c r="A674" s="18">
        <v>37197</v>
      </c>
      <c r="B674" s="11">
        <v>117.8369</v>
      </c>
      <c r="C674" s="11">
        <f t="shared" si="77"/>
        <v>749.18309999999997</v>
      </c>
      <c r="D674" s="16">
        <f t="shared" si="78"/>
        <v>1345.1631</v>
      </c>
      <c r="E674" s="16">
        <f t="shared" si="79"/>
        <v>1348.9295566799999</v>
      </c>
      <c r="F674" s="11">
        <f t="shared" si="80"/>
        <v>3.7664566799999193</v>
      </c>
      <c r="G674" s="11">
        <f t="shared" si="81"/>
        <v>752.94955667999989</v>
      </c>
      <c r="H674" s="17"/>
    </row>
    <row r="675" spans="1:8">
      <c r="A675" s="18">
        <v>37198</v>
      </c>
      <c r="B675" s="11">
        <v>119.9992</v>
      </c>
      <c r="C675" s="11">
        <f t="shared" si="77"/>
        <v>747.02080000000001</v>
      </c>
      <c r="D675" s="16">
        <f t="shared" si="78"/>
        <v>1343.0008</v>
      </c>
      <c r="E675" s="16">
        <f t="shared" si="79"/>
        <v>1346.7612022399999</v>
      </c>
      <c r="F675" s="11">
        <f t="shared" si="80"/>
        <v>3.7604022399998485</v>
      </c>
      <c r="G675" s="11">
        <f t="shared" si="81"/>
        <v>750.78120223999986</v>
      </c>
      <c r="H675" s="17"/>
    </row>
    <row r="676" spans="1:8">
      <c r="A676" s="18">
        <v>37199</v>
      </c>
      <c r="B676" s="11">
        <v>119.22580000000001</v>
      </c>
      <c r="C676" s="11">
        <f t="shared" si="77"/>
        <v>747.79419999999993</v>
      </c>
      <c r="D676" s="16">
        <f t="shared" si="78"/>
        <v>1343.7742000000001</v>
      </c>
      <c r="E676" s="16">
        <f t="shared" si="79"/>
        <v>1347.53676776</v>
      </c>
      <c r="F676" s="11">
        <f t="shared" si="80"/>
        <v>3.7625677599999108</v>
      </c>
      <c r="G676" s="11">
        <f t="shared" si="81"/>
        <v>751.55676775999984</v>
      </c>
      <c r="H676" s="17"/>
    </row>
    <row r="677" spans="1:8">
      <c r="A677" s="18">
        <v>37200</v>
      </c>
      <c r="B677" s="11">
        <v>117.414</v>
      </c>
      <c r="C677" s="11">
        <f t="shared" si="77"/>
        <v>749.60599999999999</v>
      </c>
      <c r="D677" s="16">
        <f t="shared" si="78"/>
        <v>1345.586</v>
      </c>
      <c r="E677" s="16">
        <f t="shared" si="79"/>
        <v>1349.3536408</v>
      </c>
      <c r="F677" s="11">
        <f t="shared" si="80"/>
        <v>3.767640799999981</v>
      </c>
      <c r="G677" s="11">
        <f t="shared" si="81"/>
        <v>753.37364079999998</v>
      </c>
      <c r="H677" s="17"/>
    </row>
    <row r="678" spans="1:8">
      <c r="A678" s="18">
        <v>37201</v>
      </c>
      <c r="B678" s="11">
        <v>115.58629999999999</v>
      </c>
      <c r="C678" s="11">
        <f t="shared" si="77"/>
        <v>751.43370000000004</v>
      </c>
      <c r="D678" s="16">
        <f t="shared" si="78"/>
        <v>1347.4137000000001</v>
      </c>
      <c r="E678" s="16">
        <f t="shared" si="79"/>
        <v>1351.18645836</v>
      </c>
      <c r="F678" s="11">
        <f t="shared" si="80"/>
        <v>3.7727583599998979</v>
      </c>
      <c r="G678" s="11">
        <f t="shared" si="81"/>
        <v>755.20645835999994</v>
      </c>
      <c r="H678" s="17"/>
    </row>
    <row r="679" spans="1:8">
      <c r="A679" s="18">
        <v>37202</v>
      </c>
      <c r="B679" s="11">
        <v>113.8342</v>
      </c>
      <c r="C679" s="11">
        <f t="shared" si="77"/>
        <v>753.18579999999997</v>
      </c>
      <c r="D679" s="16">
        <f t="shared" si="78"/>
        <v>1349.1658</v>
      </c>
      <c r="E679" s="16">
        <f t="shared" si="79"/>
        <v>1352.9434642399999</v>
      </c>
      <c r="F679" s="11">
        <f t="shared" si="80"/>
        <v>3.7776642399999218</v>
      </c>
      <c r="G679" s="11">
        <f t="shared" si="81"/>
        <v>756.96346423999989</v>
      </c>
      <c r="H679" s="17"/>
    </row>
    <row r="680" spans="1:8">
      <c r="A680" s="18">
        <v>37203</v>
      </c>
      <c r="B680" s="11">
        <v>112.2038</v>
      </c>
      <c r="C680" s="11">
        <f t="shared" si="77"/>
        <v>754.81619999999998</v>
      </c>
      <c r="D680" s="16">
        <f t="shared" si="78"/>
        <v>1350.7962</v>
      </c>
      <c r="E680" s="16">
        <f t="shared" si="79"/>
        <v>1354.57842936</v>
      </c>
      <c r="F680" s="11">
        <f t="shared" si="80"/>
        <v>3.7822293599999739</v>
      </c>
      <c r="G680" s="11">
        <f t="shared" si="81"/>
        <v>758.59842935999995</v>
      </c>
      <c r="H680" s="17"/>
    </row>
    <row r="681" spans="1:8">
      <c r="A681" s="18">
        <v>37204</v>
      </c>
      <c r="B681" s="11">
        <v>110.8156</v>
      </c>
      <c r="C681" s="11">
        <f t="shared" si="77"/>
        <v>756.20439999999996</v>
      </c>
      <c r="D681" s="16">
        <f t="shared" si="78"/>
        <v>1352.1844000000001</v>
      </c>
      <c r="E681" s="16">
        <f t="shared" si="79"/>
        <v>1355.9705163199999</v>
      </c>
      <c r="F681" s="11">
        <f t="shared" si="80"/>
        <v>3.7861163199997918</v>
      </c>
      <c r="G681" s="11">
        <f t="shared" si="81"/>
        <v>759.99051631999976</v>
      </c>
      <c r="H681" s="17"/>
    </row>
    <row r="682" spans="1:8">
      <c r="A682" s="18">
        <v>37205</v>
      </c>
      <c r="B682" s="11">
        <v>109.76349999999999</v>
      </c>
      <c r="C682" s="11">
        <f t="shared" si="77"/>
        <v>757.25649999999996</v>
      </c>
      <c r="D682" s="16">
        <f t="shared" si="78"/>
        <v>1353.2365</v>
      </c>
      <c r="E682" s="16">
        <f t="shared" si="79"/>
        <v>1357.0255622</v>
      </c>
      <c r="F682" s="11">
        <f t="shared" si="80"/>
        <v>3.7890621999999894</v>
      </c>
      <c r="G682" s="11">
        <f t="shared" si="81"/>
        <v>761.04556219999995</v>
      </c>
      <c r="H682" s="17"/>
    </row>
    <row r="683" spans="1:8">
      <c r="A683" s="18">
        <v>37206</v>
      </c>
      <c r="B683" s="11">
        <v>111.4037</v>
      </c>
      <c r="C683" s="11">
        <f t="shared" si="77"/>
        <v>755.61630000000002</v>
      </c>
      <c r="D683" s="16">
        <f t="shared" si="78"/>
        <v>1351.5962999999999</v>
      </c>
      <c r="E683" s="16">
        <f t="shared" si="79"/>
        <v>1355.3807696399997</v>
      </c>
      <c r="F683" s="11">
        <f t="shared" si="80"/>
        <v>3.7844696399997702</v>
      </c>
      <c r="G683" s="11">
        <f t="shared" si="81"/>
        <v>759.40076963999979</v>
      </c>
      <c r="H683" s="17"/>
    </row>
    <row r="684" spans="1:8">
      <c r="A684" s="18">
        <v>37207</v>
      </c>
      <c r="B684" s="11">
        <v>114.34269999999999</v>
      </c>
      <c r="C684" s="11">
        <f t="shared" si="77"/>
        <v>752.67729999999995</v>
      </c>
      <c r="D684" s="16">
        <f t="shared" si="78"/>
        <v>1348.6573000000001</v>
      </c>
      <c r="E684" s="16">
        <f t="shared" si="79"/>
        <v>1352.4335404399999</v>
      </c>
      <c r="F684" s="11">
        <f t="shared" si="80"/>
        <v>3.7762404399998104</v>
      </c>
      <c r="G684" s="11">
        <f t="shared" si="81"/>
        <v>756.45354043999976</v>
      </c>
      <c r="H684" s="17"/>
    </row>
    <row r="685" spans="1:8">
      <c r="A685" s="18">
        <v>37208</v>
      </c>
      <c r="B685" s="11">
        <v>118.6408</v>
      </c>
      <c r="C685" s="11">
        <f t="shared" si="77"/>
        <v>748.37919999999997</v>
      </c>
      <c r="D685" s="16">
        <f t="shared" si="78"/>
        <v>1344.3592000000001</v>
      </c>
      <c r="E685" s="16">
        <f t="shared" si="79"/>
        <v>1348.12340576</v>
      </c>
      <c r="F685" s="11">
        <f t="shared" si="80"/>
        <v>3.764205759999868</v>
      </c>
      <c r="G685" s="11">
        <f t="shared" si="81"/>
        <v>752.14340575999984</v>
      </c>
      <c r="H685" s="17"/>
    </row>
    <row r="686" spans="1:8">
      <c r="A686" s="18">
        <v>37209</v>
      </c>
      <c r="B686" s="11">
        <v>129.64879999999999</v>
      </c>
      <c r="C686" s="11">
        <f t="shared" si="77"/>
        <v>737.37120000000004</v>
      </c>
      <c r="D686" s="16">
        <f t="shared" si="78"/>
        <v>1333.3512000000001</v>
      </c>
      <c r="E686" s="16">
        <f t="shared" si="79"/>
        <v>1337.0845833599999</v>
      </c>
      <c r="F686" s="11">
        <f t="shared" si="80"/>
        <v>3.7333833599998343</v>
      </c>
      <c r="G686" s="11">
        <f t="shared" si="81"/>
        <v>741.10458335999988</v>
      </c>
      <c r="H686" s="17"/>
    </row>
    <row r="687" spans="1:8">
      <c r="A687" s="18">
        <v>37210</v>
      </c>
      <c r="B687" s="11">
        <v>128.42439999999999</v>
      </c>
      <c r="C687" s="11">
        <f t="shared" si="77"/>
        <v>738.59559999999999</v>
      </c>
      <c r="D687" s="16">
        <f t="shared" si="78"/>
        <v>1334.5756000000001</v>
      </c>
      <c r="E687" s="16">
        <f t="shared" si="79"/>
        <v>1338.31241168</v>
      </c>
      <c r="F687" s="11">
        <f t="shared" si="80"/>
        <v>3.7368116799998461</v>
      </c>
      <c r="G687" s="11">
        <f t="shared" si="81"/>
        <v>742.33241167999984</v>
      </c>
      <c r="H687" s="17"/>
    </row>
    <row r="688" spans="1:8">
      <c r="A688" s="18">
        <v>37211</v>
      </c>
      <c r="B688" s="11">
        <v>124.3777</v>
      </c>
      <c r="C688" s="11">
        <f t="shared" si="77"/>
        <v>742.64229999999998</v>
      </c>
      <c r="D688" s="16">
        <f t="shared" si="78"/>
        <v>1338.6223</v>
      </c>
      <c r="E688" s="16">
        <f t="shared" si="79"/>
        <v>1342.3704424399998</v>
      </c>
      <c r="F688" s="11">
        <f t="shared" si="80"/>
        <v>3.7481424399998104</v>
      </c>
      <c r="G688" s="11">
        <f t="shared" si="81"/>
        <v>746.39044243999979</v>
      </c>
      <c r="H688" s="17"/>
    </row>
    <row r="689" spans="1:8">
      <c r="A689" s="18">
        <v>37212</v>
      </c>
      <c r="B689" s="11">
        <v>121.56059999999999</v>
      </c>
      <c r="C689" s="11">
        <f t="shared" si="77"/>
        <v>745.45939999999996</v>
      </c>
      <c r="D689" s="16">
        <f t="shared" si="78"/>
        <v>1341.4394</v>
      </c>
      <c r="E689" s="16">
        <f t="shared" si="79"/>
        <v>1345.1954303199998</v>
      </c>
      <c r="F689" s="11">
        <f t="shared" si="80"/>
        <v>3.7560303199998089</v>
      </c>
      <c r="G689" s="11">
        <f t="shared" si="81"/>
        <v>749.21543031999977</v>
      </c>
      <c r="H689" s="17"/>
    </row>
    <row r="690" spans="1:8">
      <c r="A690" s="18">
        <v>37213</v>
      </c>
      <c r="B690" s="11">
        <v>118.95440000000001</v>
      </c>
      <c r="C690" s="11">
        <f t="shared" si="77"/>
        <v>748.06560000000002</v>
      </c>
      <c r="D690" s="16">
        <f t="shared" si="78"/>
        <v>1344.0455999999999</v>
      </c>
      <c r="E690" s="16">
        <f t="shared" si="79"/>
        <v>1347.8089276799999</v>
      </c>
      <c r="F690" s="11">
        <f t="shared" si="80"/>
        <v>3.7633276799999749</v>
      </c>
      <c r="G690" s="11">
        <f t="shared" si="81"/>
        <v>751.82892767999999</v>
      </c>
      <c r="H690" s="17"/>
    </row>
    <row r="691" spans="1:8">
      <c r="A691" s="18">
        <v>37214</v>
      </c>
      <c r="B691" s="11">
        <v>116.58710000000001</v>
      </c>
      <c r="C691" s="11">
        <f t="shared" si="77"/>
        <v>750.43290000000002</v>
      </c>
      <c r="D691" s="16">
        <f t="shared" si="78"/>
        <v>1346.4129</v>
      </c>
      <c r="E691" s="16">
        <f t="shared" si="79"/>
        <v>1350.18285612</v>
      </c>
      <c r="F691" s="11">
        <f t="shared" ref="F691:F704" si="82">G691-C691</f>
        <v>3.7699561199999607</v>
      </c>
      <c r="G691" s="11">
        <f t="shared" ref="G691:G704" si="83">C691+(E691-D691)</f>
        <v>754.20285611999998</v>
      </c>
      <c r="H691" s="17"/>
    </row>
    <row r="692" spans="1:8">
      <c r="A692" s="18">
        <v>37215</v>
      </c>
      <c r="B692" s="11">
        <v>114.39190000000001</v>
      </c>
      <c r="C692" s="11">
        <f t="shared" si="77"/>
        <v>752.62810000000002</v>
      </c>
      <c r="D692" s="16">
        <f t="shared" si="78"/>
        <v>1348.6080999999999</v>
      </c>
      <c r="E692" s="16">
        <f t="shared" si="79"/>
        <v>1352.3842026799998</v>
      </c>
      <c r="F692" s="11">
        <f t="shared" si="82"/>
        <v>3.7761026799998945</v>
      </c>
      <c r="G692" s="11">
        <f t="shared" si="83"/>
        <v>756.40420267999991</v>
      </c>
      <c r="H692" s="17"/>
    </row>
    <row r="693" spans="1:8">
      <c r="A693" s="18">
        <v>37216</v>
      </c>
      <c r="B693" s="11">
        <v>112.1033</v>
      </c>
      <c r="C693" s="11">
        <f t="shared" si="77"/>
        <v>754.91669999999999</v>
      </c>
      <c r="D693" s="16">
        <f t="shared" si="78"/>
        <v>1350.8967</v>
      </c>
      <c r="E693" s="16">
        <f t="shared" si="79"/>
        <v>1354.6792107599999</v>
      </c>
      <c r="F693" s="11">
        <f t="shared" si="82"/>
        <v>3.7825107599999228</v>
      </c>
      <c r="G693" s="11">
        <f t="shared" si="83"/>
        <v>758.69921075999991</v>
      </c>
      <c r="H693" s="17"/>
    </row>
    <row r="694" spans="1:8">
      <c r="A694" s="18">
        <v>37217</v>
      </c>
      <c r="B694" s="11">
        <v>109.95229999999999</v>
      </c>
      <c r="C694" s="11">
        <f t="shared" si="77"/>
        <v>757.06769999999995</v>
      </c>
      <c r="D694" s="16">
        <f t="shared" si="78"/>
        <v>1353.0477000000001</v>
      </c>
      <c r="E694" s="16">
        <f t="shared" si="79"/>
        <v>1356.83623356</v>
      </c>
      <c r="F694" s="11">
        <f t="shared" si="82"/>
        <v>3.7885335599999053</v>
      </c>
      <c r="G694" s="11">
        <f t="shared" si="83"/>
        <v>760.85623355999985</v>
      </c>
      <c r="H694" s="17"/>
    </row>
    <row r="695" spans="1:8">
      <c r="A695" s="18">
        <v>37218</v>
      </c>
      <c r="B695" s="11">
        <v>107.9127</v>
      </c>
      <c r="C695" s="11">
        <f t="shared" si="77"/>
        <v>759.10730000000001</v>
      </c>
      <c r="D695" s="16">
        <f t="shared" si="78"/>
        <v>1355.0872999999999</v>
      </c>
      <c r="E695" s="16">
        <f t="shared" si="79"/>
        <v>1358.8815444399997</v>
      </c>
      <c r="F695" s="11">
        <f t="shared" si="82"/>
        <v>3.7942444399998294</v>
      </c>
      <c r="G695" s="11">
        <f t="shared" si="83"/>
        <v>762.90154443999984</v>
      </c>
      <c r="H695" s="17"/>
    </row>
    <row r="696" spans="1:8">
      <c r="A696" s="18">
        <v>37219</v>
      </c>
      <c r="B696" s="11">
        <v>106.41370000000001</v>
      </c>
      <c r="C696" s="11">
        <f t="shared" si="77"/>
        <v>760.60629999999992</v>
      </c>
      <c r="D696" s="16">
        <f t="shared" si="78"/>
        <v>1356.5862999999999</v>
      </c>
      <c r="E696" s="16">
        <f t="shared" si="79"/>
        <v>1360.3847416399999</v>
      </c>
      <c r="F696" s="11">
        <f t="shared" si="82"/>
        <v>3.7984416399999645</v>
      </c>
      <c r="G696" s="11">
        <f t="shared" si="83"/>
        <v>764.40474163999988</v>
      </c>
      <c r="H696" s="17"/>
    </row>
    <row r="697" spans="1:8">
      <c r="A697" s="18">
        <v>37220</v>
      </c>
      <c r="B697" s="11">
        <v>104.85809999999999</v>
      </c>
      <c r="C697" s="11">
        <f t="shared" si="77"/>
        <v>762.16189999999995</v>
      </c>
      <c r="D697" s="16">
        <f t="shared" si="78"/>
        <v>1358.1419000000001</v>
      </c>
      <c r="E697" s="16">
        <f t="shared" si="79"/>
        <v>1361.9446973199999</v>
      </c>
      <c r="F697" s="11">
        <f t="shared" si="82"/>
        <v>3.8027973199998542</v>
      </c>
      <c r="G697" s="11">
        <f t="shared" si="83"/>
        <v>765.9646973199998</v>
      </c>
      <c r="H697" s="17"/>
    </row>
    <row r="698" spans="1:8">
      <c r="A698" s="18">
        <v>37221</v>
      </c>
      <c r="B698" s="11">
        <v>103.1935</v>
      </c>
      <c r="C698" s="11">
        <f t="shared" si="77"/>
        <v>763.82650000000001</v>
      </c>
      <c r="D698" s="16">
        <f t="shared" si="78"/>
        <v>1359.8064999999999</v>
      </c>
      <c r="E698" s="16">
        <f t="shared" si="79"/>
        <v>1363.6139581999998</v>
      </c>
      <c r="F698" s="11">
        <f t="shared" si="82"/>
        <v>3.8074581999999282</v>
      </c>
      <c r="G698" s="11">
        <f t="shared" si="83"/>
        <v>767.63395819999994</v>
      </c>
      <c r="H698" s="17"/>
    </row>
    <row r="699" spans="1:8">
      <c r="A699" s="18">
        <v>37222</v>
      </c>
      <c r="B699" s="11">
        <v>101.7783</v>
      </c>
      <c r="C699" s="11">
        <f t="shared" si="77"/>
        <v>765.24170000000004</v>
      </c>
      <c r="D699" s="16">
        <f t="shared" si="78"/>
        <v>1361.2217000000001</v>
      </c>
      <c r="E699" s="16">
        <f t="shared" si="79"/>
        <v>1365.03312076</v>
      </c>
      <c r="F699" s="11">
        <f t="shared" si="82"/>
        <v>3.811420759999919</v>
      </c>
      <c r="G699" s="11">
        <f t="shared" si="83"/>
        <v>769.05312075999996</v>
      </c>
      <c r="H699" s="17"/>
    </row>
    <row r="700" spans="1:8">
      <c r="A700" s="18">
        <v>37223</v>
      </c>
      <c r="B700" s="11">
        <v>100.55329999999999</v>
      </c>
      <c r="C700" s="11">
        <f t="shared" si="77"/>
        <v>766.46669999999995</v>
      </c>
      <c r="D700" s="16">
        <f t="shared" si="78"/>
        <v>1362.4467</v>
      </c>
      <c r="E700" s="16">
        <f t="shared" si="79"/>
        <v>1366.2615507599999</v>
      </c>
      <c r="F700" s="11">
        <f t="shared" si="82"/>
        <v>3.8148507599998993</v>
      </c>
      <c r="G700" s="11">
        <f t="shared" si="83"/>
        <v>770.28155075999985</v>
      </c>
      <c r="H700" s="17"/>
    </row>
    <row r="701" spans="1:8">
      <c r="A701" s="18">
        <v>37224</v>
      </c>
      <c r="B701" s="11">
        <v>99.260409999999993</v>
      </c>
      <c r="C701" s="11">
        <f t="shared" si="77"/>
        <v>767.75959</v>
      </c>
      <c r="D701" s="16">
        <f t="shared" si="78"/>
        <v>1363.7395899999999</v>
      </c>
      <c r="E701" s="16">
        <f t="shared" si="79"/>
        <v>1367.5580608519997</v>
      </c>
      <c r="F701" s="11">
        <f t="shared" si="82"/>
        <v>3.8184708519997912</v>
      </c>
      <c r="G701" s="11">
        <f t="shared" si="83"/>
        <v>771.57806085199979</v>
      </c>
      <c r="H701" s="17"/>
    </row>
    <row r="702" spans="1:8">
      <c r="A702" s="18">
        <v>37225</v>
      </c>
      <c r="B702" s="11">
        <v>97.98</v>
      </c>
      <c r="C702" s="11">
        <f t="shared" si="77"/>
        <v>769.04</v>
      </c>
      <c r="D702" s="16">
        <f t="shared" si="78"/>
        <v>1365.02</v>
      </c>
      <c r="E702" s="16">
        <f t="shared" si="79"/>
        <v>1368.842056</v>
      </c>
      <c r="F702" s="11">
        <f t="shared" si="82"/>
        <v>3.822055999999975</v>
      </c>
      <c r="G702" s="11">
        <f t="shared" si="83"/>
        <v>772.86205599999994</v>
      </c>
      <c r="H702" s="17"/>
    </row>
    <row r="703" spans="1:8">
      <c r="A703" s="18">
        <v>37226</v>
      </c>
      <c r="B703" s="11">
        <v>96.883539999999996</v>
      </c>
      <c r="C703" s="11">
        <f t="shared" si="77"/>
        <v>770.13645999999994</v>
      </c>
      <c r="D703" s="16">
        <f t="shared" si="78"/>
        <v>1366.11646</v>
      </c>
      <c r="E703" s="16">
        <f t="shared" si="79"/>
        <v>1369.9415860879999</v>
      </c>
      <c r="F703" s="11">
        <f t="shared" si="82"/>
        <v>3.8251260879999336</v>
      </c>
      <c r="G703" s="11">
        <f t="shared" si="83"/>
        <v>773.96158608799988</v>
      </c>
      <c r="H703" s="17"/>
    </row>
    <row r="704" spans="1:8">
      <c r="A704" s="18">
        <v>37227</v>
      </c>
      <c r="B704" s="11">
        <v>95.783749999999998</v>
      </c>
      <c r="C704" s="11">
        <f t="shared" si="77"/>
        <v>771.23624999999993</v>
      </c>
      <c r="D704" s="16">
        <f t="shared" si="78"/>
        <v>1367.2162499999999</v>
      </c>
      <c r="E704" s="16">
        <f t="shared" si="79"/>
        <v>1371.0444554999999</v>
      </c>
      <c r="F704" s="11">
        <f t="shared" si="82"/>
        <v>3.8282054999999673</v>
      </c>
      <c r="G704" s="11">
        <f t="shared" si="83"/>
        <v>775.06445549999989</v>
      </c>
      <c r="H704" s="17"/>
    </row>
    <row r="705" spans="1:8">
      <c r="A705" s="18">
        <v>37228</v>
      </c>
      <c r="B705" s="11"/>
      <c r="C705" s="15"/>
      <c r="D705" s="16"/>
      <c r="E705" s="16"/>
      <c r="F705" s="15"/>
      <c r="G705" s="15"/>
      <c r="H705" s="17"/>
    </row>
    <row r="706" spans="1:8">
      <c r="A706" s="18">
        <v>37229</v>
      </c>
      <c r="B706" s="11"/>
      <c r="C706" s="15"/>
      <c r="D706" s="16"/>
      <c r="E706" s="16"/>
      <c r="F706" s="15"/>
      <c r="G706" s="15"/>
      <c r="H706" s="17"/>
    </row>
    <row r="707" spans="1:8">
      <c r="A707" s="18">
        <v>37230</v>
      </c>
      <c r="B707" s="11"/>
      <c r="C707" s="15"/>
      <c r="D707" s="16"/>
      <c r="E707" s="16"/>
      <c r="F707" s="15"/>
      <c r="G707" s="15"/>
      <c r="H707" s="17"/>
    </row>
    <row r="708" spans="1:8">
      <c r="A708" s="18">
        <v>37231</v>
      </c>
      <c r="B708" s="11"/>
      <c r="C708" s="15"/>
      <c r="D708" s="16"/>
      <c r="E708" s="16"/>
      <c r="F708" s="15"/>
      <c r="G708" s="15"/>
      <c r="H708" s="17"/>
    </row>
    <row r="709" spans="1:8">
      <c r="A709" s="18">
        <v>37232</v>
      </c>
      <c r="B709" s="11"/>
      <c r="C709" s="15"/>
      <c r="D709" s="16"/>
      <c r="E709" s="16"/>
      <c r="F709" s="15"/>
      <c r="G709" s="15"/>
      <c r="H709" s="17"/>
    </row>
    <row r="710" spans="1:8">
      <c r="A710" s="18">
        <v>37233</v>
      </c>
      <c r="B710" s="11"/>
      <c r="C710" s="15"/>
      <c r="D710" s="16"/>
      <c r="E710" s="16"/>
      <c r="F710" s="15"/>
      <c r="G710" s="15"/>
      <c r="H710" s="17"/>
    </row>
    <row r="711" spans="1:8">
      <c r="A711" s="18">
        <v>37234</v>
      </c>
      <c r="B711" s="11"/>
      <c r="C711" s="15"/>
      <c r="D711" s="16"/>
      <c r="E711" s="16"/>
      <c r="F711" s="15"/>
      <c r="G711" s="15"/>
      <c r="H711" s="17"/>
    </row>
    <row r="712" spans="1:8">
      <c r="A712" s="18">
        <v>37235</v>
      </c>
      <c r="B712" s="11"/>
      <c r="C712" s="15"/>
      <c r="D712" s="16"/>
      <c r="E712" s="16"/>
      <c r="F712" s="15"/>
      <c r="G712" s="15"/>
      <c r="H712" s="17"/>
    </row>
    <row r="713" spans="1:8">
      <c r="A713" s="18">
        <v>37236</v>
      </c>
      <c r="B713" s="11">
        <v>92.23</v>
      </c>
      <c r="C713" s="11">
        <f t="shared" ref="C713:C776" si="84">867.02-B713</f>
        <v>774.79</v>
      </c>
      <c r="D713" s="16">
        <f t="shared" ref="D713:D776" si="85">1463-B713</f>
        <v>1370.77</v>
      </c>
      <c r="E713" s="16">
        <f t="shared" ref="E713:E776" si="86">D713*1.0028</f>
        <v>1374.6081559999998</v>
      </c>
      <c r="F713" s="11">
        <f t="shared" ref="F713:F744" si="87">G713-C713</f>
        <v>3.838155999999799</v>
      </c>
      <c r="G713" s="11">
        <f t="shared" ref="G713:G744" si="88">C713+(E713-D713)</f>
        <v>778.62815599999976</v>
      </c>
      <c r="H713" s="17"/>
    </row>
    <row r="714" spans="1:8">
      <c r="A714" s="18">
        <v>37237</v>
      </c>
      <c r="B714" s="11">
        <v>91.577290000000005</v>
      </c>
      <c r="C714" s="11">
        <f t="shared" si="84"/>
        <v>775.44271000000003</v>
      </c>
      <c r="D714" s="16">
        <f t="shared" si="85"/>
        <v>1371.4227100000001</v>
      </c>
      <c r="E714" s="16">
        <f t="shared" si="86"/>
        <v>1375.2626935879998</v>
      </c>
      <c r="F714" s="11">
        <f t="shared" si="87"/>
        <v>3.8399835879997681</v>
      </c>
      <c r="G714" s="11">
        <f t="shared" si="88"/>
        <v>779.2826935879998</v>
      </c>
      <c r="H714" s="17"/>
    </row>
    <row r="715" spans="1:8">
      <c r="A715" s="18">
        <v>37238</v>
      </c>
      <c r="B715" s="11">
        <v>91.079790000000003</v>
      </c>
      <c r="C715" s="11">
        <f t="shared" si="84"/>
        <v>775.94020999999998</v>
      </c>
      <c r="D715" s="16">
        <f t="shared" si="85"/>
        <v>1371.92021</v>
      </c>
      <c r="E715" s="16">
        <f t="shared" si="86"/>
        <v>1375.7615865879998</v>
      </c>
      <c r="F715" s="11">
        <f t="shared" si="87"/>
        <v>3.8413765879997754</v>
      </c>
      <c r="G715" s="11">
        <f t="shared" si="88"/>
        <v>779.78158658799975</v>
      </c>
      <c r="H715" s="17"/>
    </row>
    <row r="716" spans="1:8">
      <c r="A716" s="18">
        <v>37239</v>
      </c>
      <c r="B716" s="11">
        <v>90.532290000000003</v>
      </c>
      <c r="C716" s="11">
        <f t="shared" si="84"/>
        <v>776.48770999999999</v>
      </c>
      <c r="D716" s="16">
        <f t="shared" si="85"/>
        <v>1372.4677099999999</v>
      </c>
      <c r="E716" s="16">
        <f t="shared" si="86"/>
        <v>1376.3106195879998</v>
      </c>
      <c r="F716" s="11">
        <f t="shared" si="87"/>
        <v>3.842909587999884</v>
      </c>
      <c r="G716" s="11">
        <f t="shared" si="88"/>
        <v>780.33061958799988</v>
      </c>
      <c r="H716" s="17"/>
    </row>
    <row r="717" spans="1:8">
      <c r="A717" s="18">
        <v>37240</v>
      </c>
      <c r="B717" s="11">
        <v>89.891670000000005</v>
      </c>
      <c r="C717" s="11">
        <f t="shared" si="84"/>
        <v>777.12833000000001</v>
      </c>
      <c r="D717" s="16">
        <f t="shared" si="85"/>
        <v>1373.10833</v>
      </c>
      <c r="E717" s="16">
        <f t="shared" si="86"/>
        <v>1376.953033324</v>
      </c>
      <c r="F717" s="11">
        <f t="shared" si="87"/>
        <v>3.8447033239999655</v>
      </c>
      <c r="G717" s="11">
        <f t="shared" si="88"/>
        <v>780.97303332399997</v>
      </c>
      <c r="H717" s="17"/>
    </row>
    <row r="718" spans="1:8">
      <c r="A718" s="18">
        <v>37241</v>
      </c>
      <c r="B718" s="11">
        <v>89.364590000000007</v>
      </c>
      <c r="C718" s="11">
        <f t="shared" si="84"/>
        <v>777.65540999999996</v>
      </c>
      <c r="D718" s="16">
        <f t="shared" si="85"/>
        <v>1373.6354100000001</v>
      </c>
      <c r="E718" s="16">
        <f t="shared" si="86"/>
        <v>1377.481589148</v>
      </c>
      <c r="F718" s="11">
        <f t="shared" si="87"/>
        <v>3.8461791479999192</v>
      </c>
      <c r="G718" s="11">
        <f t="shared" si="88"/>
        <v>781.50158914799988</v>
      </c>
      <c r="H718" s="17"/>
    </row>
    <row r="719" spans="1:8">
      <c r="A719" s="18">
        <v>37242</v>
      </c>
      <c r="B719" s="11">
        <v>89.084999999999994</v>
      </c>
      <c r="C719" s="11">
        <f t="shared" si="84"/>
        <v>777.93499999999995</v>
      </c>
      <c r="D719" s="16">
        <f t="shared" si="85"/>
        <v>1373.915</v>
      </c>
      <c r="E719" s="16">
        <f t="shared" si="86"/>
        <v>1377.7619619999998</v>
      </c>
      <c r="F719" s="11">
        <f t="shared" si="87"/>
        <v>3.8469619999998486</v>
      </c>
      <c r="G719" s="11">
        <f t="shared" si="88"/>
        <v>781.78196199999979</v>
      </c>
      <c r="H719" s="17"/>
    </row>
    <row r="720" spans="1:8">
      <c r="A720" s="18">
        <v>37243</v>
      </c>
      <c r="B720" s="11">
        <v>88.541039999999995</v>
      </c>
      <c r="C720" s="11">
        <f t="shared" si="84"/>
        <v>778.47896000000003</v>
      </c>
      <c r="D720" s="16">
        <f t="shared" si="85"/>
        <v>1374.4589599999999</v>
      </c>
      <c r="E720" s="16">
        <f t="shared" si="86"/>
        <v>1378.3074450879999</v>
      </c>
      <c r="F720" s="11">
        <f t="shared" si="87"/>
        <v>3.8484850879999613</v>
      </c>
      <c r="G720" s="11">
        <f t="shared" si="88"/>
        <v>782.32744508799999</v>
      </c>
      <c r="H720" s="17"/>
    </row>
    <row r="721" spans="1:8">
      <c r="A721" s="18">
        <v>37244</v>
      </c>
      <c r="B721" s="11">
        <v>88.257289999999998</v>
      </c>
      <c r="C721" s="11">
        <f t="shared" si="84"/>
        <v>778.76270999999997</v>
      </c>
      <c r="D721" s="16">
        <f t="shared" si="85"/>
        <v>1374.74271</v>
      </c>
      <c r="E721" s="16">
        <f t="shared" si="86"/>
        <v>1378.5919895879999</v>
      </c>
      <c r="F721" s="11">
        <f t="shared" si="87"/>
        <v>3.8492795879999449</v>
      </c>
      <c r="G721" s="11">
        <f t="shared" si="88"/>
        <v>782.61198958799991</v>
      </c>
      <c r="H721" s="17"/>
    </row>
    <row r="722" spans="1:8">
      <c r="A722" s="18">
        <v>37245</v>
      </c>
      <c r="B722" s="11">
        <v>87.899379999999994</v>
      </c>
      <c r="C722" s="11">
        <f t="shared" si="84"/>
        <v>779.12062000000003</v>
      </c>
      <c r="D722" s="16">
        <f t="shared" si="85"/>
        <v>1375.1006199999999</v>
      </c>
      <c r="E722" s="16">
        <f t="shared" si="86"/>
        <v>1378.9509017359999</v>
      </c>
      <c r="F722" s="11">
        <f t="shared" si="87"/>
        <v>3.8502817359999426</v>
      </c>
      <c r="G722" s="11">
        <f t="shared" si="88"/>
        <v>782.97090173599997</v>
      </c>
      <c r="H722" s="17"/>
    </row>
    <row r="723" spans="1:8">
      <c r="A723" s="18">
        <v>37246</v>
      </c>
      <c r="B723" s="11">
        <v>87.332080000000005</v>
      </c>
      <c r="C723" s="11">
        <f t="shared" si="84"/>
        <v>779.68791999999996</v>
      </c>
      <c r="D723" s="16">
        <f t="shared" si="85"/>
        <v>1375.6679200000001</v>
      </c>
      <c r="E723" s="16">
        <f t="shared" si="86"/>
        <v>1379.519790176</v>
      </c>
      <c r="F723" s="11">
        <f t="shared" si="87"/>
        <v>3.8518701759999203</v>
      </c>
      <c r="G723" s="11">
        <f t="shared" si="88"/>
        <v>783.53979017599988</v>
      </c>
      <c r="H723" s="17"/>
    </row>
    <row r="724" spans="1:8">
      <c r="A724" s="18">
        <v>37247</v>
      </c>
      <c r="B724" s="11">
        <v>86.795000000000002</v>
      </c>
      <c r="C724" s="11">
        <f t="shared" si="84"/>
        <v>780.22500000000002</v>
      </c>
      <c r="D724" s="16">
        <f t="shared" si="85"/>
        <v>1376.2049999999999</v>
      </c>
      <c r="E724" s="16">
        <f t="shared" si="86"/>
        <v>1380.0583739999997</v>
      </c>
      <c r="F724" s="11">
        <f t="shared" si="87"/>
        <v>3.8533739999998033</v>
      </c>
      <c r="G724" s="11">
        <f t="shared" si="88"/>
        <v>784.07837399999983</v>
      </c>
      <c r="H724" s="17"/>
    </row>
    <row r="725" spans="1:8">
      <c r="A725" s="18">
        <v>37248</v>
      </c>
      <c r="B725" s="11">
        <v>86.562920000000005</v>
      </c>
      <c r="C725" s="11">
        <f t="shared" si="84"/>
        <v>780.45708000000002</v>
      </c>
      <c r="D725" s="16">
        <f t="shared" si="85"/>
        <v>1376.4370799999999</v>
      </c>
      <c r="E725" s="16">
        <f t="shared" si="86"/>
        <v>1380.2911038239997</v>
      </c>
      <c r="F725" s="11">
        <f t="shared" si="87"/>
        <v>3.8540238239997962</v>
      </c>
      <c r="G725" s="11">
        <f t="shared" si="88"/>
        <v>784.31110382399982</v>
      </c>
      <c r="H725" s="17"/>
    </row>
    <row r="726" spans="1:8">
      <c r="A726" s="18">
        <v>37249</v>
      </c>
      <c r="B726" s="11">
        <v>86.246930000000006</v>
      </c>
      <c r="C726" s="11">
        <f t="shared" si="84"/>
        <v>780.77306999999996</v>
      </c>
      <c r="D726" s="16">
        <f t="shared" si="85"/>
        <v>1376.75307</v>
      </c>
      <c r="E726" s="16">
        <f t="shared" si="86"/>
        <v>1380.6079785959998</v>
      </c>
      <c r="F726" s="11">
        <f t="shared" si="87"/>
        <v>3.8549085959998592</v>
      </c>
      <c r="G726" s="11">
        <f t="shared" si="88"/>
        <v>784.62797859599982</v>
      </c>
      <c r="H726" s="17"/>
    </row>
    <row r="727" spans="1:8">
      <c r="A727" s="18">
        <v>37250</v>
      </c>
      <c r="B727" s="11">
        <v>85.89188</v>
      </c>
      <c r="C727" s="11">
        <f t="shared" si="84"/>
        <v>781.12811999999997</v>
      </c>
      <c r="D727" s="16">
        <f t="shared" si="85"/>
        <v>1377.1081200000001</v>
      </c>
      <c r="E727" s="16">
        <f t="shared" si="86"/>
        <v>1380.9640227360001</v>
      </c>
      <c r="F727" s="11">
        <f t="shared" si="87"/>
        <v>3.8559027359999618</v>
      </c>
      <c r="G727" s="11">
        <f t="shared" si="88"/>
        <v>784.98402273599993</v>
      </c>
      <c r="H727" s="17"/>
    </row>
    <row r="728" spans="1:8">
      <c r="A728" s="18">
        <v>37251</v>
      </c>
      <c r="B728" s="11">
        <v>85.528130000000004</v>
      </c>
      <c r="C728" s="11">
        <f t="shared" si="84"/>
        <v>781.49186999999995</v>
      </c>
      <c r="D728" s="16">
        <f t="shared" si="85"/>
        <v>1377.4718700000001</v>
      </c>
      <c r="E728" s="16">
        <f t="shared" si="86"/>
        <v>1381.3287912359999</v>
      </c>
      <c r="F728" s="11">
        <f t="shared" si="87"/>
        <v>3.8569212359998346</v>
      </c>
      <c r="G728" s="11">
        <f t="shared" si="88"/>
        <v>785.34879123599978</v>
      </c>
      <c r="H728" s="17"/>
    </row>
    <row r="729" spans="1:8">
      <c r="A729" s="18">
        <v>37252</v>
      </c>
      <c r="B729" s="11">
        <v>85.014579999999995</v>
      </c>
      <c r="C729" s="11">
        <f t="shared" si="84"/>
        <v>782.00541999999996</v>
      </c>
      <c r="D729" s="16">
        <f t="shared" si="85"/>
        <v>1377.98542</v>
      </c>
      <c r="E729" s="16">
        <f t="shared" si="86"/>
        <v>1381.8437791759998</v>
      </c>
      <c r="F729" s="11">
        <f t="shared" si="87"/>
        <v>3.8583591759997944</v>
      </c>
      <c r="G729" s="11">
        <f t="shared" si="88"/>
        <v>785.86377917599975</v>
      </c>
      <c r="H729" s="17"/>
    </row>
    <row r="730" spans="1:8">
      <c r="A730" s="18">
        <v>37253</v>
      </c>
      <c r="B730" s="11">
        <v>84.637500000000003</v>
      </c>
      <c r="C730" s="11">
        <f t="shared" si="84"/>
        <v>782.38249999999994</v>
      </c>
      <c r="D730" s="16">
        <f t="shared" si="85"/>
        <v>1378.3625</v>
      </c>
      <c r="E730" s="16">
        <f t="shared" si="86"/>
        <v>1382.2219149999999</v>
      </c>
      <c r="F730" s="11">
        <f t="shared" si="87"/>
        <v>3.859414999999899</v>
      </c>
      <c r="G730" s="11">
        <f t="shared" si="88"/>
        <v>786.24191499999984</v>
      </c>
      <c r="H730" s="17"/>
    </row>
    <row r="731" spans="1:8">
      <c r="A731" s="18">
        <v>37254</v>
      </c>
      <c r="B731" s="11">
        <v>84.464160000000007</v>
      </c>
      <c r="C731" s="11">
        <f t="shared" si="84"/>
        <v>782.55583999999999</v>
      </c>
      <c r="D731" s="16">
        <f t="shared" si="85"/>
        <v>1378.53584</v>
      </c>
      <c r="E731" s="16">
        <f t="shared" si="86"/>
        <v>1382.3957403519998</v>
      </c>
      <c r="F731" s="11">
        <f t="shared" si="87"/>
        <v>3.8599003519998405</v>
      </c>
      <c r="G731" s="11">
        <f t="shared" si="88"/>
        <v>786.41574035199983</v>
      </c>
      <c r="H731" s="17"/>
    </row>
    <row r="732" spans="1:8">
      <c r="A732" s="18">
        <v>37255</v>
      </c>
      <c r="B732" s="11">
        <v>84.274789999999996</v>
      </c>
      <c r="C732" s="11">
        <f t="shared" si="84"/>
        <v>782.74521000000004</v>
      </c>
      <c r="D732" s="16">
        <f t="shared" si="85"/>
        <v>1378.7252100000001</v>
      </c>
      <c r="E732" s="16">
        <f t="shared" si="86"/>
        <v>1382.5856405879999</v>
      </c>
      <c r="F732" s="11">
        <f t="shared" si="87"/>
        <v>3.8604305879998719</v>
      </c>
      <c r="G732" s="11">
        <f t="shared" si="88"/>
        <v>786.60564058799991</v>
      </c>
      <c r="H732" s="17"/>
    </row>
    <row r="733" spans="1:8">
      <c r="A733" s="18">
        <v>37256</v>
      </c>
      <c r="B733" s="11">
        <v>81.950620000000001</v>
      </c>
      <c r="C733" s="11">
        <f t="shared" si="84"/>
        <v>785.06938000000002</v>
      </c>
      <c r="D733" s="16">
        <f t="shared" si="85"/>
        <v>1381.0493799999999</v>
      </c>
      <c r="E733" s="16">
        <f t="shared" si="86"/>
        <v>1384.9163182639998</v>
      </c>
      <c r="F733" s="11">
        <f t="shared" si="87"/>
        <v>3.8669382639998275</v>
      </c>
      <c r="G733" s="11">
        <f t="shared" si="88"/>
        <v>788.93631826399985</v>
      </c>
      <c r="H733" s="17"/>
    </row>
    <row r="734" spans="1:8">
      <c r="A734" s="18">
        <v>37257</v>
      </c>
      <c r="B734" s="11">
        <v>79.831670000000003</v>
      </c>
      <c r="C734" s="11">
        <f t="shared" si="84"/>
        <v>787.18832999999995</v>
      </c>
      <c r="D734" s="16">
        <f t="shared" si="85"/>
        <v>1383.16833</v>
      </c>
      <c r="E734" s="16">
        <f t="shared" si="86"/>
        <v>1387.0412013239998</v>
      </c>
      <c r="F734" s="11">
        <f t="shared" si="87"/>
        <v>3.8728713239997887</v>
      </c>
      <c r="G734" s="11">
        <f t="shared" si="88"/>
        <v>791.06120132399974</v>
      </c>
      <c r="H734" s="17"/>
    </row>
    <row r="735" spans="1:8">
      <c r="A735" s="18">
        <v>37258</v>
      </c>
      <c r="B735" s="11">
        <v>79.747500000000002</v>
      </c>
      <c r="C735" s="11">
        <f t="shared" si="84"/>
        <v>787.27250000000004</v>
      </c>
      <c r="D735" s="16">
        <f t="shared" si="85"/>
        <v>1383.2525000000001</v>
      </c>
      <c r="E735" s="16">
        <f t="shared" si="86"/>
        <v>1387.1256069999999</v>
      </c>
      <c r="F735" s="11">
        <f t="shared" si="87"/>
        <v>3.8731069999998908</v>
      </c>
      <c r="G735" s="11">
        <f t="shared" si="88"/>
        <v>791.14560699999993</v>
      </c>
      <c r="H735" s="17"/>
    </row>
    <row r="736" spans="1:8">
      <c r="A736" s="18">
        <v>37259</v>
      </c>
      <c r="B736" s="11">
        <v>79.565209999999993</v>
      </c>
      <c r="C736" s="11">
        <f t="shared" si="84"/>
        <v>787.45479</v>
      </c>
      <c r="D736" s="16">
        <f t="shared" si="85"/>
        <v>1383.43479</v>
      </c>
      <c r="E736" s="16">
        <f t="shared" si="86"/>
        <v>1387.308407412</v>
      </c>
      <c r="F736" s="11">
        <f t="shared" si="87"/>
        <v>3.8736174119999305</v>
      </c>
      <c r="G736" s="11">
        <f t="shared" si="88"/>
        <v>791.32840741199993</v>
      </c>
      <c r="H736" s="17"/>
    </row>
    <row r="737" spans="1:8">
      <c r="A737" s="18">
        <v>37260</v>
      </c>
      <c r="B737" s="11">
        <v>79.282499999999999</v>
      </c>
      <c r="C737" s="11">
        <f t="shared" si="84"/>
        <v>787.73749999999995</v>
      </c>
      <c r="D737" s="16">
        <f t="shared" si="85"/>
        <v>1383.7175</v>
      </c>
      <c r="E737" s="16">
        <f t="shared" si="86"/>
        <v>1387.5919089999998</v>
      </c>
      <c r="F737" s="11">
        <f t="shared" si="87"/>
        <v>3.8744089999997868</v>
      </c>
      <c r="G737" s="11">
        <f t="shared" si="88"/>
        <v>791.61190899999974</v>
      </c>
      <c r="H737" s="17"/>
    </row>
    <row r="738" spans="1:8">
      <c r="A738" s="18">
        <v>37261</v>
      </c>
      <c r="B738" s="11">
        <v>79.09375</v>
      </c>
      <c r="C738" s="11">
        <f t="shared" si="84"/>
        <v>787.92624999999998</v>
      </c>
      <c r="D738" s="16">
        <f t="shared" si="85"/>
        <v>1383.90625</v>
      </c>
      <c r="E738" s="16">
        <f t="shared" si="86"/>
        <v>1387.7811875</v>
      </c>
      <c r="F738" s="11">
        <f t="shared" si="87"/>
        <v>3.8749374999999873</v>
      </c>
      <c r="G738" s="11">
        <f t="shared" si="88"/>
        <v>791.80118749999997</v>
      </c>
      <c r="H738" s="17"/>
    </row>
    <row r="739" spans="1:8">
      <c r="A739" s="18">
        <v>37262</v>
      </c>
      <c r="B739" s="11">
        <v>79.09563</v>
      </c>
      <c r="C739" s="11">
        <f t="shared" si="84"/>
        <v>787.92436999999995</v>
      </c>
      <c r="D739" s="16">
        <f t="shared" si="85"/>
        <v>1383.90437</v>
      </c>
      <c r="E739" s="16">
        <f t="shared" si="86"/>
        <v>1387.7793022359999</v>
      </c>
      <c r="F739" s="11">
        <f t="shared" si="87"/>
        <v>3.8749322359999496</v>
      </c>
      <c r="G739" s="11">
        <f t="shared" si="88"/>
        <v>791.7993022359999</v>
      </c>
      <c r="H739" s="17"/>
    </row>
    <row r="740" spans="1:8">
      <c r="A740" s="18">
        <v>37263</v>
      </c>
      <c r="B740" s="11">
        <v>79.421250000000001</v>
      </c>
      <c r="C740" s="11">
        <f t="shared" si="84"/>
        <v>787.59875</v>
      </c>
      <c r="D740" s="16">
        <f t="shared" si="85"/>
        <v>1383.5787499999999</v>
      </c>
      <c r="E740" s="16">
        <f t="shared" si="86"/>
        <v>1387.4527704999998</v>
      </c>
      <c r="F740" s="11">
        <f t="shared" si="87"/>
        <v>3.874020499999915</v>
      </c>
      <c r="G740" s="11">
        <f t="shared" si="88"/>
        <v>791.47277049999991</v>
      </c>
      <c r="H740" s="17"/>
    </row>
    <row r="741" spans="1:8">
      <c r="A741" s="18">
        <v>37264</v>
      </c>
      <c r="B741" s="11">
        <v>82.762079999999997</v>
      </c>
      <c r="C741" s="11">
        <f t="shared" si="84"/>
        <v>784.25792000000001</v>
      </c>
      <c r="D741" s="16">
        <f t="shared" si="85"/>
        <v>1380.23792</v>
      </c>
      <c r="E741" s="16">
        <f t="shared" si="86"/>
        <v>1384.1025861759999</v>
      </c>
      <c r="F741" s="11">
        <f t="shared" si="87"/>
        <v>3.8646661759999006</v>
      </c>
      <c r="G741" s="11">
        <f t="shared" si="88"/>
        <v>788.12258617599991</v>
      </c>
      <c r="H741" s="17"/>
    </row>
    <row r="742" spans="1:8">
      <c r="A742" s="18">
        <v>37265</v>
      </c>
      <c r="B742" s="11">
        <v>86.598339999999993</v>
      </c>
      <c r="C742" s="11">
        <f t="shared" si="84"/>
        <v>780.42165999999997</v>
      </c>
      <c r="D742" s="16">
        <f t="shared" si="85"/>
        <v>1376.40166</v>
      </c>
      <c r="E742" s="16">
        <f t="shared" si="86"/>
        <v>1380.255584648</v>
      </c>
      <c r="F742" s="11">
        <f t="shared" si="87"/>
        <v>3.8539246479999747</v>
      </c>
      <c r="G742" s="11">
        <f t="shared" si="88"/>
        <v>784.27558464799995</v>
      </c>
      <c r="H742" s="17"/>
    </row>
    <row r="743" spans="1:8">
      <c r="A743" s="18">
        <v>37266</v>
      </c>
      <c r="B743" s="11">
        <v>88.878960000000006</v>
      </c>
      <c r="C743" s="11">
        <f t="shared" si="84"/>
        <v>778.14103999999998</v>
      </c>
      <c r="D743" s="16">
        <f t="shared" si="85"/>
        <v>1374.12104</v>
      </c>
      <c r="E743" s="16">
        <f t="shared" si="86"/>
        <v>1377.9685789119999</v>
      </c>
      <c r="F743" s="11">
        <f t="shared" si="87"/>
        <v>3.8475389119998908</v>
      </c>
      <c r="G743" s="11">
        <f t="shared" si="88"/>
        <v>781.98857891199987</v>
      </c>
      <c r="H743" s="17"/>
    </row>
    <row r="744" spans="1:8">
      <c r="A744" s="18">
        <v>37267</v>
      </c>
      <c r="B744" s="11">
        <v>88.499790000000004</v>
      </c>
      <c r="C744" s="11">
        <f t="shared" si="84"/>
        <v>778.52021000000002</v>
      </c>
      <c r="D744" s="16">
        <f t="shared" si="85"/>
        <v>1374.5002099999999</v>
      </c>
      <c r="E744" s="16">
        <f t="shared" si="86"/>
        <v>1378.3488105879999</v>
      </c>
      <c r="F744" s="11">
        <f t="shared" si="87"/>
        <v>3.8486005879999539</v>
      </c>
      <c r="G744" s="11">
        <f t="shared" si="88"/>
        <v>782.36881058799997</v>
      </c>
      <c r="H744" s="17"/>
    </row>
    <row r="745" spans="1:8">
      <c r="A745" s="18">
        <v>37268</v>
      </c>
      <c r="B745" s="11">
        <v>87.549580000000006</v>
      </c>
      <c r="C745" s="11">
        <f t="shared" si="84"/>
        <v>779.47041999999999</v>
      </c>
      <c r="D745" s="16">
        <f t="shared" si="85"/>
        <v>1375.4504199999999</v>
      </c>
      <c r="E745" s="16">
        <f t="shared" si="86"/>
        <v>1379.3016811759999</v>
      </c>
      <c r="F745" s="11">
        <f t="shared" ref="F745:F776" si="89">G745-C745</f>
        <v>3.85126117599998</v>
      </c>
      <c r="G745" s="11">
        <f t="shared" ref="G745:G776" si="90">C745+(E745-D745)</f>
        <v>783.32168117599997</v>
      </c>
      <c r="H745" s="17"/>
    </row>
    <row r="746" spans="1:8">
      <c r="A746" s="18">
        <v>37269</v>
      </c>
      <c r="B746" s="11">
        <v>86.483540000000005</v>
      </c>
      <c r="C746" s="11">
        <f t="shared" si="84"/>
        <v>780.53646000000003</v>
      </c>
      <c r="D746" s="16">
        <f t="shared" si="85"/>
        <v>1376.5164600000001</v>
      </c>
      <c r="E746" s="16">
        <f t="shared" si="86"/>
        <v>1380.3707060879999</v>
      </c>
      <c r="F746" s="11">
        <f t="shared" si="89"/>
        <v>3.8542460879998544</v>
      </c>
      <c r="G746" s="11">
        <f t="shared" si="90"/>
        <v>784.39070608799989</v>
      </c>
      <c r="H746" s="17"/>
    </row>
    <row r="747" spans="1:8">
      <c r="A747" s="18">
        <v>37270</v>
      </c>
      <c r="B747" s="11">
        <v>85.806039999999996</v>
      </c>
      <c r="C747" s="11">
        <f t="shared" si="84"/>
        <v>781.21396000000004</v>
      </c>
      <c r="D747" s="16">
        <f t="shared" si="85"/>
        <v>1377.1939600000001</v>
      </c>
      <c r="E747" s="16">
        <f t="shared" si="86"/>
        <v>1381.050103088</v>
      </c>
      <c r="F747" s="11">
        <f t="shared" si="89"/>
        <v>3.8561430879999534</v>
      </c>
      <c r="G747" s="11">
        <f t="shared" si="90"/>
        <v>785.070103088</v>
      </c>
      <c r="H747" s="17"/>
    </row>
    <row r="748" spans="1:8">
      <c r="A748" s="18">
        <v>37271</v>
      </c>
      <c r="B748" s="11">
        <v>85.259159999999994</v>
      </c>
      <c r="C748" s="11">
        <f t="shared" si="84"/>
        <v>781.76084000000003</v>
      </c>
      <c r="D748" s="16">
        <f t="shared" si="85"/>
        <v>1377.7408399999999</v>
      </c>
      <c r="E748" s="16">
        <f t="shared" si="86"/>
        <v>1381.5985143519997</v>
      </c>
      <c r="F748" s="11">
        <f t="shared" si="89"/>
        <v>3.8576743519997763</v>
      </c>
      <c r="G748" s="11">
        <f t="shared" si="90"/>
        <v>785.61851435199981</v>
      </c>
      <c r="H748" s="17"/>
    </row>
    <row r="749" spans="1:8">
      <c r="A749" s="18">
        <v>37272</v>
      </c>
      <c r="B749" s="11">
        <v>84.835620000000006</v>
      </c>
      <c r="C749" s="11">
        <f t="shared" si="84"/>
        <v>782.18437999999992</v>
      </c>
      <c r="D749" s="16">
        <f t="shared" si="85"/>
        <v>1378.1643799999999</v>
      </c>
      <c r="E749" s="16">
        <f t="shared" si="86"/>
        <v>1382.0232402639999</v>
      </c>
      <c r="F749" s="11">
        <f t="shared" si="89"/>
        <v>3.8588602639999863</v>
      </c>
      <c r="G749" s="11">
        <f t="shared" si="90"/>
        <v>786.04324026399991</v>
      </c>
      <c r="H749" s="17"/>
    </row>
    <row r="750" spans="1:8">
      <c r="A750" s="18">
        <v>37273</v>
      </c>
      <c r="B750" s="11">
        <v>87.239369999999994</v>
      </c>
      <c r="C750" s="11">
        <f t="shared" si="84"/>
        <v>779.78062999999997</v>
      </c>
      <c r="D750" s="16">
        <f t="shared" si="85"/>
        <v>1375.76063</v>
      </c>
      <c r="E750" s="16">
        <f t="shared" si="86"/>
        <v>1379.612759764</v>
      </c>
      <c r="F750" s="11">
        <f t="shared" si="89"/>
        <v>3.852129763999983</v>
      </c>
      <c r="G750" s="11">
        <f t="shared" si="90"/>
        <v>783.63275976399996</v>
      </c>
      <c r="H750" s="17"/>
    </row>
    <row r="751" spans="1:8">
      <c r="A751" s="18">
        <v>37274</v>
      </c>
      <c r="B751" s="11">
        <v>90.851039999999998</v>
      </c>
      <c r="C751" s="11">
        <f t="shared" si="84"/>
        <v>776.16895999999997</v>
      </c>
      <c r="D751" s="16">
        <f t="shared" si="85"/>
        <v>1372.14896</v>
      </c>
      <c r="E751" s="16">
        <f t="shared" si="86"/>
        <v>1375.9909770879999</v>
      </c>
      <c r="F751" s="11">
        <f t="shared" si="89"/>
        <v>3.8420170879999205</v>
      </c>
      <c r="G751" s="11">
        <f t="shared" si="90"/>
        <v>780.01097708799989</v>
      </c>
      <c r="H751" s="17"/>
    </row>
    <row r="752" spans="1:8">
      <c r="A752" s="18">
        <v>37275</v>
      </c>
      <c r="B752" s="11">
        <v>94.281880000000001</v>
      </c>
      <c r="C752" s="11">
        <f t="shared" si="84"/>
        <v>772.73811999999998</v>
      </c>
      <c r="D752" s="16">
        <f t="shared" si="85"/>
        <v>1368.71812</v>
      </c>
      <c r="E752" s="16">
        <f t="shared" si="86"/>
        <v>1372.5505307359999</v>
      </c>
      <c r="F752" s="11">
        <f t="shared" si="89"/>
        <v>3.8324107359999289</v>
      </c>
      <c r="G752" s="11">
        <f t="shared" si="90"/>
        <v>776.57053073599991</v>
      </c>
      <c r="H752" s="17"/>
    </row>
    <row r="753" spans="1:8">
      <c r="A753" s="18">
        <v>37276</v>
      </c>
      <c r="B753" s="11">
        <v>97.336669999999998</v>
      </c>
      <c r="C753" s="11">
        <f t="shared" si="84"/>
        <v>769.68332999999996</v>
      </c>
      <c r="D753" s="16">
        <f t="shared" si="85"/>
        <v>1365.6633300000001</v>
      </c>
      <c r="E753" s="16">
        <f t="shared" si="86"/>
        <v>1369.4871873239999</v>
      </c>
      <c r="F753" s="11">
        <f t="shared" si="89"/>
        <v>3.8238573239998459</v>
      </c>
      <c r="G753" s="11">
        <f t="shared" si="90"/>
        <v>773.5071873239998</v>
      </c>
      <c r="H753" s="17"/>
    </row>
    <row r="754" spans="1:8">
      <c r="A754" s="18">
        <v>37277</v>
      </c>
      <c r="B754" s="11">
        <v>100.2098</v>
      </c>
      <c r="C754" s="11">
        <f t="shared" si="84"/>
        <v>766.81020000000001</v>
      </c>
      <c r="D754" s="16">
        <f t="shared" si="85"/>
        <v>1362.7901999999999</v>
      </c>
      <c r="E754" s="16">
        <f t="shared" si="86"/>
        <v>1366.6060125599997</v>
      </c>
      <c r="F754" s="11">
        <f t="shared" si="89"/>
        <v>3.8158125599998129</v>
      </c>
      <c r="G754" s="11">
        <f t="shared" si="90"/>
        <v>770.62601255999982</v>
      </c>
      <c r="H754" s="17"/>
    </row>
    <row r="755" spans="1:8">
      <c r="A755" s="18">
        <v>37278</v>
      </c>
      <c r="B755" s="11">
        <v>100.6223</v>
      </c>
      <c r="C755" s="11">
        <f t="shared" si="84"/>
        <v>766.39769999999999</v>
      </c>
      <c r="D755" s="16">
        <f t="shared" si="85"/>
        <v>1362.3777</v>
      </c>
      <c r="E755" s="16">
        <f t="shared" si="86"/>
        <v>1366.1923575599999</v>
      </c>
      <c r="F755" s="11">
        <f t="shared" si="89"/>
        <v>3.8146575599998869</v>
      </c>
      <c r="G755" s="11">
        <f t="shared" si="90"/>
        <v>770.21235755999987</v>
      </c>
      <c r="H755" s="17"/>
    </row>
    <row r="756" spans="1:8">
      <c r="A756" s="18">
        <v>37279</v>
      </c>
      <c r="B756" s="11">
        <v>98.999579999999995</v>
      </c>
      <c r="C756" s="11">
        <f t="shared" si="84"/>
        <v>768.02041999999994</v>
      </c>
      <c r="D756" s="16">
        <f t="shared" si="85"/>
        <v>1364.0004200000001</v>
      </c>
      <c r="E756" s="16">
        <f t="shared" si="86"/>
        <v>1367.8196211760001</v>
      </c>
      <c r="F756" s="11">
        <f t="shared" si="89"/>
        <v>3.8192011759999787</v>
      </c>
      <c r="G756" s="11">
        <f t="shared" si="90"/>
        <v>771.83962117599992</v>
      </c>
      <c r="H756" s="17"/>
    </row>
    <row r="757" spans="1:8">
      <c r="A757" s="18">
        <v>37280</v>
      </c>
      <c r="B757" s="11">
        <v>97.611879999999999</v>
      </c>
      <c r="C757" s="11">
        <f t="shared" si="84"/>
        <v>769.40811999999994</v>
      </c>
      <c r="D757" s="16">
        <f t="shared" si="85"/>
        <v>1365.3881200000001</v>
      </c>
      <c r="E757" s="16">
        <f t="shared" si="86"/>
        <v>1369.2112067359999</v>
      </c>
      <c r="F757" s="11">
        <f t="shared" si="89"/>
        <v>3.8230867359998228</v>
      </c>
      <c r="G757" s="11">
        <f t="shared" si="90"/>
        <v>773.23120673599976</v>
      </c>
      <c r="H757" s="17"/>
    </row>
    <row r="758" spans="1:8">
      <c r="A758" s="18">
        <v>37281</v>
      </c>
      <c r="B758" s="11">
        <v>96.580209999999994</v>
      </c>
      <c r="C758" s="11">
        <f t="shared" si="84"/>
        <v>770.43979000000002</v>
      </c>
      <c r="D758" s="16">
        <f t="shared" si="85"/>
        <v>1366.4197899999999</v>
      </c>
      <c r="E758" s="16">
        <f t="shared" si="86"/>
        <v>1370.2457654119999</v>
      </c>
      <c r="F758" s="11">
        <f t="shared" si="89"/>
        <v>3.8259754119999343</v>
      </c>
      <c r="G758" s="11">
        <f t="shared" si="90"/>
        <v>774.26576541199995</v>
      </c>
      <c r="H758" s="17"/>
    </row>
    <row r="759" spans="1:8">
      <c r="A759" s="18">
        <v>37282</v>
      </c>
      <c r="B759" s="11">
        <v>95.486879999999999</v>
      </c>
      <c r="C759" s="11">
        <f t="shared" si="84"/>
        <v>771.53311999999994</v>
      </c>
      <c r="D759" s="16">
        <f t="shared" si="85"/>
        <v>1367.5131200000001</v>
      </c>
      <c r="E759" s="16">
        <f t="shared" si="86"/>
        <v>1371.3421567359999</v>
      </c>
      <c r="F759" s="11">
        <f t="shared" si="89"/>
        <v>3.8290367359998072</v>
      </c>
      <c r="G759" s="11">
        <f t="shared" si="90"/>
        <v>775.36215673599975</v>
      </c>
      <c r="H759" s="17"/>
    </row>
    <row r="760" spans="1:8">
      <c r="A760" s="18">
        <v>37283</v>
      </c>
      <c r="B760" s="11">
        <v>94.590419999999995</v>
      </c>
      <c r="C760" s="11">
        <f t="shared" si="84"/>
        <v>772.42957999999999</v>
      </c>
      <c r="D760" s="16">
        <f t="shared" si="85"/>
        <v>1368.40958</v>
      </c>
      <c r="E760" s="16">
        <f t="shared" si="86"/>
        <v>1372.2411268239998</v>
      </c>
      <c r="F760" s="11">
        <f t="shared" si="89"/>
        <v>3.8315468239998154</v>
      </c>
      <c r="G760" s="11">
        <f t="shared" si="90"/>
        <v>776.2611268239998</v>
      </c>
      <c r="H760" s="17"/>
    </row>
    <row r="761" spans="1:8">
      <c r="A761" s="18">
        <v>37284</v>
      </c>
      <c r="B761" s="11">
        <v>94.08708</v>
      </c>
      <c r="C761" s="11">
        <f t="shared" si="84"/>
        <v>772.93291999999997</v>
      </c>
      <c r="D761" s="16">
        <f t="shared" si="85"/>
        <v>1368.91292</v>
      </c>
      <c r="E761" s="16">
        <f t="shared" si="86"/>
        <v>1372.7458761759999</v>
      </c>
      <c r="F761" s="11">
        <f t="shared" si="89"/>
        <v>3.8329561759999251</v>
      </c>
      <c r="G761" s="11">
        <f t="shared" si="90"/>
        <v>776.76587617599989</v>
      </c>
      <c r="H761" s="17"/>
    </row>
    <row r="762" spans="1:8">
      <c r="A762" s="18">
        <v>37285</v>
      </c>
      <c r="B762" s="11">
        <v>96.081670000000003</v>
      </c>
      <c r="C762" s="11">
        <f t="shared" si="84"/>
        <v>770.93832999999995</v>
      </c>
      <c r="D762" s="16">
        <f t="shared" si="85"/>
        <v>1366.91833</v>
      </c>
      <c r="E762" s="16">
        <f t="shared" si="86"/>
        <v>1370.7457013239998</v>
      </c>
      <c r="F762" s="11">
        <f t="shared" si="89"/>
        <v>3.8273713239998415</v>
      </c>
      <c r="G762" s="11">
        <f t="shared" si="90"/>
        <v>774.76570132399979</v>
      </c>
      <c r="H762" s="17"/>
    </row>
    <row r="763" spans="1:8">
      <c r="A763" s="18">
        <v>37286</v>
      </c>
      <c r="B763" s="11">
        <v>99.188329999999993</v>
      </c>
      <c r="C763" s="11">
        <f t="shared" si="84"/>
        <v>767.83167000000003</v>
      </c>
      <c r="D763" s="16">
        <f t="shared" si="85"/>
        <v>1363.81167</v>
      </c>
      <c r="E763" s="16">
        <f t="shared" si="86"/>
        <v>1367.6303426759998</v>
      </c>
      <c r="F763" s="11">
        <f t="shared" si="89"/>
        <v>3.8186726759997782</v>
      </c>
      <c r="G763" s="11">
        <f t="shared" si="90"/>
        <v>771.65034267599981</v>
      </c>
      <c r="H763" s="17"/>
    </row>
    <row r="764" spans="1:8">
      <c r="A764" s="18">
        <v>37287</v>
      </c>
      <c r="B764" s="11">
        <v>101.13120000000001</v>
      </c>
      <c r="C764" s="11">
        <f t="shared" si="84"/>
        <v>765.88879999999995</v>
      </c>
      <c r="D764" s="16">
        <f t="shared" si="85"/>
        <v>1361.8688</v>
      </c>
      <c r="E764" s="16">
        <f t="shared" si="86"/>
        <v>1365.6820326399998</v>
      </c>
      <c r="F764" s="11">
        <f t="shared" si="89"/>
        <v>3.8132326399997964</v>
      </c>
      <c r="G764" s="11">
        <f t="shared" si="90"/>
        <v>769.70203263999974</v>
      </c>
      <c r="H764" s="17"/>
    </row>
    <row r="765" spans="1:8">
      <c r="A765" s="18">
        <v>37288</v>
      </c>
      <c r="B765" s="11">
        <v>100.45650000000001</v>
      </c>
      <c r="C765" s="11">
        <f t="shared" si="84"/>
        <v>766.56349999999998</v>
      </c>
      <c r="D765" s="16">
        <f t="shared" si="85"/>
        <v>1362.5435</v>
      </c>
      <c r="E765" s="16">
        <f t="shared" si="86"/>
        <v>1366.3586217999998</v>
      </c>
      <c r="F765" s="11">
        <f t="shared" si="89"/>
        <v>3.8151217999998153</v>
      </c>
      <c r="G765" s="11">
        <f t="shared" si="90"/>
        <v>770.37862179999979</v>
      </c>
      <c r="H765" s="17"/>
    </row>
    <row r="766" spans="1:8">
      <c r="A766" s="18">
        <v>37289</v>
      </c>
      <c r="B766" s="11">
        <v>98.81541</v>
      </c>
      <c r="C766" s="11">
        <f t="shared" si="84"/>
        <v>768.20458999999994</v>
      </c>
      <c r="D766" s="16">
        <f t="shared" si="85"/>
        <v>1364.1845900000001</v>
      </c>
      <c r="E766" s="16">
        <f t="shared" si="86"/>
        <v>1368.0043068519999</v>
      </c>
      <c r="F766" s="11">
        <f t="shared" si="89"/>
        <v>3.8197168519998286</v>
      </c>
      <c r="G766" s="11">
        <f t="shared" si="90"/>
        <v>772.02430685199977</v>
      </c>
      <c r="H766" s="17"/>
    </row>
    <row r="767" spans="1:8">
      <c r="A767" s="18">
        <v>37290</v>
      </c>
      <c r="B767" s="11">
        <v>97.198750000000004</v>
      </c>
      <c r="C767" s="11">
        <f t="shared" si="84"/>
        <v>769.82124999999996</v>
      </c>
      <c r="D767" s="16">
        <f t="shared" si="85"/>
        <v>1365.80125</v>
      </c>
      <c r="E767" s="16">
        <f t="shared" si="86"/>
        <v>1369.6254934999999</v>
      </c>
      <c r="F767" s="11">
        <f t="shared" si="89"/>
        <v>3.8242434999999659</v>
      </c>
      <c r="G767" s="11">
        <f t="shared" si="90"/>
        <v>773.64549349999993</v>
      </c>
      <c r="H767" s="17"/>
    </row>
    <row r="768" spans="1:8">
      <c r="A768" s="18">
        <v>37291</v>
      </c>
      <c r="B768" s="11">
        <v>95.84375</v>
      </c>
      <c r="C768" s="11">
        <f t="shared" si="84"/>
        <v>771.17624999999998</v>
      </c>
      <c r="D768" s="16">
        <f t="shared" si="85"/>
        <v>1367.15625</v>
      </c>
      <c r="E768" s="16">
        <f t="shared" si="86"/>
        <v>1370.9842874999999</v>
      </c>
      <c r="F768" s="11">
        <f t="shared" si="89"/>
        <v>3.8280374999999367</v>
      </c>
      <c r="G768" s="11">
        <f t="shared" si="90"/>
        <v>775.00428749999992</v>
      </c>
      <c r="H768" s="17"/>
    </row>
    <row r="769" spans="1:8">
      <c r="A769" s="18">
        <v>37292</v>
      </c>
      <c r="B769" s="11">
        <v>94.623750000000001</v>
      </c>
      <c r="C769" s="11">
        <f t="shared" si="84"/>
        <v>772.39625000000001</v>
      </c>
      <c r="D769" s="16">
        <f t="shared" si="85"/>
        <v>1368.37625</v>
      </c>
      <c r="E769" s="16">
        <f t="shared" si="86"/>
        <v>1372.2077035</v>
      </c>
      <c r="F769" s="11">
        <f t="shared" si="89"/>
        <v>3.8314534999999523</v>
      </c>
      <c r="G769" s="11">
        <f t="shared" si="90"/>
        <v>776.22770349999996</v>
      </c>
      <c r="H769" s="17"/>
    </row>
    <row r="770" spans="1:8">
      <c r="A770" s="18">
        <v>37293</v>
      </c>
      <c r="B770" s="11">
        <v>93.982699999999994</v>
      </c>
      <c r="C770" s="11">
        <f t="shared" si="84"/>
        <v>773.03729999999996</v>
      </c>
      <c r="D770" s="16">
        <f t="shared" si="85"/>
        <v>1369.0173</v>
      </c>
      <c r="E770" s="16">
        <f t="shared" si="86"/>
        <v>1372.8505484399998</v>
      </c>
      <c r="F770" s="11">
        <f t="shared" si="89"/>
        <v>3.8332484399998066</v>
      </c>
      <c r="G770" s="11">
        <f t="shared" si="90"/>
        <v>776.87054843999977</v>
      </c>
      <c r="H770" s="17"/>
    </row>
    <row r="771" spans="1:8">
      <c r="A771" s="18">
        <v>37294</v>
      </c>
      <c r="B771" s="11">
        <v>93.870630000000006</v>
      </c>
      <c r="C771" s="11">
        <f t="shared" si="84"/>
        <v>773.14936999999998</v>
      </c>
      <c r="D771" s="16">
        <f t="shared" si="85"/>
        <v>1369.1293700000001</v>
      </c>
      <c r="E771" s="16">
        <f t="shared" si="86"/>
        <v>1372.9629322359999</v>
      </c>
      <c r="F771" s="11">
        <f t="shared" si="89"/>
        <v>3.8335622359998069</v>
      </c>
      <c r="G771" s="11">
        <f t="shared" si="90"/>
        <v>776.98293223599978</v>
      </c>
      <c r="H771" s="17"/>
    </row>
    <row r="772" spans="1:8">
      <c r="A772" s="18">
        <v>37295</v>
      </c>
      <c r="B772" s="11">
        <v>93.827290000000005</v>
      </c>
      <c r="C772" s="11">
        <f t="shared" si="84"/>
        <v>773.19271000000003</v>
      </c>
      <c r="D772" s="16">
        <f t="shared" si="85"/>
        <v>1369.1727100000001</v>
      </c>
      <c r="E772" s="16">
        <f t="shared" si="86"/>
        <v>1373.006393588</v>
      </c>
      <c r="F772" s="11">
        <f t="shared" si="89"/>
        <v>3.8336835879999853</v>
      </c>
      <c r="G772" s="11">
        <f t="shared" si="90"/>
        <v>777.02639358800002</v>
      </c>
      <c r="H772" s="17"/>
    </row>
    <row r="773" spans="1:8">
      <c r="A773" s="18">
        <v>37296</v>
      </c>
      <c r="B773" s="11">
        <v>93.74</v>
      </c>
      <c r="C773" s="11">
        <f t="shared" si="84"/>
        <v>773.28</v>
      </c>
      <c r="D773" s="16">
        <f t="shared" si="85"/>
        <v>1369.26</v>
      </c>
      <c r="E773" s="16">
        <f t="shared" si="86"/>
        <v>1373.0939279999998</v>
      </c>
      <c r="F773" s="11">
        <f t="shared" si="89"/>
        <v>3.8339279999997871</v>
      </c>
      <c r="G773" s="11">
        <f t="shared" si="90"/>
        <v>777.11392799999976</v>
      </c>
      <c r="H773" s="17"/>
    </row>
    <row r="774" spans="1:8">
      <c r="A774" s="18">
        <v>37297</v>
      </c>
      <c r="B774" s="11">
        <v>94.109579999999994</v>
      </c>
      <c r="C774" s="11">
        <f t="shared" si="84"/>
        <v>772.91041999999993</v>
      </c>
      <c r="D774" s="16">
        <f t="shared" si="85"/>
        <v>1368.8904199999999</v>
      </c>
      <c r="E774" s="16">
        <f t="shared" si="86"/>
        <v>1372.7233131759999</v>
      </c>
      <c r="F774" s="11">
        <f t="shared" si="89"/>
        <v>3.8328931759999705</v>
      </c>
      <c r="G774" s="11">
        <f t="shared" si="90"/>
        <v>776.7433131759999</v>
      </c>
      <c r="H774" s="17"/>
    </row>
    <row r="775" spans="1:8">
      <c r="A775" s="18">
        <v>37298</v>
      </c>
      <c r="B775" s="11">
        <v>94.070419999999999</v>
      </c>
      <c r="C775" s="11">
        <f t="shared" si="84"/>
        <v>772.94957999999997</v>
      </c>
      <c r="D775" s="16">
        <f t="shared" si="85"/>
        <v>1368.92958</v>
      </c>
      <c r="E775" s="16">
        <f t="shared" si="86"/>
        <v>1372.7625828239998</v>
      </c>
      <c r="F775" s="11">
        <f t="shared" si="89"/>
        <v>3.8330028239997773</v>
      </c>
      <c r="G775" s="11">
        <f t="shared" si="90"/>
        <v>776.78258282399975</v>
      </c>
      <c r="H775" s="17"/>
    </row>
    <row r="776" spans="1:8">
      <c r="A776" s="18">
        <v>37299</v>
      </c>
      <c r="B776" s="11">
        <v>93.664789999999996</v>
      </c>
      <c r="C776" s="11">
        <f t="shared" si="84"/>
        <v>773.35520999999994</v>
      </c>
      <c r="D776" s="16">
        <f t="shared" si="85"/>
        <v>1369.33521</v>
      </c>
      <c r="E776" s="16">
        <f t="shared" si="86"/>
        <v>1373.1693485879998</v>
      </c>
      <c r="F776" s="11">
        <f t="shared" si="89"/>
        <v>3.8341385879998597</v>
      </c>
      <c r="G776" s="11">
        <f t="shared" si="90"/>
        <v>777.1893485879998</v>
      </c>
      <c r="H776" s="17"/>
    </row>
    <row r="777" spans="1:8">
      <c r="A777" s="18">
        <v>37300</v>
      </c>
      <c r="B777" s="11">
        <v>93.728129999999993</v>
      </c>
      <c r="C777" s="11">
        <f t="shared" ref="C777:C812" si="91">867.02-B777</f>
        <v>773.29187000000002</v>
      </c>
      <c r="D777" s="16">
        <f t="shared" ref="D777:D812" si="92">1463-B777</f>
        <v>1369.27187</v>
      </c>
      <c r="E777" s="16">
        <f t="shared" ref="E777:E812" si="93">D777*1.0028</f>
        <v>1373.1058312359999</v>
      </c>
      <c r="F777" s="11">
        <f t="shared" ref="F777:F808" si="94">G777-C777</f>
        <v>3.8339612359998227</v>
      </c>
      <c r="G777" s="11">
        <f t="shared" ref="G777:G812" si="95">C777+(E777-D777)</f>
        <v>777.12583123599984</v>
      </c>
      <c r="H777" s="17"/>
    </row>
    <row r="778" spans="1:8">
      <c r="A778" s="18">
        <v>37301</v>
      </c>
      <c r="B778" s="11">
        <v>96.020840000000007</v>
      </c>
      <c r="C778" s="11">
        <f t="shared" si="91"/>
        <v>770.99915999999996</v>
      </c>
      <c r="D778" s="16">
        <f t="shared" si="92"/>
        <v>1366.9791600000001</v>
      </c>
      <c r="E778" s="16">
        <f t="shared" si="93"/>
        <v>1370.8067016479999</v>
      </c>
      <c r="F778" s="11">
        <f t="shared" si="94"/>
        <v>3.8275416479998512</v>
      </c>
      <c r="G778" s="11">
        <f t="shared" si="95"/>
        <v>774.82670164799981</v>
      </c>
      <c r="H778" s="17"/>
    </row>
    <row r="779" spans="1:8">
      <c r="A779" s="18">
        <v>37302</v>
      </c>
      <c r="B779" s="11">
        <v>97.388959999999997</v>
      </c>
      <c r="C779" s="11">
        <f t="shared" si="91"/>
        <v>769.63103999999998</v>
      </c>
      <c r="D779" s="16">
        <f t="shared" si="92"/>
        <v>1365.61104</v>
      </c>
      <c r="E779" s="16">
        <f t="shared" si="93"/>
        <v>1369.4347509119998</v>
      </c>
      <c r="F779" s="11">
        <f t="shared" si="94"/>
        <v>3.8237109119997967</v>
      </c>
      <c r="G779" s="11">
        <f t="shared" si="95"/>
        <v>773.45475091199978</v>
      </c>
      <c r="H779" s="17"/>
    </row>
    <row r="780" spans="1:8">
      <c r="A780" s="18">
        <v>37303</v>
      </c>
      <c r="B780" s="11">
        <v>99.318960000000004</v>
      </c>
      <c r="C780" s="11">
        <f t="shared" si="91"/>
        <v>767.70103999999992</v>
      </c>
      <c r="D780" s="16">
        <f t="shared" si="92"/>
        <v>1363.6810399999999</v>
      </c>
      <c r="E780" s="16">
        <f t="shared" si="93"/>
        <v>1367.4993469119997</v>
      </c>
      <c r="F780" s="11">
        <f t="shared" si="94"/>
        <v>3.8183069119997981</v>
      </c>
      <c r="G780" s="11">
        <f t="shared" si="95"/>
        <v>771.51934691199972</v>
      </c>
      <c r="H780" s="17"/>
    </row>
    <row r="781" spans="1:8">
      <c r="A781" s="18">
        <v>37304</v>
      </c>
      <c r="B781" s="11">
        <v>101.9508</v>
      </c>
      <c r="C781" s="11">
        <f t="shared" si="91"/>
        <v>765.06920000000002</v>
      </c>
      <c r="D781" s="16">
        <f t="shared" si="92"/>
        <v>1361.0491999999999</v>
      </c>
      <c r="E781" s="16">
        <f t="shared" si="93"/>
        <v>1364.8601377599998</v>
      </c>
      <c r="F781" s="11">
        <f t="shared" si="94"/>
        <v>3.8109377599998879</v>
      </c>
      <c r="G781" s="11">
        <f t="shared" si="95"/>
        <v>768.88013775999991</v>
      </c>
      <c r="H781" s="17"/>
    </row>
    <row r="782" spans="1:8">
      <c r="A782" s="18">
        <v>37305</v>
      </c>
      <c r="B782" s="11">
        <v>102.2206</v>
      </c>
      <c r="C782" s="11">
        <f t="shared" si="91"/>
        <v>764.79939999999999</v>
      </c>
      <c r="D782" s="16">
        <f t="shared" si="92"/>
        <v>1360.7793999999999</v>
      </c>
      <c r="E782" s="16">
        <f t="shared" si="93"/>
        <v>1364.5895823199999</v>
      </c>
      <c r="F782" s="11">
        <f t="shared" si="94"/>
        <v>3.8101823199999671</v>
      </c>
      <c r="G782" s="11">
        <f t="shared" si="95"/>
        <v>768.60958231999996</v>
      </c>
      <c r="H782" s="17"/>
    </row>
    <row r="783" spans="1:8">
      <c r="A783" s="18">
        <v>37306</v>
      </c>
      <c r="B783" s="11">
        <v>103.2171</v>
      </c>
      <c r="C783" s="11">
        <f t="shared" si="91"/>
        <v>763.80290000000002</v>
      </c>
      <c r="D783" s="16">
        <f t="shared" si="92"/>
        <v>1359.7828999999999</v>
      </c>
      <c r="E783" s="16">
        <f t="shared" si="93"/>
        <v>1363.5902921199997</v>
      </c>
      <c r="F783" s="11">
        <f t="shared" si="94"/>
        <v>3.807392119999804</v>
      </c>
      <c r="G783" s="11">
        <f t="shared" si="95"/>
        <v>767.61029211999983</v>
      </c>
      <c r="H783" s="17"/>
    </row>
    <row r="784" spans="1:8">
      <c r="A784" s="18">
        <v>37307</v>
      </c>
      <c r="B784" s="11">
        <v>106.499</v>
      </c>
      <c r="C784" s="11">
        <f t="shared" si="91"/>
        <v>760.52099999999996</v>
      </c>
      <c r="D784" s="16">
        <f t="shared" si="92"/>
        <v>1356.501</v>
      </c>
      <c r="E784" s="16">
        <f t="shared" si="93"/>
        <v>1360.2992027999999</v>
      </c>
      <c r="F784" s="11">
        <f t="shared" si="94"/>
        <v>3.7982027999998991</v>
      </c>
      <c r="G784" s="11">
        <f t="shared" si="95"/>
        <v>764.31920279999986</v>
      </c>
      <c r="H784" s="17"/>
    </row>
    <row r="785" spans="1:8">
      <c r="A785" s="18">
        <v>37308</v>
      </c>
      <c r="B785" s="11">
        <v>110.0065</v>
      </c>
      <c r="C785" s="11">
        <f t="shared" si="91"/>
        <v>757.01350000000002</v>
      </c>
      <c r="D785" s="16">
        <f t="shared" si="92"/>
        <v>1352.9935</v>
      </c>
      <c r="E785" s="16">
        <f t="shared" si="93"/>
        <v>1356.7818817999998</v>
      </c>
      <c r="F785" s="11">
        <f t="shared" si="94"/>
        <v>3.7883817999997973</v>
      </c>
      <c r="G785" s="11">
        <f t="shared" si="95"/>
        <v>760.80188179999982</v>
      </c>
      <c r="H785" s="17"/>
    </row>
    <row r="786" spans="1:8">
      <c r="A786" s="18">
        <v>37309</v>
      </c>
      <c r="B786" s="11">
        <v>113.53830000000001</v>
      </c>
      <c r="C786" s="11">
        <f t="shared" si="91"/>
        <v>753.48169999999993</v>
      </c>
      <c r="D786" s="16">
        <f t="shared" si="92"/>
        <v>1349.4617000000001</v>
      </c>
      <c r="E786" s="16">
        <f t="shared" si="93"/>
        <v>1353.2401927599999</v>
      </c>
      <c r="F786" s="11">
        <f t="shared" si="94"/>
        <v>3.7784927599998355</v>
      </c>
      <c r="G786" s="11">
        <f t="shared" si="95"/>
        <v>757.26019275999977</v>
      </c>
      <c r="H786" s="17"/>
    </row>
    <row r="787" spans="1:8">
      <c r="A787" s="18">
        <v>37310</v>
      </c>
      <c r="B787" s="11">
        <v>116.4127</v>
      </c>
      <c r="C787" s="11">
        <f t="shared" si="91"/>
        <v>750.60730000000001</v>
      </c>
      <c r="D787" s="16">
        <f t="shared" si="92"/>
        <v>1346.5872999999999</v>
      </c>
      <c r="E787" s="16">
        <f t="shared" si="93"/>
        <v>1350.3577444399998</v>
      </c>
      <c r="F787" s="11">
        <f t="shared" si="94"/>
        <v>3.770444439999892</v>
      </c>
      <c r="G787" s="11">
        <f t="shared" si="95"/>
        <v>754.3777444399999</v>
      </c>
      <c r="H787" s="17"/>
    </row>
    <row r="788" spans="1:8">
      <c r="A788" s="18">
        <v>37311</v>
      </c>
      <c r="B788" s="11">
        <v>117.2473</v>
      </c>
      <c r="C788" s="11">
        <f t="shared" si="91"/>
        <v>749.77269999999999</v>
      </c>
      <c r="D788" s="16">
        <f t="shared" si="92"/>
        <v>1345.7527</v>
      </c>
      <c r="E788" s="16">
        <f t="shared" si="93"/>
        <v>1349.5208075599999</v>
      </c>
      <c r="F788" s="11">
        <f t="shared" si="94"/>
        <v>3.7681075599998621</v>
      </c>
      <c r="G788" s="11">
        <f t="shared" si="95"/>
        <v>753.54080755999985</v>
      </c>
      <c r="H788" s="17"/>
    </row>
    <row r="789" spans="1:8">
      <c r="A789" s="18">
        <v>37312</v>
      </c>
      <c r="B789" s="11">
        <v>116.1892</v>
      </c>
      <c r="C789" s="11">
        <f t="shared" si="91"/>
        <v>750.83079999999995</v>
      </c>
      <c r="D789" s="16">
        <f t="shared" si="92"/>
        <v>1346.8108</v>
      </c>
      <c r="E789" s="16">
        <f t="shared" si="93"/>
        <v>1350.5818702399999</v>
      </c>
      <c r="F789" s="11">
        <f t="shared" si="94"/>
        <v>3.7710702399999718</v>
      </c>
      <c r="G789" s="11">
        <f t="shared" si="95"/>
        <v>754.60187023999993</v>
      </c>
      <c r="H789" s="17"/>
    </row>
    <row r="790" spans="1:8">
      <c r="A790" s="18">
        <v>37313</v>
      </c>
      <c r="B790" s="11">
        <v>115.0617</v>
      </c>
      <c r="C790" s="11">
        <f t="shared" si="91"/>
        <v>751.95830000000001</v>
      </c>
      <c r="D790" s="16">
        <f t="shared" si="92"/>
        <v>1347.9383</v>
      </c>
      <c r="E790" s="16">
        <f t="shared" si="93"/>
        <v>1351.7125272399999</v>
      </c>
      <c r="F790" s="11">
        <f t="shared" si="94"/>
        <v>3.7742272399998456</v>
      </c>
      <c r="G790" s="11">
        <f t="shared" si="95"/>
        <v>755.73252723999985</v>
      </c>
      <c r="H790" s="17"/>
    </row>
    <row r="791" spans="1:8">
      <c r="A791" s="18">
        <v>37314</v>
      </c>
      <c r="B791" s="11">
        <v>113.4306</v>
      </c>
      <c r="C791" s="11">
        <f t="shared" si="91"/>
        <v>753.58939999999996</v>
      </c>
      <c r="D791" s="16">
        <f t="shared" si="92"/>
        <v>1349.5694000000001</v>
      </c>
      <c r="E791" s="16">
        <f t="shared" si="93"/>
        <v>1353.3481943199999</v>
      </c>
      <c r="F791" s="11">
        <f t="shared" si="94"/>
        <v>3.7787943199998608</v>
      </c>
      <c r="G791" s="11">
        <f t="shared" si="95"/>
        <v>757.36819431999982</v>
      </c>
      <c r="H791" s="17"/>
    </row>
    <row r="792" spans="1:8">
      <c r="A792" s="18">
        <v>37315</v>
      </c>
      <c r="B792" s="11">
        <v>111.81270000000001</v>
      </c>
      <c r="C792" s="11">
        <f t="shared" si="91"/>
        <v>755.20730000000003</v>
      </c>
      <c r="D792" s="16">
        <f t="shared" si="92"/>
        <v>1351.1873000000001</v>
      </c>
      <c r="E792" s="16">
        <f t="shared" si="93"/>
        <v>1354.9706244399999</v>
      </c>
      <c r="F792" s="11">
        <f t="shared" si="94"/>
        <v>3.7833244399998875</v>
      </c>
      <c r="G792" s="11">
        <f t="shared" si="95"/>
        <v>758.99062443999992</v>
      </c>
      <c r="H792" s="17"/>
    </row>
    <row r="793" spans="1:8">
      <c r="A793" s="18">
        <v>37316</v>
      </c>
      <c r="B793" s="11">
        <v>110.0938</v>
      </c>
      <c r="C793" s="11">
        <f t="shared" si="91"/>
        <v>756.92619999999999</v>
      </c>
      <c r="D793" s="16">
        <f t="shared" si="92"/>
        <v>1352.9061999999999</v>
      </c>
      <c r="E793" s="16">
        <f t="shared" si="93"/>
        <v>1356.6943373599997</v>
      </c>
      <c r="F793" s="11">
        <f t="shared" si="94"/>
        <v>3.7881373599998369</v>
      </c>
      <c r="G793" s="11">
        <f t="shared" si="95"/>
        <v>760.71433735999983</v>
      </c>
      <c r="H793" s="17"/>
    </row>
    <row r="794" spans="1:8">
      <c r="A794" s="18">
        <v>37317</v>
      </c>
      <c r="B794" s="11">
        <v>108.8302</v>
      </c>
      <c r="C794" s="11">
        <f t="shared" si="91"/>
        <v>758.18979999999999</v>
      </c>
      <c r="D794" s="16">
        <f t="shared" si="92"/>
        <v>1354.1697999999999</v>
      </c>
      <c r="E794" s="16">
        <f t="shared" si="93"/>
        <v>1357.9614754399997</v>
      </c>
      <c r="F794" s="11">
        <f t="shared" si="94"/>
        <v>3.7916754399998354</v>
      </c>
      <c r="G794" s="11">
        <f t="shared" si="95"/>
        <v>761.98147543999983</v>
      </c>
      <c r="H794" s="17"/>
    </row>
    <row r="795" spans="1:8">
      <c r="A795" s="18">
        <v>37318</v>
      </c>
      <c r="B795" s="11">
        <v>107.99250000000001</v>
      </c>
      <c r="C795" s="11">
        <f t="shared" si="91"/>
        <v>759.02749999999992</v>
      </c>
      <c r="D795" s="16">
        <f t="shared" si="92"/>
        <v>1355.0074999999999</v>
      </c>
      <c r="E795" s="16">
        <f t="shared" si="93"/>
        <v>1358.8015209999999</v>
      </c>
      <c r="F795" s="11">
        <f t="shared" si="94"/>
        <v>3.7940209999999297</v>
      </c>
      <c r="G795" s="11">
        <f t="shared" si="95"/>
        <v>762.82152099999985</v>
      </c>
      <c r="H795" s="17"/>
    </row>
    <row r="796" spans="1:8">
      <c r="A796" s="18">
        <v>37319</v>
      </c>
      <c r="B796" s="11">
        <v>107.2052</v>
      </c>
      <c r="C796" s="11">
        <f t="shared" si="91"/>
        <v>759.81479999999999</v>
      </c>
      <c r="D796" s="16">
        <f t="shared" si="92"/>
        <v>1355.7947999999999</v>
      </c>
      <c r="E796" s="16">
        <f t="shared" si="93"/>
        <v>1359.5910254399998</v>
      </c>
      <c r="F796" s="11">
        <f t="shared" si="94"/>
        <v>3.7962254399999438</v>
      </c>
      <c r="G796" s="11">
        <f t="shared" si="95"/>
        <v>763.61102543999993</v>
      </c>
      <c r="H796" s="17"/>
    </row>
    <row r="797" spans="1:8">
      <c r="A797" s="18">
        <v>37320</v>
      </c>
      <c r="B797" s="11">
        <v>108.411</v>
      </c>
      <c r="C797" s="11">
        <f t="shared" si="91"/>
        <v>758.60899999999992</v>
      </c>
      <c r="D797" s="16">
        <f t="shared" si="92"/>
        <v>1354.5889999999999</v>
      </c>
      <c r="E797" s="16">
        <f t="shared" si="93"/>
        <v>1358.3818491999998</v>
      </c>
      <c r="F797" s="11">
        <f t="shared" si="94"/>
        <v>3.7928491999998641</v>
      </c>
      <c r="G797" s="11">
        <f t="shared" si="95"/>
        <v>762.40184919999979</v>
      </c>
      <c r="H797" s="17"/>
    </row>
    <row r="798" spans="1:8">
      <c r="A798" s="18">
        <v>37321</v>
      </c>
      <c r="B798" s="11">
        <v>110.9104</v>
      </c>
      <c r="C798" s="11">
        <f t="shared" si="91"/>
        <v>756.1096</v>
      </c>
      <c r="D798" s="16">
        <f t="shared" si="92"/>
        <v>1352.0896</v>
      </c>
      <c r="E798" s="16">
        <f t="shared" si="93"/>
        <v>1355.8754508799998</v>
      </c>
      <c r="F798" s="11">
        <f t="shared" si="94"/>
        <v>3.7858508799997708</v>
      </c>
      <c r="G798" s="11">
        <f t="shared" si="95"/>
        <v>759.89545087999977</v>
      </c>
      <c r="H798" s="17"/>
    </row>
    <row r="799" spans="1:8">
      <c r="A799" s="18">
        <v>37322</v>
      </c>
      <c r="B799" s="11">
        <v>113.4952</v>
      </c>
      <c r="C799" s="11">
        <f t="shared" si="91"/>
        <v>753.52480000000003</v>
      </c>
      <c r="D799" s="16">
        <f t="shared" si="92"/>
        <v>1349.5047999999999</v>
      </c>
      <c r="E799" s="16">
        <f t="shared" si="93"/>
        <v>1353.2834134399998</v>
      </c>
      <c r="F799" s="11">
        <f t="shared" si="94"/>
        <v>3.7786134399998446</v>
      </c>
      <c r="G799" s="11">
        <f t="shared" si="95"/>
        <v>757.30341343999987</v>
      </c>
      <c r="H799" s="17"/>
    </row>
    <row r="800" spans="1:8">
      <c r="A800" s="18">
        <v>37323</v>
      </c>
      <c r="B800" s="11">
        <v>116.0119</v>
      </c>
      <c r="C800" s="11">
        <f t="shared" si="91"/>
        <v>751.00810000000001</v>
      </c>
      <c r="D800" s="16">
        <f t="shared" si="92"/>
        <v>1346.9881</v>
      </c>
      <c r="E800" s="16">
        <f t="shared" si="93"/>
        <v>1350.75966668</v>
      </c>
      <c r="F800" s="11">
        <f t="shared" si="94"/>
        <v>3.7715666799999781</v>
      </c>
      <c r="G800" s="11">
        <f t="shared" si="95"/>
        <v>754.77966667999999</v>
      </c>
      <c r="H800" s="17"/>
    </row>
    <row r="801" spans="1:8">
      <c r="A801" s="18">
        <v>37324</v>
      </c>
      <c r="B801" s="11">
        <v>118.77119999999999</v>
      </c>
      <c r="C801" s="11">
        <f t="shared" si="91"/>
        <v>748.24879999999996</v>
      </c>
      <c r="D801" s="16">
        <f t="shared" si="92"/>
        <v>1344.2288000000001</v>
      </c>
      <c r="E801" s="16">
        <f t="shared" si="93"/>
        <v>1347.99264064</v>
      </c>
      <c r="F801" s="11">
        <f t="shared" si="94"/>
        <v>3.7638406399998985</v>
      </c>
      <c r="G801" s="11">
        <f t="shared" si="95"/>
        <v>752.01264063999986</v>
      </c>
      <c r="H801" s="17"/>
    </row>
    <row r="802" spans="1:8">
      <c r="A802" s="18">
        <v>37325</v>
      </c>
      <c r="B802" s="11">
        <v>119.34350000000001</v>
      </c>
      <c r="C802" s="11">
        <f t="shared" si="91"/>
        <v>747.67650000000003</v>
      </c>
      <c r="D802" s="16">
        <f t="shared" si="92"/>
        <v>1343.6565000000001</v>
      </c>
      <c r="E802" s="16">
        <f t="shared" si="93"/>
        <v>1347.4187382</v>
      </c>
      <c r="F802" s="11">
        <f t="shared" si="94"/>
        <v>3.7622381999999561</v>
      </c>
      <c r="G802" s="11">
        <f t="shared" si="95"/>
        <v>751.43873819999999</v>
      </c>
      <c r="H802" s="17"/>
    </row>
    <row r="803" spans="1:8">
      <c r="A803" s="18">
        <v>37326</v>
      </c>
      <c r="B803" s="11">
        <v>117.7704</v>
      </c>
      <c r="C803" s="11">
        <f t="shared" si="91"/>
        <v>749.24959999999999</v>
      </c>
      <c r="D803" s="16">
        <f t="shared" si="92"/>
        <v>1345.2296000000001</v>
      </c>
      <c r="E803" s="16">
        <f t="shared" si="93"/>
        <v>1348.99624288</v>
      </c>
      <c r="F803" s="11">
        <f t="shared" si="94"/>
        <v>3.7666428799998357</v>
      </c>
      <c r="G803" s="11">
        <f t="shared" si="95"/>
        <v>753.01624287999982</v>
      </c>
      <c r="H803" s="17"/>
    </row>
    <row r="804" spans="1:8">
      <c r="A804" s="18">
        <v>37327</v>
      </c>
      <c r="B804" s="11">
        <v>116.495</v>
      </c>
      <c r="C804" s="11">
        <f t="shared" si="91"/>
        <v>750.52499999999998</v>
      </c>
      <c r="D804" s="16">
        <f t="shared" si="92"/>
        <v>1346.5050000000001</v>
      </c>
      <c r="E804" s="16">
        <f t="shared" si="93"/>
        <v>1350.275214</v>
      </c>
      <c r="F804" s="11">
        <f t="shared" si="94"/>
        <v>3.7702139999998963</v>
      </c>
      <c r="G804" s="11">
        <f t="shared" si="95"/>
        <v>754.29521399999987</v>
      </c>
      <c r="H804" s="17"/>
    </row>
    <row r="805" spans="1:8">
      <c r="A805" s="18">
        <v>37328</v>
      </c>
      <c r="B805" s="11">
        <v>117.2363</v>
      </c>
      <c r="C805" s="11">
        <f t="shared" si="91"/>
        <v>749.78369999999995</v>
      </c>
      <c r="D805" s="16">
        <f t="shared" si="92"/>
        <v>1345.7637</v>
      </c>
      <c r="E805" s="16">
        <f t="shared" si="93"/>
        <v>1349.5318383599999</v>
      </c>
      <c r="F805" s="11">
        <f t="shared" si="94"/>
        <v>3.7681383599999663</v>
      </c>
      <c r="G805" s="11">
        <f t="shared" si="95"/>
        <v>753.55183835999992</v>
      </c>
      <c r="H805" s="17"/>
    </row>
    <row r="806" spans="1:8">
      <c r="A806" s="18">
        <v>37329</v>
      </c>
      <c r="B806" s="11">
        <v>119.52979999999999</v>
      </c>
      <c r="C806" s="11">
        <f t="shared" si="91"/>
        <v>747.49019999999996</v>
      </c>
      <c r="D806" s="16">
        <f t="shared" si="92"/>
        <v>1343.4702</v>
      </c>
      <c r="E806" s="16">
        <f t="shared" si="93"/>
        <v>1347.2319165599999</v>
      </c>
      <c r="F806" s="11">
        <f t="shared" si="94"/>
        <v>3.761716559999968</v>
      </c>
      <c r="G806" s="11">
        <f t="shared" si="95"/>
        <v>751.25191655999993</v>
      </c>
      <c r="H806" s="17"/>
    </row>
    <row r="807" spans="1:8">
      <c r="A807" s="18">
        <v>37330</v>
      </c>
      <c r="B807" s="11">
        <v>122.2744</v>
      </c>
      <c r="C807" s="11">
        <f t="shared" si="91"/>
        <v>744.74559999999997</v>
      </c>
      <c r="D807" s="16">
        <f t="shared" si="92"/>
        <v>1340.7256</v>
      </c>
      <c r="E807" s="16">
        <f t="shared" si="93"/>
        <v>1344.4796316799998</v>
      </c>
      <c r="F807" s="11">
        <f t="shared" si="94"/>
        <v>3.7540316799997981</v>
      </c>
      <c r="G807" s="11">
        <f t="shared" si="95"/>
        <v>748.49963167999977</v>
      </c>
      <c r="H807" s="17"/>
    </row>
    <row r="808" spans="1:8">
      <c r="A808" s="18">
        <v>37331</v>
      </c>
      <c r="B808" s="11">
        <v>125.0896</v>
      </c>
      <c r="C808" s="11">
        <f t="shared" si="91"/>
        <v>741.93039999999996</v>
      </c>
      <c r="D808" s="16">
        <f t="shared" si="92"/>
        <v>1337.9104</v>
      </c>
      <c r="E808" s="16">
        <f t="shared" si="93"/>
        <v>1341.6565491199999</v>
      </c>
      <c r="F808" s="11">
        <f t="shared" si="94"/>
        <v>3.7461491199999273</v>
      </c>
      <c r="G808" s="11">
        <f t="shared" si="95"/>
        <v>745.67654911999989</v>
      </c>
      <c r="H808" s="17"/>
    </row>
    <row r="809" spans="1:8">
      <c r="A809" s="18">
        <v>37332</v>
      </c>
      <c r="B809" s="11">
        <v>127.6429</v>
      </c>
      <c r="C809" s="11">
        <f t="shared" si="91"/>
        <v>739.37709999999993</v>
      </c>
      <c r="D809" s="16">
        <f t="shared" si="92"/>
        <v>1335.3570999999999</v>
      </c>
      <c r="E809" s="16">
        <f t="shared" si="93"/>
        <v>1339.0960998799999</v>
      </c>
      <c r="F809" s="11">
        <f>G809-C809</f>
        <v>3.7389998799999375</v>
      </c>
      <c r="G809" s="11">
        <f t="shared" si="95"/>
        <v>743.11609987999987</v>
      </c>
      <c r="H809" s="17"/>
    </row>
    <row r="810" spans="1:8">
      <c r="A810" s="18">
        <v>37333</v>
      </c>
      <c r="B810" s="11">
        <v>128.35210000000001</v>
      </c>
      <c r="C810" s="11">
        <f t="shared" si="91"/>
        <v>738.66789999999992</v>
      </c>
      <c r="D810" s="16">
        <f t="shared" si="92"/>
        <v>1334.6478999999999</v>
      </c>
      <c r="E810" s="16">
        <f t="shared" si="93"/>
        <v>1338.3849141199998</v>
      </c>
      <c r="F810" s="11">
        <f>G810-C810</f>
        <v>3.7370141199999125</v>
      </c>
      <c r="G810" s="11">
        <f t="shared" si="95"/>
        <v>742.40491411999983</v>
      </c>
      <c r="H810" s="17"/>
    </row>
    <row r="811" spans="1:8">
      <c r="A811" s="18">
        <v>37334</v>
      </c>
      <c r="B811" s="11">
        <v>127.05670000000001</v>
      </c>
      <c r="C811" s="11">
        <f t="shared" si="91"/>
        <v>739.9633</v>
      </c>
      <c r="D811" s="16">
        <f t="shared" si="92"/>
        <v>1335.9432999999999</v>
      </c>
      <c r="E811" s="16">
        <f t="shared" si="93"/>
        <v>1339.6839412399997</v>
      </c>
      <c r="F811" s="11">
        <f>G811-C811</f>
        <v>3.7406412399998317</v>
      </c>
      <c r="G811" s="11">
        <f t="shared" si="95"/>
        <v>743.70394123999984</v>
      </c>
      <c r="H811" s="17"/>
    </row>
    <row r="812" spans="1:8">
      <c r="A812" s="18">
        <v>37335</v>
      </c>
      <c r="B812" s="11">
        <v>125.62690000000001</v>
      </c>
      <c r="C812" s="11">
        <f t="shared" si="91"/>
        <v>741.3931</v>
      </c>
      <c r="D812" s="16">
        <f t="shared" si="92"/>
        <v>1337.3731</v>
      </c>
      <c r="E812" s="16">
        <f t="shared" si="93"/>
        <v>1341.11774468</v>
      </c>
      <c r="F812" s="11">
        <f>G812-C812</f>
        <v>3.7446446799999649</v>
      </c>
      <c r="G812" s="11">
        <f t="shared" si="95"/>
        <v>745.13774467999997</v>
      </c>
      <c r="H812" s="17"/>
    </row>
    <row r="813" spans="1:8">
      <c r="A813" s="18">
        <v>37336</v>
      </c>
      <c r="B813" s="11"/>
      <c r="C813" s="15"/>
      <c r="D813" s="16"/>
      <c r="E813" s="16"/>
      <c r="F813" s="15"/>
      <c r="G813" s="15"/>
      <c r="H813" s="17"/>
    </row>
    <row r="814" spans="1:8">
      <c r="A814" s="18">
        <v>37337</v>
      </c>
      <c r="B814" s="11"/>
      <c r="C814" s="15"/>
      <c r="D814" s="16"/>
      <c r="E814" s="16"/>
      <c r="F814" s="15"/>
      <c r="G814" s="15"/>
      <c r="H814" s="17"/>
    </row>
    <row r="815" spans="1:8">
      <c r="A815" s="18">
        <v>37338</v>
      </c>
      <c r="B815" s="11"/>
      <c r="C815" s="15"/>
      <c r="D815" s="16"/>
      <c r="E815" s="16"/>
      <c r="F815" s="15"/>
      <c r="G815" s="15"/>
      <c r="H815" s="17"/>
    </row>
    <row r="816" spans="1:8">
      <c r="A816" s="18">
        <v>37339</v>
      </c>
      <c r="B816" s="11"/>
      <c r="C816" s="15"/>
      <c r="D816" s="16"/>
      <c r="E816" s="16"/>
      <c r="F816" s="15"/>
      <c r="G816" s="15"/>
      <c r="H816" s="17"/>
    </row>
    <row r="817" spans="1:8">
      <c r="A817" s="18">
        <v>37340</v>
      </c>
      <c r="B817" s="11"/>
      <c r="C817" s="15"/>
      <c r="D817" s="16"/>
      <c r="E817" s="16"/>
      <c r="F817" s="15"/>
      <c r="G817" s="15"/>
      <c r="H817" s="17"/>
    </row>
    <row r="818" spans="1:8">
      <c r="A818" s="18">
        <v>37341</v>
      </c>
      <c r="B818" s="11"/>
      <c r="C818" s="15"/>
      <c r="D818" s="16"/>
      <c r="E818" s="16"/>
      <c r="F818" s="15"/>
      <c r="G818" s="15"/>
      <c r="H818" s="17"/>
    </row>
    <row r="819" spans="1:8">
      <c r="A819" s="18">
        <v>37342</v>
      </c>
      <c r="B819" s="11"/>
      <c r="C819" s="15"/>
      <c r="D819" s="16"/>
      <c r="E819" s="16"/>
      <c r="F819" s="15"/>
      <c r="G819" s="15"/>
      <c r="H819" s="17"/>
    </row>
    <row r="820" spans="1:8">
      <c r="A820" s="18">
        <v>37343</v>
      </c>
      <c r="B820" s="11"/>
      <c r="C820" s="15"/>
      <c r="D820" s="16"/>
      <c r="E820" s="16"/>
      <c r="F820" s="15"/>
      <c r="G820" s="15"/>
      <c r="H820" s="17"/>
    </row>
    <row r="821" spans="1:8">
      <c r="A821" s="18">
        <v>37344</v>
      </c>
      <c r="B821" s="11"/>
      <c r="C821" s="15"/>
      <c r="D821" s="16"/>
      <c r="E821" s="16"/>
      <c r="F821" s="15"/>
      <c r="G821" s="15"/>
      <c r="H821" s="17"/>
    </row>
    <row r="822" spans="1:8">
      <c r="A822" s="18">
        <v>37345</v>
      </c>
      <c r="B822" s="11"/>
      <c r="C822" s="15"/>
      <c r="D822" s="16"/>
      <c r="E822" s="16"/>
      <c r="F822" s="15"/>
      <c r="G822" s="15"/>
      <c r="H822" s="17"/>
    </row>
    <row r="823" spans="1:8">
      <c r="A823" s="18">
        <v>37346</v>
      </c>
      <c r="B823" s="11"/>
      <c r="C823" s="15"/>
      <c r="D823" s="16"/>
      <c r="E823" s="16"/>
      <c r="F823" s="15"/>
      <c r="G823" s="15"/>
      <c r="H823" s="17"/>
    </row>
    <row r="824" spans="1:8">
      <c r="A824" s="18">
        <v>37347</v>
      </c>
      <c r="B824" s="11"/>
      <c r="C824" s="15"/>
      <c r="D824" s="16"/>
      <c r="E824" s="16"/>
      <c r="F824" s="15"/>
      <c r="G824" s="15"/>
      <c r="H824" s="17"/>
    </row>
    <row r="825" spans="1:8">
      <c r="A825" s="18">
        <v>37348</v>
      </c>
      <c r="B825" s="11"/>
      <c r="C825" s="15"/>
      <c r="D825" s="16"/>
      <c r="E825" s="16"/>
      <c r="F825" s="15"/>
      <c r="G825" s="15"/>
      <c r="H825" s="17"/>
    </row>
    <row r="826" spans="1:8">
      <c r="A826" s="18">
        <v>37349</v>
      </c>
      <c r="B826" s="11"/>
      <c r="C826" s="15"/>
      <c r="D826" s="16"/>
      <c r="E826" s="16"/>
      <c r="F826" s="15"/>
      <c r="G826" s="15"/>
      <c r="H826" s="17"/>
    </row>
    <row r="827" spans="1:8">
      <c r="A827" s="18">
        <v>37350</v>
      </c>
      <c r="B827" s="11"/>
      <c r="C827" s="15"/>
      <c r="D827" s="16"/>
      <c r="E827" s="16"/>
      <c r="F827" s="15"/>
      <c r="G827" s="15"/>
      <c r="H827" s="17"/>
    </row>
    <row r="828" spans="1:8">
      <c r="A828" s="18">
        <v>37351</v>
      </c>
      <c r="B828" s="11"/>
      <c r="C828" s="15"/>
      <c r="D828" s="16"/>
      <c r="E828" s="16"/>
      <c r="F828" s="15"/>
      <c r="G828" s="15"/>
      <c r="H828" s="17"/>
    </row>
    <row r="829" spans="1:8">
      <c r="A829" s="18">
        <v>37352</v>
      </c>
      <c r="B829" s="11"/>
      <c r="C829" s="15"/>
      <c r="D829" s="16"/>
      <c r="E829" s="16"/>
      <c r="F829" s="15"/>
      <c r="G829" s="15"/>
      <c r="H829" s="17"/>
    </row>
    <row r="830" spans="1:8">
      <c r="A830" s="18">
        <v>37353</v>
      </c>
      <c r="B830" s="11"/>
      <c r="C830" s="15"/>
      <c r="D830" s="16"/>
      <c r="E830" s="16"/>
      <c r="F830" s="15"/>
      <c r="G830" s="15"/>
      <c r="H830" s="17"/>
    </row>
    <row r="831" spans="1:8">
      <c r="A831" s="18">
        <v>37354</v>
      </c>
      <c r="B831" s="11"/>
      <c r="C831" s="15"/>
      <c r="D831" s="16"/>
      <c r="E831" s="16"/>
      <c r="F831" s="15"/>
      <c r="G831" s="15"/>
      <c r="H831" s="17"/>
    </row>
    <row r="832" spans="1:8">
      <c r="A832" s="18">
        <v>37355</v>
      </c>
      <c r="B832" s="11"/>
      <c r="C832" s="15"/>
      <c r="D832" s="16"/>
      <c r="E832" s="16"/>
      <c r="F832" s="15"/>
      <c r="G832" s="15"/>
      <c r="H832" s="17"/>
    </row>
    <row r="833" spans="1:8">
      <c r="A833" s="18">
        <v>37356</v>
      </c>
      <c r="B833" s="11"/>
      <c r="C833" s="15"/>
      <c r="D833" s="16"/>
      <c r="E833" s="16"/>
      <c r="F833" s="15"/>
      <c r="G833" s="15"/>
      <c r="H833" s="17"/>
    </row>
    <row r="834" spans="1:8">
      <c r="A834" s="18">
        <v>37357</v>
      </c>
      <c r="B834" s="11"/>
      <c r="C834" s="15"/>
      <c r="D834" s="16"/>
      <c r="E834" s="16"/>
      <c r="F834" s="15"/>
      <c r="G834" s="15"/>
      <c r="H834" s="17"/>
    </row>
    <row r="835" spans="1:8">
      <c r="A835" s="18">
        <v>37358</v>
      </c>
      <c r="B835" s="11"/>
      <c r="C835" s="15"/>
      <c r="D835" s="16"/>
      <c r="E835" s="16"/>
      <c r="F835" s="15"/>
      <c r="G835" s="15"/>
      <c r="H835" s="17"/>
    </row>
    <row r="836" spans="1:8">
      <c r="A836" s="18">
        <v>37359</v>
      </c>
      <c r="B836" s="11"/>
      <c r="C836" s="15"/>
      <c r="D836" s="16"/>
      <c r="E836" s="16"/>
      <c r="F836" s="15"/>
      <c r="G836" s="15"/>
      <c r="H836" s="17"/>
    </row>
    <row r="837" spans="1:8">
      <c r="A837" s="18">
        <v>37360</v>
      </c>
      <c r="B837" s="11"/>
      <c r="C837" s="15"/>
      <c r="D837" s="16"/>
      <c r="E837" s="16"/>
      <c r="F837" s="15"/>
      <c r="G837" s="15"/>
      <c r="H837" s="17"/>
    </row>
    <row r="838" spans="1:8">
      <c r="A838" s="18">
        <v>37361</v>
      </c>
      <c r="B838" s="11"/>
      <c r="C838" s="15"/>
      <c r="D838" s="16"/>
      <c r="E838" s="16"/>
      <c r="F838" s="15"/>
      <c r="G838" s="15"/>
      <c r="H838" s="17"/>
    </row>
    <row r="839" spans="1:8">
      <c r="A839" s="18">
        <v>37362</v>
      </c>
      <c r="B839" s="11"/>
      <c r="C839" s="15"/>
      <c r="D839" s="16"/>
      <c r="E839" s="16"/>
      <c r="F839" s="15"/>
      <c r="G839" s="15"/>
      <c r="H839" s="17"/>
    </row>
    <row r="840" spans="1:8">
      <c r="A840" s="18">
        <v>37363</v>
      </c>
      <c r="B840" s="11"/>
      <c r="C840" s="15"/>
      <c r="D840" s="16"/>
      <c r="E840" s="16"/>
      <c r="F840" s="15"/>
      <c r="G840" s="15"/>
      <c r="H840" s="17"/>
    </row>
    <row r="841" spans="1:8">
      <c r="A841" s="18">
        <v>37364</v>
      </c>
      <c r="B841" s="11"/>
      <c r="C841" s="15"/>
      <c r="D841" s="16"/>
      <c r="E841" s="16"/>
      <c r="F841" s="15"/>
      <c r="G841" s="15"/>
      <c r="H841" s="17"/>
    </row>
    <row r="842" spans="1:8">
      <c r="A842" s="18">
        <v>37365</v>
      </c>
      <c r="B842" s="11"/>
      <c r="C842" s="15"/>
      <c r="D842" s="16"/>
      <c r="E842" s="16"/>
      <c r="F842" s="15"/>
      <c r="G842" s="15"/>
      <c r="H842" s="17"/>
    </row>
    <row r="843" spans="1:8">
      <c r="A843" s="18">
        <v>37366</v>
      </c>
      <c r="B843" s="11"/>
      <c r="C843" s="15"/>
      <c r="D843" s="16"/>
      <c r="E843" s="16"/>
      <c r="F843" s="15"/>
      <c r="G843" s="15"/>
      <c r="H843" s="17"/>
    </row>
    <row r="844" spans="1:8">
      <c r="A844" s="18">
        <v>37367</v>
      </c>
      <c r="B844" s="11"/>
      <c r="C844" s="15"/>
      <c r="D844" s="16"/>
      <c r="E844" s="16"/>
      <c r="F844" s="15"/>
      <c r="G844" s="15"/>
      <c r="H844" s="17"/>
    </row>
    <row r="845" spans="1:8">
      <c r="A845" s="18">
        <v>37368</v>
      </c>
      <c r="B845" s="11"/>
      <c r="C845" s="15"/>
      <c r="D845" s="16"/>
      <c r="E845" s="16"/>
      <c r="F845" s="15"/>
      <c r="G845" s="15"/>
      <c r="H845" s="17"/>
    </row>
    <row r="846" spans="1:8">
      <c r="A846" s="18">
        <v>37369</v>
      </c>
      <c r="B846" s="11"/>
      <c r="C846" s="15"/>
      <c r="D846" s="16"/>
      <c r="E846" s="16"/>
      <c r="F846" s="15"/>
      <c r="G846" s="15"/>
      <c r="H846" s="17"/>
    </row>
    <row r="847" spans="1:8">
      <c r="A847" s="18">
        <v>37370</v>
      </c>
      <c r="B847" s="11"/>
      <c r="C847" s="15"/>
      <c r="D847" s="16"/>
      <c r="E847" s="16"/>
      <c r="F847" s="15"/>
      <c r="G847" s="15"/>
      <c r="H847" s="17"/>
    </row>
    <row r="848" spans="1:8">
      <c r="A848" s="18">
        <v>37371</v>
      </c>
      <c r="B848" s="11"/>
      <c r="C848" s="15"/>
      <c r="D848" s="16"/>
      <c r="E848" s="16"/>
      <c r="F848" s="15"/>
      <c r="G848" s="15"/>
      <c r="H848" s="17"/>
    </row>
    <row r="849" spans="1:8">
      <c r="A849" s="18">
        <v>37372</v>
      </c>
      <c r="B849" s="11"/>
      <c r="C849" s="15"/>
      <c r="D849" s="16"/>
      <c r="E849" s="16"/>
      <c r="F849" s="15"/>
      <c r="G849" s="15"/>
      <c r="H849" s="17"/>
    </row>
    <row r="850" spans="1:8">
      <c r="A850" s="18">
        <v>37373</v>
      </c>
      <c r="B850" s="11"/>
      <c r="C850" s="15"/>
      <c r="D850" s="16"/>
      <c r="E850" s="16"/>
      <c r="F850" s="15"/>
      <c r="G850" s="15"/>
      <c r="H850" s="17"/>
    </row>
    <row r="851" spans="1:8">
      <c r="A851" s="18">
        <v>37374</v>
      </c>
      <c r="B851" s="11"/>
      <c r="C851" s="15"/>
      <c r="D851" s="16"/>
      <c r="E851" s="16"/>
      <c r="F851" s="15"/>
      <c r="G851" s="15"/>
      <c r="H851" s="17"/>
    </row>
    <row r="852" spans="1:8">
      <c r="A852" s="18">
        <v>37375</v>
      </c>
      <c r="B852" s="11"/>
      <c r="C852" s="15"/>
      <c r="D852" s="16"/>
      <c r="E852" s="16"/>
      <c r="F852" s="15"/>
      <c r="G852" s="15"/>
      <c r="H852" s="17"/>
    </row>
    <row r="853" spans="1:8">
      <c r="A853" s="18">
        <v>37376</v>
      </c>
      <c r="B853" s="11"/>
      <c r="C853" s="15"/>
      <c r="D853" s="16"/>
      <c r="E853" s="16"/>
      <c r="F853" s="15"/>
      <c r="G853" s="15"/>
      <c r="H853" s="17"/>
    </row>
    <row r="854" spans="1:8">
      <c r="A854" s="18">
        <v>37377</v>
      </c>
      <c r="B854" s="11"/>
      <c r="C854" s="15"/>
      <c r="D854" s="16"/>
      <c r="E854" s="16"/>
      <c r="F854" s="15"/>
      <c r="G854" s="15"/>
      <c r="H854" s="17"/>
    </row>
    <row r="855" spans="1:8">
      <c r="A855" s="18">
        <v>37378</v>
      </c>
      <c r="B855" s="11"/>
      <c r="C855" s="15"/>
      <c r="D855" s="16"/>
      <c r="E855" s="16"/>
      <c r="F855" s="15"/>
      <c r="G855" s="15"/>
      <c r="H855" s="17"/>
    </row>
    <row r="856" spans="1:8">
      <c r="A856" s="18">
        <v>37379</v>
      </c>
      <c r="B856" s="11"/>
      <c r="C856" s="15"/>
      <c r="D856" s="16"/>
      <c r="E856" s="16"/>
      <c r="F856" s="15"/>
      <c r="G856" s="15"/>
      <c r="H856" s="17"/>
    </row>
    <row r="857" spans="1:8">
      <c r="A857" s="18">
        <v>37380</v>
      </c>
      <c r="B857" s="11"/>
      <c r="C857" s="15"/>
      <c r="D857" s="16"/>
      <c r="E857" s="16"/>
      <c r="F857" s="15"/>
      <c r="G857" s="15"/>
      <c r="H857" s="17"/>
    </row>
    <row r="858" spans="1:8">
      <c r="A858" s="18">
        <v>37381</v>
      </c>
      <c r="B858" s="11"/>
      <c r="C858" s="15"/>
      <c r="D858" s="16"/>
      <c r="E858" s="16"/>
      <c r="F858" s="15"/>
      <c r="G858" s="15"/>
      <c r="H858" s="17"/>
    </row>
    <row r="859" spans="1:8">
      <c r="A859" s="18">
        <v>37382</v>
      </c>
      <c r="B859" s="11"/>
      <c r="C859" s="15"/>
      <c r="D859" s="16"/>
      <c r="E859" s="16"/>
      <c r="F859" s="15"/>
      <c r="G859" s="15"/>
      <c r="H859" s="17"/>
    </row>
    <row r="860" spans="1:8">
      <c r="A860" s="18">
        <v>37383</v>
      </c>
      <c r="B860" s="11"/>
      <c r="C860" s="15"/>
      <c r="D860" s="16"/>
      <c r="E860" s="16"/>
      <c r="F860" s="15"/>
      <c r="G860" s="15"/>
      <c r="H860" s="17"/>
    </row>
    <row r="861" spans="1:8">
      <c r="A861" s="18">
        <v>37384</v>
      </c>
      <c r="B861" s="11"/>
      <c r="C861" s="15"/>
      <c r="D861" s="16"/>
      <c r="E861" s="16"/>
      <c r="F861" s="15"/>
      <c r="G861" s="15"/>
      <c r="H861" s="17"/>
    </row>
    <row r="862" spans="1:8">
      <c r="A862" s="18">
        <v>37385</v>
      </c>
      <c r="B862" s="11"/>
      <c r="C862" s="15"/>
      <c r="D862" s="16"/>
      <c r="E862" s="16"/>
      <c r="F862" s="15"/>
      <c r="G862" s="15"/>
      <c r="H862" s="17"/>
    </row>
    <row r="863" spans="1:8">
      <c r="A863" s="18">
        <v>37386</v>
      </c>
      <c r="B863" s="11"/>
      <c r="C863" s="15"/>
      <c r="D863" s="16"/>
      <c r="E863" s="16"/>
      <c r="F863" s="15"/>
      <c r="G863" s="15"/>
      <c r="H863" s="17"/>
    </row>
    <row r="864" spans="1:8">
      <c r="A864" s="18">
        <v>37387</v>
      </c>
      <c r="B864" s="11"/>
      <c r="C864" s="15"/>
      <c r="D864" s="16"/>
      <c r="E864" s="16"/>
      <c r="F864" s="15"/>
      <c r="G864" s="15"/>
      <c r="H864" s="17"/>
    </row>
    <row r="865" spans="1:8">
      <c r="A865" s="18">
        <v>37388</v>
      </c>
      <c r="B865" s="11"/>
      <c r="C865" s="15"/>
      <c r="D865" s="16"/>
      <c r="E865" s="16"/>
      <c r="F865" s="15"/>
      <c r="G865" s="15"/>
      <c r="H865" s="17"/>
    </row>
    <row r="866" spans="1:8">
      <c r="A866" s="18">
        <v>37389</v>
      </c>
      <c r="B866" s="11"/>
      <c r="C866" s="15"/>
      <c r="D866" s="16"/>
      <c r="E866" s="16"/>
      <c r="F866" s="15"/>
      <c r="G866" s="15"/>
      <c r="H866" s="17"/>
    </row>
    <row r="867" spans="1:8">
      <c r="A867" s="18">
        <v>37390</v>
      </c>
      <c r="B867" s="11"/>
      <c r="C867" s="15"/>
      <c r="D867" s="16"/>
      <c r="E867" s="16"/>
      <c r="F867" s="15"/>
      <c r="G867" s="15"/>
      <c r="H867" s="17"/>
    </row>
    <row r="868" spans="1:8">
      <c r="A868" s="18">
        <v>37391</v>
      </c>
      <c r="B868" s="11"/>
      <c r="C868" s="15"/>
      <c r="D868" s="16"/>
      <c r="E868" s="16"/>
      <c r="F868" s="15"/>
      <c r="G868" s="15"/>
      <c r="H868" s="17"/>
    </row>
    <row r="869" spans="1:8">
      <c r="A869" s="18">
        <v>37392</v>
      </c>
      <c r="B869" s="11"/>
      <c r="C869" s="15"/>
      <c r="D869" s="16"/>
      <c r="E869" s="16"/>
      <c r="F869" s="15"/>
      <c r="G869" s="15"/>
      <c r="H869" s="17"/>
    </row>
    <row r="870" spans="1:8">
      <c r="A870" s="18">
        <v>37393</v>
      </c>
      <c r="B870" s="11"/>
      <c r="C870" s="15"/>
      <c r="D870" s="16"/>
      <c r="E870" s="16"/>
      <c r="F870" s="15"/>
      <c r="G870" s="15"/>
      <c r="H870" s="17"/>
    </row>
    <row r="871" spans="1:8">
      <c r="A871" s="18">
        <v>37394</v>
      </c>
      <c r="B871" s="11"/>
      <c r="C871" s="15"/>
      <c r="D871" s="16"/>
      <c r="E871" s="16"/>
      <c r="F871" s="15"/>
      <c r="G871" s="15"/>
      <c r="H871" s="17"/>
    </row>
    <row r="872" spans="1:8">
      <c r="A872" s="18">
        <v>37395</v>
      </c>
      <c r="B872" s="11"/>
      <c r="C872" s="15"/>
      <c r="D872" s="16"/>
      <c r="E872" s="16"/>
      <c r="F872" s="15"/>
      <c r="G872" s="15"/>
      <c r="H872" s="17"/>
    </row>
    <row r="873" spans="1:8">
      <c r="A873" s="18">
        <v>37396</v>
      </c>
      <c r="B873" s="11"/>
      <c r="C873" s="15"/>
      <c r="D873" s="16"/>
      <c r="E873" s="16"/>
      <c r="F873" s="15"/>
      <c r="G873" s="15"/>
      <c r="H873" s="17"/>
    </row>
    <row r="874" spans="1:8">
      <c r="A874" s="18">
        <v>37397</v>
      </c>
      <c r="B874" s="11"/>
      <c r="C874" s="15"/>
      <c r="D874" s="16"/>
      <c r="E874" s="16"/>
      <c r="F874" s="15"/>
      <c r="G874" s="15"/>
      <c r="H874" s="17"/>
    </row>
    <row r="875" spans="1:8">
      <c r="A875" s="18">
        <v>37398</v>
      </c>
      <c r="B875" s="11"/>
      <c r="C875" s="15"/>
      <c r="D875" s="16"/>
      <c r="E875" s="16"/>
      <c r="F875" s="15"/>
      <c r="G875" s="15"/>
      <c r="H875" s="17"/>
    </row>
    <row r="876" spans="1:8">
      <c r="A876" s="18">
        <v>37399</v>
      </c>
      <c r="B876" s="11"/>
      <c r="C876" s="15"/>
      <c r="D876" s="16"/>
      <c r="E876" s="16"/>
      <c r="F876" s="15"/>
      <c r="G876" s="15"/>
      <c r="H876" s="17"/>
    </row>
    <row r="877" spans="1:8">
      <c r="A877" s="18">
        <v>37400</v>
      </c>
      <c r="B877" s="11"/>
      <c r="C877" s="15"/>
      <c r="D877" s="16"/>
      <c r="E877" s="16"/>
      <c r="F877" s="15"/>
      <c r="G877" s="15"/>
      <c r="H877" s="17"/>
    </row>
    <row r="878" spans="1:8">
      <c r="A878" s="18">
        <v>37401</v>
      </c>
      <c r="B878" s="11"/>
      <c r="C878" s="15"/>
      <c r="D878" s="16"/>
      <c r="E878" s="16"/>
      <c r="F878" s="15"/>
      <c r="G878" s="15"/>
      <c r="H878" s="17"/>
    </row>
    <row r="879" spans="1:8">
      <c r="A879" s="18">
        <v>37402</v>
      </c>
      <c r="B879" s="11"/>
      <c r="C879" s="15"/>
      <c r="D879" s="16"/>
      <c r="E879" s="16"/>
      <c r="F879" s="15"/>
      <c r="G879" s="15"/>
      <c r="H879" s="17"/>
    </row>
    <row r="880" spans="1:8">
      <c r="A880" s="18">
        <v>37403</v>
      </c>
      <c r="B880" s="11"/>
      <c r="C880" s="15"/>
      <c r="D880" s="16"/>
      <c r="E880" s="16"/>
      <c r="F880" s="15"/>
      <c r="G880" s="15"/>
      <c r="H880" s="17"/>
    </row>
    <row r="881" spans="1:8">
      <c r="A881" s="18">
        <v>37404</v>
      </c>
      <c r="B881" s="11"/>
      <c r="C881" s="15"/>
      <c r="D881" s="16"/>
      <c r="E881" s="16"/>
      <c r="F881" s="15"/>
      <c r="G881" s="15"/>
      <c r="H881" s="17"/>
    </row>
    <row r="882" spans="1:8">
      <c r="A882" s="18">
        <v>37405</v>
      </c>
      <c r="B882" s="11"/>
      <c r="C882" s="15"/>
      <c r="D882" s="16"/>
      <c r="E882" s="16"/>
      <c r="F882" s="15"/>
      <c r="G882" s="15"/>
      <c r="H882" s="17"/>
    </row>
    <row r="883" spans="1:8">
      <c r="A883" s="18">
        <v>37406</v>
      </c>
      <c r="B883" s="11"/>
      <c r="C883" s="15"/>
      <c r="D883" s="16"/>
      <c r="E883" s="16"/>
      <c r="F883" s="15"/>
      <c r="G883" s="15"/>
      <c r="H883" s="17"/>
    </row>
    <row r="884" spans="1:8">
      <c r="A884" s="18">
        <v>37407</v>
      </c>
      <c r="B884" s="11"/>
      <c r="C884" s="15"/>
      <c r="D884" s="16"/>
      <c r="E884" s="16"/>
      <c r="F884" s="15"/>
      <c r="G884" s="15"/>
      <c r="H884" s="17"/>
    </row>
    <row r="885" spans="1:8">
      <c r="A885" s="18">
        <v>37408</v>
      </c>
      <c r="B885" s="11"/>
      <c r="C885" s="15"/>
      <c r="D885" s="16"/>
      <c r="E885" s="16"/>
      <c r="F885" s="15"/>
      <c r="G885" s="15"/>
      <c r="H885" s="17"/>
    </row>
    <row r="886" spans="1:8">
      <c r="A886" s="18">
        <v>37409</v>
      </c>
      <c r="B886" s="11"/>
      <c r="C886" s="15"/>
      <c r="D886" s="16"/>
      <c r="E886" s="16"/>
      <c r="F886" s="15"/>
      <c r="G886" s="15"/>
      <c r="H886" s="17"/>
    </row>
    <row r="887" spans="1:8">
      <c r="A887" s="18">
        <v>37410</v>
      </c>
      <c r="B887" s="11"/>
      <c r="C887" s="15"/>
      <c r="D887" s="16"/>
      <c r="E887" s="16"/>
      <c r="F887" s="15"/>
      <c r="G887" s="15"/>
      <c r="H887" s="17"/>
    </row>
    <row r="888" spans="1:8">
      <c r="A888" s="18">
        <v>37411</v>
      </c>
      <c r="B888" s="11"/>
      <c r="C888" s="15"/>
      <c r="D888" s="16"/>
      <c r="E888" s="16"/>
      <c r="F888" s="15"/>
      <c r="G888" s="15"/>
      <c r="H888" s="17"/>
    </row>
    <row r="889" spans="1:8">
      <c r="A889" s="18">
        <v>37412</v>
      </c>
      <c r="B889" s="11"/>
      <c r="C889" s="15"/>
      <c r="D889" s="16"/>
      <c r="E889" s="16"/>
      <c r="F889" s="15"/>
      <c r="G889" s="15"/>
      <c r="H889" s="17"/>
    </row>
    <row r="890" spans="1:8">
      <c r="A890" s="18">
        <v>37413</v>
      </c>
      <c r="B890" s="11"/>
      <c r="C890" s="15"/>
      <c r="D890" s="16"/>
      <c r="E890" s="16"/>
      <c r="F890" s="15"/>
      <c r="G890" s="15"/>
      <c r="H890" s="17"/>
    </row>
    <row r="891" spans="1:8">
      <c r="A891" s="18">
        <v>37414</v>
      </c>
      <c r="B891" s="11"/>
      <c r="C891" s="15"/>
      <c r="D891" s="16"/>
      <c r="E891" s="16"/>
      <c r="F891" s="15"/>
      <c r="G891" s="15"/>
      <c r="H891" s="17"/>
    </row>
    <row r="892" spans="1:8">
      <c r="A892" s="18">
        <v>37415</v>
      </c>
      <c r="B892" s="11"/>
      <c r="C892" s="15"/>
      <c r="D892" s="16"/>
      <c r="E892" s="16"/>
      <c r="F892" s="15"/>
      <c r="G892" s="15"/>
      <c r="H892" s="17"/>
    </row>
    <row r="893" spans="1:8">
      <c r="A893" s="18">
        <v>37416</v>
      </c>
      <c r="B893" s="11"/>
      <c r="C893" s="15"/>
      <c r="D893" s="16"/>
      <c r="E893" s="16"/>
      <c r="F893" s="15"/>
      <c r="G893" s="15"/>
      <c r="H893" s="17"/>
    </row>
    <row r="894" spans="1:8">
      <c r="A894" s="18">
        <v>37417</v>
      </c>
      <c r="B894" s="11"/>
      <c r="C894" s="15"/>
      <c r="D894" s="16"/>
      <c r="E894" s="16"/>
      <c r="F894" s="15"/>
      <c r="G894" s="15"/>
      <c r="H894" s="17"/>
    </row>
    <row r="895" spans="1:8">
      <c r="A895" s="18">
        <v>37418</v>
      </c>
      <c r="B895" s="11"/>
      <c r="C895" s="15"/>
      <c r="D895" s="16"/>
      <c r="E895" s="16"/>
      <c r="F895" s="15"/>
      <c r="G895" s="15"/>
      <c r="H895" s="17"/>
    </row>
    <row r="896" spans="1:8">
      <c r="A896" s="18">
        <v>37419</v>
      </c>
      <c r="B896" s="11"/>
      <c r="C896" s="15"/>
      <c r="D896" s="16"/>
      <c r="E896" s="16"/>
      <c r="F896" s="15"/>
      <c r="G896" s="15"/>
      <c r="H896" s="17"/>
    </row>
    <row r="897" spans="1:8">
      <c r="A897" s="18">
        <v>37420</v>
      </c>
      <c r="B897" s="11"/>
      <c r="C897" s="15"/>
      <c r="D897" s="16"/>
      <c r="E897" s="16"/>
      <c r="F897" s="15"/>
      <c r="G897" s="15"/>
      <c r="H897" s="17"/>
    </row>
    <row r="898" spans="1:8">
      <c r="A898" s="18">
        <v>37421</v>
      </c>
      <c r="B898" s="11"/>
      <c r="C898" s="15"/>
      <c r="D898" s="16"/>
      <c r="E898" s="16"/>
      <c r="F898" s="15"/>
      <c r="G898" s="15"/>
      <c r="H898" s="17"/>
    </row>
    <row r="899" spans="1:8">
      <c r="A899" s="18">
        <v>37422</v>
      </c>
      <c r="B899" s="11"/>
      <c r="C899" s="15"/>
      <c r="D899" s="16"/>
      <c r="E899" s="16"/>
      <c r="F899" s="15"/>
      <c r="G899" s="15"/>
      <c r="H899" s="17"/>
    </row>
    <row r="900" spans="1:8">
      <c r="A900" s="18">
        <v>37423</v>
      </c>
      <c r="B900" s="11"/>
      <c r="C900" s="15"/>
      <c r="D900" s="16"/>
      <c r="E900" s="16"/>
      <c r="F900" s="15"/>
      <c r="G900" s="15"/>
      <c r="H900" s="17"/>
    </row>
    <row r="901" spans="1:8">
      <c r="A901" s="18">
        <v>37424</v>
      </c>
      <c r="B901" s="11"/>
      <c r="C901" s="15"/>
      <c r="D901" s="16"/>
      <c r="E901" s="16"/>
      <c r="F901" s="15"/>
      <c r="G901" s="15"/>
      <c r="H901" s="17"/>
    </row>
    <row r="902" spans="1:8">
      <c r="A902" s="18">
        <v>37425</v>
      </c>
      <c r="B902" s="11"/>
      <c r="C902" s="15"/>
      <c r="D902" s="16"/>
      <c r="E902" s="16"/>
      <c r="F902" s="15"/>
      <c r="G902" s="15"/>
      <c r="H902" s="17"/>
    </row>
    <row r="903" spans="1:8">
      <c r="A903" s="18">
        <v>37426</v>
      </c>
      <c r="B903" s="11"/>
      <c r="C903" s="15"/>
      <c r="D903" s="16"/>
      <c r="E903" s="16"/>
      <c r="F903" s="15"/>
      <c r="G903" s="15"/>
      <c r="H903" s="17"/>
    </row>
    <row r="904" spans="1:8">
      <c r="A904" s="18">
        <v>37427</v>
      </c>
      <c r="B904" s="11"/>
      <c r="C904" s="15"/>
      <c r="D904" s="16"/>
      <c r="E904" s="16"/>
      <c r="F904" s="15"/>
      <c r="G904" s="15"/>
      <c r="H904" s="17"/>
    </row>
    <row r="905" spans="1:8">
      <c r="A905" s="18">
        <v>37428</v>
      </c>
      <c r="B905" s="11"/>
      <c r="C905" s="15"/>
      <c r="D905" s="16"/>
      <c r="E905" s="16"/>
      <c r="F905" s="15"/>
      <c r="G905" s="15"/>
      <c r="H905" s="17"/>
    </row>
    <row r="906" spans="1:8">
      <c r="A906" s="18">
        <v>37429</v>
      </c>
      <c r="B906" s="11"/>
      <c r="C906" s="15"/>
      <c r="D906" s="16"/>
      <c r="E906" s="16"/>
      <c r="F906" s="15"/>
      <c r="G906" s="15"/>
      <c r="H906" s="17"/>
    </row>
    <row r="907" spans="1:8">
      <c r="A907" s="18">
        <v>37430</v>
      </c>
      <c r="B907" s="11"/>
      <c r="C907" s="15"/>
      <c r="D907" s="16"/>
      <c r="E907" s="16"/>
      <c r="F907" s="15"/>
      <c r="G907" s="15"/>
      <c r="H907" s="17"/>
    </row>
    <row r="908" spans="1:8">
      <c r="A908" s="18">
        <v>37431</v>
      </c>
      <c r="B908" s="11"/>
      <c r="C908" s="15"/>
      <c r="D908" s="16"/>
      <c r="E908" s="16"/>
      <c r="F908" s="15"/>
      <c r="G908" s="15"/>
      <c r="H908" s="17"/>
    </row>
    <row r="909" spans="1:8">
      <c r="A909" s="18">
        <v>37432</v>
      </c>
      <c r="B909" s="11"/>
      <c r="C909" s="15"/>
      <c r="D909" s="16"/>
      <c r="E909" s="16"/>
      <c r="F909" s="15"/>
      <c r="G909" s="15"/>
      <c r="H909" s="17"/>
    </row>
    <row r="910" spans="1:8">
      <c r="A910" s="18">
        <v>37433</v>
      </c>
      <c r="B910" s="11"/>
      <c r="C910" s="15"/>
      <c r="D910" s="16"/>
      <c r="E910" s="16"/>
      <c r="F910" s="15"/>
      <c r="G910" s="15"/>
      <c r="H910" s="17"/>
    </row>
    <row r="911" spans="1:8">
      <c r="A911" s="18">
        <v>37434</v>
      </c>
      <c r="B911" s="11"/>
      <c r="C911" s="15"/>
      <c r="D911" s="16"/>
      <c r="E911" s="16"/>
      <c r="F911" s="15"/>
      <c r="G911" s="15"/>
      <c r="H911" s="17"/>
    </row>
    <row r="912" spans="1:8">
      <c r="A912" s="18">
        <v>37435</v>
      </c>
      <c r="B912" s="11"/>
      <c r="C912" s="15"/>
      <c r="D912" s="16"/>
      <c r="E912" s="16"/>
      <c r="F912" s="15"/>
      <c r="G912" s="15"/>
      <c r="H912" s="17"/>
    </row>
    <row r="913" spans="1:8">
      <c r="A913" s="18">
        <v>37436</v>
      </c>
      <c r="B913" s="11"/>
      <c r="C913" s="15"/>
      <c r="D913" s="16"/>
      <c r="E913" s="16"/>
      <c r="F913" s="15"/>
      <c r="G913" s="15"/>
      <c r="H913" s="17"/>
    </row>
    <row r="914" spans="1:8">
      <c r="A914" s="18">
        <v>37437</v>
      </c>
      <c r="B914" s="11"/>
      <c r="C914" s="15"/>
      <c r="D914" s="16"/>
      <c r="E914" s="16"/>
      <c r="F914" s="15"/>
      <c r="G914" s="15"/>
      <c r="H914" s="17"/>
    </row>
    <row r="915" spans="1:8">
      <c r="A915" s="18">
        <v>37438</v>
      </c>
      <c r="B915" s="11"/>
      <c r="C915" s="15"/>
      <c r="D915" s="16"/>
      <c r="E915" s="16"/>
      <c r="F915" s="15"/>
      <c r="G915" s="15"/>
      <c r="H915" s="17"/>
    </row>
    <row r="916" spans="1:8">
      <c r="A916" s="18">
        <v>37439</v>
      </c>
      <c r="B916" s="11"/>
      <c r="C916" s="15"/>
      <c r="D916" s="16"/>
      <c r="E916" s="16"/>
      <c r="F916" s="15"/>
      <c r="G916" s="15"/>
      <c r="H916" s="17"/>
    </row>
    <row r="917" spans="1:8">
      <c r="A917" s="18">
        <v>37440</v>
      </c>
      <c r="B917" s="11"/>
      <c r="C917" s="15"/>
      <c r="D917" s="16"/>
      <c r="E917" s="16"/>
      <c r="F917" s="15"/>
      <c r="G917" s="15"/>
      <c r="H917" s="17"/>
    </row>
    <row r="918" spans="1:8">
      <c r="A918" s="18">
        <v>37441</v>
      </c>
      <c r="B918" s="11"/>
      <c r="C918" s="15"/>
      <c r="D918" s="16"/>
      <c r="E918" s="16"/>
      <c r="F918" s="15"/>
      <c r="G918" s="15"/>
      <c r="H918" s="17"/>
    </row>
    <row r="919" spans="1:8">
      <c r="A919" s="18">
        <v>37442</v>
      </c>
      <c r="B919" s="11"/>
      <c r="C919" s="15"/>
      <c r="D919" s="16"/>
      <c r="E919" s="16"/>
      <c r="F919" s="15"/>
      <c r="G919" s="15"/>
      <c r="H919" s="17"/>
    </row>
    <row r="920" spans="1:8">
      <c r="A920" s="18">
        <v>37443</v>
      </c>
      <c r="B920" s="11"/>
      <c r="C920" s="15"/>
      <c r="D920" s="16"/>
      <c r="E920" s="16"/>
      <c r="F920" s="15"/>
      <c r="G920" s="15"/>
      <c r="H920" s="17"/>
    </row>
    <row r="921" spans="1:8">
      <c r="A921" s="18">
        <v>37444</v>
      </c>
      <c r="B921" s="11"/>
      <c r="C921" s="15"/>
      <c r="D921" s="16"/>
      <c r="E921" s="16"/>
      <c r="F921" s="15"/>
      <c r="G921" s="15"/>
      <c r="H921" s="17"/>
    </row>
    <row r="922" spans="1:8">
      <c r="A922" s="18">
        <v>37445</v>
      </c>
      <c r="B922" s="11"/>
      <c r="C922" s="15"/>
      <c r="D922" s="16"/>
      <c r="E922" s="16"/>
      <c r="F922" s="15"/>
      <c r="G922" s="15"/>
      <c r="H922" s="17"/>
    </row>
    <row r="923" spans="1:8">
      <c r="A923" s="18">
        <v>37446</v>
      </c>
      <c r="B923" s="11"/>
      <c r="C923" s="15"/>
      <c r="D923" s="16"/>
      <c r="E923" s="16"/>
      <c r="F923" s="15"/>
      <c r="G923" s="15"/>
      <c r="H923" s="17"/>
    </row>
    <row r="924" spans="1:8">
      <c r="A924" s="18">
        <v>37447</v>
      </c>
      <c r="B924" s="11"/>
      <c r="C924" s="15"/>
      <c r="D924" s="16"/>
      <c r="E924" s="16"/>
      <c r="F924" s="15"/>
      <c r="G924" s="15"/>
      <c r="H924" s="17"/>
    </row>
    <row r="925" spans="1:8">
      <c r="A925" s="18">
        <v>37448</v>
      </c>
      <c r="B925" s="11"/>
      <c r="C925" s="15"/>
      <c r="D925" s="16"/>
      <c r="E925" s="16"/>
      <c r="F925" s="15"/>
      <c r="G925" s="15"/>
      <c r="H925" s="17"/>
    </row>
    <row r="926" spans="1:8">
      <c r="A926" s="18">
        <v>37449</v>
      </c>
      <c r="B926" s="11"/>
      <c r="C926" s="15"/>
      <c r="D926" s="16"/>
      <c r="E926" s="16"/>
      <c r="F926" s="15"/>
      <c r="G926" s="15"/>
      <c r="H926" s="17"/>
    </row>
    <row r="927" spans="1:8">
      <c r="A927" s="18">
        <v>37450</v>
      </c>
      <c r="B927" s="11"/>
      <c r="C927" s="15"/>
      <c r="D927" s="16"/>
      <c r="E927" s="16"/>
      <c r="F927" s="15"/>
      <c r="G927" s="15"/>
      <c r="H927" s="17"/>
    </row>
    <row r="928" spans="1:8">
      <c r="A928" s="18">
        <v>37451</v>
      </c>
      <c r="B928" s="11"/>
      <c r="C928" s="15"/>
      <c r="D928" s="16"/>
      <c r="E928" s="16"/>
      <c r="F928" s="15"/>
      <c r="G928" s="15"/>
      <c r="H928" s="17"/>
    </row>
    <row r="929" spans="1:8">
      <c r="A929" s="18">
        <v>37452</v>
      </c>
      <c r="B929" s="11"/>
      <c r="C929" s="15"/>
      <c r="D929" s="16"/>
      <c r="E929" s="16"/>
      <c r="F929" s="15"/>
      <c r="G929" s="15"/>
      <c r="H929" s="17"/>
    </row>
    <row r="930" spans="1:8">
      <c r="A930" s="18">
        <v>37453</v>
      </c>
      <c r="B930" s="11"/>
      <c r="C930" s="15"/>
      <c r="D930" s="16"/>
      <c r="E930" s="16"/>
      <c r="F930" s="15"/>
      <c r="G930" s="15"/>
      <c r="H930" s="17"/>
    </row>
    <row r="931" spans="1:8">
      <c r="A931" s="18">
        <v>37454</v>
      </c>
      <c r="B931" s="11"/>
      <c r="C931" s="15"/>
      <c r="D931" s="16"/>
      <c r="E931" s="16"/>
      <c r="F931" s="15"/>
      <c r="G931" s="15"/>
      <c r="H931" s="17"/>
    </row>
    <row r="932" spans="1:8">
      <c r="A932" s="18">
        <v>37455</v>
      </c>
      <c r="B932" s="11"/>
      <c r="C932" s="15"/>
      <c r="D932" s="16"/>
      <c r="E932" s="16"/>
      <c r="F932" s="15"/>
      <c r="G932" s="15"/>
      <c r="H932" s="17"/>
    </row>
    <row r="933" spans="1:8">
      <c r="A933" s="18">
        <v>37456</v>
      </c>
      <c r="B933" s="11"/>
      <c r="C933" s="15"/>
      <c r="D933" s="16"/>
      <c r="E933" s="16"/>
      <c r="F933" s="15"/>
      <c r="G933" s="15"/>
      <c r="H933" s="17"/>
    </row>
    <row r="934" spans="1:8">
      <c r="A934" s="18">
        <v>37457</v>
      </c>
      <c r="B934" s="11"/>
      <c r="C934" s="15"/>
      <c r="D934" s="16"/>
      <c r="E934" s="16"/>
      <c r="F934" s="15"/>
      <c r="G934" s="15"/>
      <c r="H934" s="17"/>
    </row>
    <row r="935" spans="1:8">
      <c r="A935" s="18">
        <v>37458</v>
      </c>
      <c r="B935" s="11"/>
      <c r="C935" s="15"/>
      <c r="D935" s="16"/>
      <c r="E935" s="16"/>
      <c r="F935" s="15"/>
      <c r="G935" s="15"/>
      <c r="H935" s="17"/>
    </row>
    <row r="936" spans="1:8">
      <c r="A936" s="18">
        <v>37459</v>
      </c>
      <c r="B936" s="11"/>
      <c r="C936" s="15"/>
      <c r="D936" s="16"/>
      <c r="E936" s="16"/>
      <c r="F936" s="15"/>
      <c r="G936" s="15"/>
      <c r="H936" s="17"/>
    </row>
    <row r="937" spans="1:8">
      <c r="A937" s="18">
        <v>37460</v>
      </c>
      <c r="B937" s="11"/>
      <c r="C937" s="15"/>
      <c r="D937" s="16"/>
      <c r="E937" s="16"/>
      <c r="F937" s="15"/>
      <c r="G937" s="15"/>
      <c r="H937" s="17"/>
    </row>
    <row r="938" spans="1:8">
      <c r="A938" s="18">
        <v>37461</v>
      </c>
      <c r="B938" s="11"/>
      <c r="C938" s="15"/>
      <c r="D938" s="16"/>
      <c r="E938" s="16"/>
      <c r="F938" s="15"/>
      <c r="G938" s="15"/>
      <c r="H938" s="17"/>
    </row>
    <row r="939" spans="1:8">
      <c r="A939" s="18">
        <v>37462</v>
      </c>
      <c r="B939" s="11"/>
      <c r="C939" s="15"/>
      <c r="D939" s="16"/>
      <c r="E939" s="16"/>
      <c r="F939" s="15"/>
      <c r="G939" s="15"/>
      <c r="H939" s="17"/>
    </row>
    <row r="940" spans="1:8">
      <c r="A940" s="18">
        <v>37463</v>
      </c>
      <c r="B940" s="11"/>
      <c r="C940" s="15"/>
      <c r="D940" s="16"/>
      <c r="E940" s="16"/>
      <c r="F940" s="15"/>
      <c r="G940" s="15"/>
      <c r="H940" s="17"/>
    </row>
    <row r="941" spans="1:8">
      <c r="A941" s="18">
        <v>37464</v>
      </c>
      <c r="B941" s="11"/>
      <c r="C941" s="15"/>
      <c r="D941" s="16"/>
      <c r="E941" s="16"/>
      <c r="F941" s="15"/>
      <c r="G941" s="15"/>
      <c r="H941" s="17"/>
    </row>
    <row r="942" spans="1:8">
      <c r="A942" s="18">
        <v>37465</v>
      </c>
      <c r="B942" s="11"/>
      <c r="C942" s="15"/>
      <c r="D942" s="16"/>
      <c r="E942" s="16"/>
      <c r="F942" s="15"/>
      <c r="G942" s="15"/>
      <c r="H942" s="17"/>
    </row>
    <row r="943" spans="1:8">
      <c r="A943" s="18">
        <v>37466</v>
      </c>
      <c r="B943" s="11"/>
      <c r="C943" s="15"/>
      <c r="D943" s="16"/>
      <c r="E943" s="16"/>
      <c r="F943" s="15"/>
      <c r="G943" s="15"/>
      <c r="H943" s="17"/>
    </row>
    <row r="944" spans="1:8">
      <c r="A944" s="18">
        <v>37467</v>
      </c>
      <c r="B944" s="11"/>
      <c r="C944" s="15"/>
      <c r="D944" s="16"/>
      <c r="E944" s="16"/>
      <c r="F944" s="15"/>
      <c r="G944" s="15"/>
      <c r="H944" s="17"/>
    </row>
    <row r="945" spans="1:8">
      <c r="A945" s="18">
        <v>37468</v>
      </c>
      <c r="B945" s="11"/>
      <c r="C945" s="15"/>
      <c r="D945" s="16"/>
      <c r="E945" s="16"/>
      <c r="F945" s="15"/>
      <c r="G945" s="15"/>
      <c r="H945" s="17"/>
    </row>
    <row r="946" spans="1:8">
      <c r="A946" s="18">
        <v>37469</v>
      </c>
      <c r="B946" s="11"/>
      <c r="C946" s="15"/>
      <c r="D946" s="16"/>
      <c r="E946" s="16"/>
      <c r="F946" s="15"/>
      <c r="G946" s="15"/>
      <c r="H946" s="17"/>
    </row>
    <row r="947" spans="1:8">
      <c r="A947" s="18">
        <v>37470</v>
      </c>
      <c r="B947" s="11"/>
      <c r="C947" s="15"/>
      <c r="D947" s="16"/>
      <c r="E947" s="16"/>
      <c r="F947" s="15"/>
      <c r="G947" s="15"/>
      <c r="H947" s="17"/>
    </row>
    <row r="948" spans="1:8">
      <c r="A948" s="18">
        <v>37471</v>
      </c>
      <c r="B948" s="11"/>
      <c r="C948" s="15"/>
      <c r="D948" s="16"/>
      <c r="E948" s="16"/>
      <c r="F948" s="15"/>
      <c r="G948" s="15"/>
      <c r="H948" s="17"/>
    </row>
    <row r="949" spans="1:8">
      <c r="A949" s="18">
        <v>37472</v>
      </c>
      <c r="B949" s="11"/>
      <c r="C949" s="15"/>
      <c r="D949" s="16"/>
      <c r="E949" s="16"/>
      <c r="F949" s="15"/>
      <c r="G949" s="15"/>
      <c r="H949" s="17"/>
    </row>
    <row r="950" spans="1:8">
      <c r="A950" s="18">
        <v>37473</v>
      </c>
      <c r="B950" s="11"/>
      <c r="C950" s="15"/>
      <c r="D950" s="16"/>
      <c r="E950" s="16"/>
      <c r="F950" s="15"/>
      <c r="G950" s="15"/>
      <c r="H950" s="17"/>
    </row>
    <row r="951" spans="1:8">
      <c r="A951" s="18">
        <v>37474</v>
      </c>
      <c r="B951" s="11"/>
      <c r="C951" s="15"/>
      <c r="D951" s="16"/>
      <c r="E951" s="16"/>
      <c r="F951" s="15"/>
      <c r="G951" s="15"/>
      <c r="H951" s="17"/>
    </row>
    <row r="952" spans="1:8">
      <c r="A952" s="18">
        <v>37475</v>
      </c>
      <c r="B952" s="11"/>
      <c r="C952" s="15"/>
      <c r="D952" s="16"/>
      <c r="E952" s="16"/>
      <c r="F952" s="15"/>
      <c r="G952" s="15"/>
      <c r="H952" s="17"/>
    </row>
    <row r="953" spans="1:8">
      <c r="A953" s="18">
        <v>37476</v>
      </c>
      <c r="B953" s="11"/>
      <c r="C953" s="15"/>
      <c r="D953" s="16"/>
      <c r="E953" s="16"/>
      <c r="F953" s="15"/>
      <c r="G953" s="15"/>
      <c r="H953" s="17"/>
    </row>
    <row r="954" spans="1:8">
      <c r="A954" s="18">
        <v>37477</v>
      </c>
      <c r="B954" s="11"/>
      <c r="C954" s="15"/>
      <c r="D954" s="16"/>
      <c r="E954" s="16"/>
      <c r="F954" s="15"/>
      <c r="G954" s="15"/>
      <c r="H954" s="17"/>
    </row>
    <row r="955" spans="1:8">
      <c r="A955" s="18">
        <v>37478</v>
      </c>
      <c r="B955" s="11"/>
      <c r="C955" s="15"/>
      <c r="D955" s="16"/>
      <c r="E955" s="16"/>
      <c r="F955" s="15"/>
      <c r="G955" s="15"/>
      <c r="H955" s="17"/>
    </row>
    <row r="956" spans="1:8">
      <c r="A956" s="18">
        <v>37479</v>
      </c>
      <c r="B956" s="11"/>
      <c r="C956" s="15"/>
      <c r="D956" s="16"/>
      <c r="E956" s="16"/>
      <c r="F956" s="15"/>
      <c r="G956" s="15"/>
      <c r="H956" s="17"/>
    </row>
    <row r="957" spans="1:8">
      <c r="A957" s="18">
        <v>37480</v>
      </c>
      <c r="B957" s="11"/>
      <c r="C957" s="15"/>
      <c r="D957" s="16"/>
      <c r="E957" s="16"/>
      <c r="F957" s="15"/>
      <c r="G957" s="15"/>
      <c r="H957" s="17"/>
    </row>
    <row r="958" spans="1:8">
      <c r="A958" s="18">
        <v>37481</v>
      </c>
      <c r="B958" s="11"/>
      <c r="C958" s="15"/>
      <c r="D958" s="16"/>
      <c r="E958" s="16"/>
      <c r="F958" s="15"/>
      <c r="G958" s="15"/>
      <c r="H958" s="17"/>
    </row>
    <row r="959" spans="1:8">
      <c r="A959" s="18">
        <v>37482</v>
      </c>
      <c r="B959" s="11"/>
      <c r="C959" s="15"/>
      <c r="D959" s="16"/>
      <c r="E959" s="16"/>
      <c r="F959" s="15"/>
      <c r="G959" s="15"/>
      <c r="H959" s="17"/>
    </row>
    <row r="960" spans="1:8">
      <c r="A960" s="18">
        <v>37483</v>
      </c>
      <c r="B960" s="11"/>
      <c r="C960" s="15"/>
      <c r="D960" s="16"/>
      <c r="E960" s="16"/>
      <c r="F960" s="15"/>
      <c r="G960" s="15"/>
      <c r="H960" s="17"/>
    </row>
    <row r="961" spans="1:8">
      <c r="A961" s="18">
        <v>37484</v>
      </c>
      <c r="B961" s="11"/>
      <c r="C961" s="15"/>
      <c r="D961" s="16"/>
      <c r="E961" s="16"/>
      <c r="F961" s="15"/>
      <c r="G961" s="15"/>
      <c r="H961" s="17"/>
    </row>
    <row r="962" spans="1:8">
      <c r="A962" s="18">
        <v>37485</v>
      </c>
      <c r="B962" s="11"/>
      <c r="C962" s="15"/>
      <c r="D962" s="16"/>
      <c r="E962" s="16"/>
      <c r="F962" s="15"/>
      <c r="G962" s="15"/>
      <c r="H962" s="17"/>
    </row>
    <row r="963" spans="1:8">
      <c r="A963" s="18">
        <v>37486</v>
      </c>
      <c r="B963" s="11"/>
      <c r="C963" s="15"/>
      <c r="D963" s="16"/>
      <c r="E963" s="16"/>
      <c r="F963" s="15"/>
      <c r="G963" s="15"/>
      <c r="H963" s="17"/>
    </row>
    <row r="964" spans="1:8">
      <c r="A964" s="18">
        <v>37487</v>
      </c>
      <c r="B964" s="11"/>
      <c r="C964" s="15"/>
      <c r="D964" s="16"/>
      <c r="E964" s="16"/>
      <c r="F964" s="15"/>
      <c r="G964" s="15"/>
      <c r="H964" s="17"/>
    </row>
    <row r="965" spans="1:8">
      <c r="A965" s="18">
        <v>37488</v>
      </c>
      <c r="B965" s="11"/>
      <c r="C965" s="15"/>
      <c r="D965" s="16"/>
      <c r="E965" s="16"/>
      <c r="F965" s="15"/>
      <c r="G965" s="15"/>
      <c r="H965" s="17"/>
    </row>
    <row r="966" spans="1:8">
      <c r="A966" s="18">
        <v>37489</v>
      </c>
      <c r="B966" s="11"/>
      <c r="C966" s="15"/>
      <c r="D966" s="16"/>
      <c r="E966" s="16"/>
      <c r="F966" s="15"/>
      <c r="G966" s="15"/>
      <c r="H966" s="17"/>
    </row>
    <row r="967" spans="1:8">
      <c r="A967" s="18">
        <v>37490</v>
      </c>
      <c r="B967" s="11"/>
      <c r="C967" s="15"/>
      <c r="D967" s="16"/>
      <c r="E967" s="16"/>
      <c r="F967" s="15"/>
      <c r="G967" s="15"/>
      <c r="H967" s="17"/>
    </row>
    <row r="968" spans="1:8">
      <c r="A968" s="18">
        <v>37491</v>
      </c>
      <c r="B968" s="11"/>
      <c r="C968" s="15"/>
      <c r="D968" s="16"/>
      <c r="E968" s="16"/>
      <c r="F968" s="15"/>
      <c r="G968" s="15"/>
      <c r="H968" s="17"/>
    </row>
    <row r="969" spans="1:8">
      <c r="A969" s="18">
        <v>37492</v>
      </c>
      <c r="B969" s="11"/>
      <c r="C969" s="15"/>
      <c r="D969" s="16"/>
      <c r="E969" s="16"/>
      <c r="F969" s="15"/>
      <c r="G969" s="15"/>
      <c r="H969" s="17"/>
    </row>
    <row r="970" spans="1:8">
      <c r="A970" s="18">
        <v>37493</v>
      </c>
      <c r="B970" s="11"/>
      <c r="C970" s="15"/>
      <c r="D970" s="16"/>
      <c r="E970" s="16"/>
      <c r="F970" s="15"/>
      <c r="G970" s="15"/>
      <c r="H970" s="17"/>
    </row>
    <row r="971" spans="1:8">
      <c r="A971" s="18">
        <v>37494</v>
      </c>
      <c r="B971" s="11"/>
      <c r="C971" s="15"/>
      <c r="D971" s="16"/>
      <c r="E971" s="16"/>
      <c r="F971" s="15"/>
      <c r="G971" s="15"/>
      <c r="H971" s="17"/>
    </row>
    <row r="972" spans="1:8">
      <c r="A972" s="18">
        <v>37495</v>
      </c>
      <c r="B972" s="11"/>
      <c r="C972" s="15"/>
      <c r="D972" s="16"/>
      <c r="E972" s="16"/>
      <c r="F972" s="15"/>
      <c r="G972" s="15"/>
      <c r="H972" s="17"/>
    </row>
    <row r="973" spans="1:8">
      <c r="A973" s="18">
        <v>37496</v>
      </c>
      <c r="B973" s="11"/>
      <c r="C973" s="15"/>
      <c r="D973" s="16"/>
      <c r="E973" s="16"/>
      <c r="F973" s="15"/>
      <c r="G973" s="15"/>
      <c r="H973" s="17"/>
    </row>
    <row r="974" spans="1:8">
      <c r="A974" s="18">
        <v>37497</v>
      </c>
      <c r="B974" s="11"/>
      <c r="C974" s="15"/>
      <c r="D974" s="16"/>
      <c r="E974" s="16"/>
      <c r="F974" s="15"/>
      <c r="G974" s="15"/>
      <c r="H974" s="17"/>
    </row>
    <row r="975" spans="1:8">
      <c r="A975" s="18">
        <v>37498</v>
      </c>
      <c r="B975" s="11"/>
      <c r="C975" s="15"/>
      <c r="D975" s="16"/>
      <c r="E975" s="16"/>
      <c r="F975" s="15"/>
      <c r="G975" s="15"/>
      <c r="H975" s="17"/>
    </row>
    <row r="976" spans="1:8">
      <c r="A976" s="18">
        <v>37499</v>
      </c>
      <c r="B976" s="11"/>
      <c r="C976" s="15"/>
      <c r="D976" s="16"/>
      <c r="E976" s="16"/>
      <c r="F976" s="15"/>
      <c r="G976" s="15"/>
      <c r="H976" s="17"/>
    </row>
    <row r="977" spans="1:8">
      <c r="A977" s="18">
        <v>37500</v>
      </c>
      <c r="B977" s="11"/>
      <c r="C977" s="15"/>
      <c r="D977" s="16"/>
      <c r="E977" s="16"/>
      <c r="F977" s="15"/>
      <c r="G977" s="15"/>
      <c r="H977" s="17"/>
    </row>
    <row r="978" spans="1:8">
      <c r="A978" s="18">
        <v>37501</v>
      </c>
      <c r="B978" s="11"/>
      <c r="C978" s="15"/>
      <c r="D978" s="16"/>
      <c r="E978" s="16"/>
      <c r="F978" s="15"/>
      <c r="G978" s="15"/>
      <c r="H978" s="17"/>
    </row>
    <row r="979" spans="1:8">
      <c r="A979" s="18">
        <v>37502</v>
      </c>
      <c r="B979" s="11"/>
      <c r="C979" s="15"/>
      <c r="D979" s="16"/>
      <c r="E979" s="16"/>
      <c r="F979" s="15"/>
      <c r="G979" s="15"/>
      <c r="H979" s="17"/>
    </row>
    <row r="980" spans="1:8">
      <c r="A980" s="18">
        <v>37503</v>
      </c>
      <c r="B980" s="11"/>
      <c r="C980" s="15"/>
      <c r="D980" s="16"/>
      <c r="E980" s="16"/>
      <c r="F980" s="15"/>
      <c r="G980" s="15"/>
      <c r="H980" s="17"/>
    </row>
    <row r="981" spans="1:8">
      <c r="A981" s="18">
        <v>37504</v>
      </c>
      <c r="B981" s="11"/>
      <c r="C981" s="15"/>
      <c r="D981" s="16"/>
      <c r="E981" s="16"/>
      <c r="F981" s="15"/>
      <c r="G981" s="15"/>
      <c r="H981" s="17"/>
    </row>
    <row r="982" spans="1:8">
      <c r="A982" s="18">
        <v>37505</v>
      </c>
      <c r="B982" s="11"/>
      <c r="C982" s="15"/>
      <c r="D982" s="16"/>
      <c r="E982" s="16"/>
      <c r="F982" s="15"/>
      <c r="G982" s="15"/>
      <c r="H982" s="17"/>
    </row>
    <row r="983" spans="1:8">
      <c r="A983" s="18">
        <v>37506</v>
      </c>
      <c r="B983" s="11"/>
      <c r="C983" s="15"/>
      <c r="D983" s="16"/>
      <c r="E983" s="16"/>
      <c r="F983" s="15"/>
      <c r="G983" s="15"/>
      <c r="H983" s="17"/>
    </row>
    <row r="984" spans="1:8">
      <c r="A984" s="18">
        <v>37507</v>
      </c>
      <c r="B984" s="11"/>
      <c r="C984" s="15"/>
      <c r="D984" s="16"/>
      <c r="E984" s="16"/>
      <c r="F984" s="15"/>
      <c r="G984" s="15"/>
      <c r="H984" s="17"/>
    </row>
    <row r="985" spans="1:8">
      <c r="A985" s="18">
        <v>37508</v>
      </c>
      <c r="B985" s="11"/>
      <c r="C985" s="15"/>
      <c r="D985" s="16"/>
      <c r="E985" s="16"/>
      <c r="F985" s="15"/>
      <c r="G985" s="15"/>
      <c r="H985" s="17"/>
    </row>
    <row r="986" spans="1:8">
      <c r="A986" s="18">
        <v>37509</v>
      </c>
      <c r="B986" s="11"/>
      <c r="C986" s="15"/>
      <c r="D986" s="16"/>
      <c r="E986" s="16"/>
      <c r="F986" s="15"/>
      <c r="G986" s="15"/>
      <c r="H986" s="17"/>
    </row>
    <row r="987" spans="1:8">
      <c r="A987" s="18">
        <v>37510</v>
      </c>
      <c r="B987" s="11"/>
      <c r="C987" s="15"/>
      <c r="D987" s="16"/>
      <c r="E987" s="16"/>
      <c r="F987" s="15"/>
      <c r="G987" s="15"/>
      <c r="H987" s="17"/>
    </row>
    <row r="988" spans="1:8">
      <c r="A988" s="18">
        <v>37511</v>
      </c>
      <c r="B988" s="11"/>
      <c r="C988" s="15"/>
      <c r="D988" s="16"/>
      <c r="E988" s="16"/>
      <c r="F988" s="15"/>
      <c r="G988" s="15"/>
      <c r="H988" s="17"/>
    </row>
    <row r="989" spans="1:8">
      <c r="A989" s="18">
        <v>37512</v>
      </c>
      <c r="B989" s="11"/>
      <c r="C989" s="15"/>
      <c r="D989" s="16"/>
      <c r="E989" s="16"/>
      <c r="F989" s="15"/>
      <c r="G989" s="15"/>
      <c r="H989" s="17"/>
    </row>
    <row r="990" spans="1:8">
      <c r="A990" s="18">
        <v>37513</v>
      </c>
      <c r="B990" s="11"/>
      <c r="C990" s="15"/>
      <c r="D990" s="16"/>
      <c r="E990" s="16"/>
      <c r="F990" s="15"/>
      <c r="G990" s="15"/>
      <c r="H990" s="17"/>
    </row>
    <row r="991" spans="1:8">
      <c r="A991" s="18">
        <v>37514</v>
      </c>
      <c r="B991" s="11"/>
      <c r="C991" s="15"/>
      <c r="D991" s="16"/>
      <c r="E991" s="16"/>
      <c r="F991" s="15"/>
      <c r="G991" s="15"/>
      <c r="H991" s="17"/>
    </row>
    <row r="992" spans="1:8">
      <c r="A992" s="18">
        <v>37515</v>
      </c>
      <c r="B992" s="11"/>
      <c r="C992" s="15"/>
      <c r="D992" s="16"/>
      <c r="E992" s="16"/>
      <c r="F992" s="15"/>
      <c r="G992" s="15"/>
      <c r="H992" s="17"/>
    </row>
    <row r="993" spans="1:8">
      <c r="A993" s="18">
        <v>37516</v>
      </c>
      <c r="B993" s="11"/>
      <c r="C993" s="15"/>
      <c r="D993" s="16"/>
      <c r="E993" s="16"/>
      <c r="F993" s="15"/>
      <c r="G993" s="15"/>
      <c r="H993" s="17"/>
    </row>
    <row r="994" spans="1:8">
      <c r="A994" s="18">
        <v>37517</v>
      </c>
      <c r="B994" s="11"/>
      <c r="C994" s="15"/>
      <c r="D994" s="16"/>
      <c r="E994" s="16"/>
      <c r="F994" s="15"/>
      <c r="G994" s="15"/>
      <c r="H994" s="17"/>
    </row>
    <row r="995" spans="1:8">
      <c r="A995" s="18">
        <v>37518</v>
      </c>
      <c r="B995" s="11"/>
      <c r="C995" s="15"/>
      <c r="D995" s="16"/>
      <c r="E995" s="16"/>
      <c r="F995" s="15"/>
      <c r="G995" s="15"/>
      <c r="H995" s="17"/>
    </row>
    <row r="996" spans="1:8">
      <c r="A996" s="18">
        <v>37519</v>
      </c>
      <c r="B996" s="11"/>
      <c r="C996" s="15"/>
      <c r="D996" s="16"/>
      <c r="E996" s="16"/>
      <c r="F996" s="15"/>
      <c r="G996" s="15"/>
      <c r="H996" s="17"/>
    </row>
    <row r="997" spans="1:8">
      <c r="A997" s="18">
        <v>37520</v>
      </c>
      <c r="B997" s="11"/>
      <c r="C997" s="15"/>
      <c r="D997" s="16"/>
      <c r="E997" s="16"/>
      <c r="F997" s="15"/>
      <c r="G997" s="15"/>
      <c r="H997" s="17"/>
    </row>
    <row r="998" spans="1:8">
      <c r="A998" s="18">
        <v>37521</v>
      </c>
      <c r="B998" s="11"/>
      <c r="C998" s="15"/>
      <c r="D998" s="16"/>
      <c r="E998" s="16"/>
      <c r="F998" s="15"/>
      <c r="G998" s="15"/>
      <c r="H998" s="17"/>
    </row>
    <row r="999" spans="1:8">
      <c r="A999" s="18">
        <v>37522</v>
      </c>
      <c r="B999" s="11"/>
      <c r="C999" s="15"/>
      <c r="D999" s="16"/>
      <c r="E999" s="16"/>
      <c r="F999" s="15"/>
      <c r="G999" s="15"/>
      <c r="H999" s="17"/>
    </row>
    <row r="1000" spans="1:8">
      <c r="A1000" s="18">
        <v>37523</v>
      </c>
      <c r="B1000" s="11"/>
      <c r="C1000" s="15"/>
      <c r="D1000" s="16"/>
      <c r="E1000" s="16"/>
      <c r="F1000" s="15"/>
      <c r="G1000" s="15"/>
      <c r="H1000" s="17"/>
    </row>
    <row r="1001" spans="1:8">
      <c r="A1001" s="18">
        <v>37524</v>
      </c>
      <c r="B1001" s="11"/>
      <c r="C1001" s="15"/>
      <c r="D1001" s="16"/>
      <c r="E1001" s="16"/>
      <c r="F1001" s="15"/>
      <c r="G1001" s="15"/>
      <c r="H1001" s="17"/>
    </row>
    <row r="1002" spans="1:8">
      <c r="A1002" s="18">
        <v>37525</v>
      </c>
      <c r="B1002" s="11"/>
      <c r="C1002" s="15"/>
      <c r="D1002" s="16"/>
      <c r="E1002" s="16"/>
      <c r="F1002" s="15"/>
      <c r="G1002" s="15"/>
      <c r="H1002" s="17"/>
    </row>
    <row r="1003" spans="1:8">
      <c r="A1003" s="18">
        <v>37526</v>
      </c>
      <c r="B1003" s="11"/>
      <c r="C1003" s="15"/>
      <c r="D1003" s="16"/>
      <c r="E1003" s="16"/>
      <c r="F1003" s="15"/>
      <c r="G1003" s="15"/>
      <c r="H1003" s="17"/>
    </row>
    <row r="1004" spans="1:8">
      <c r="A1004" s="18">
        <v>37527</v>
      </c>
      <c r="B1004" s="11"/>
      <c r="C1004" s="15"/>
      <c r="D1004" s="16"/>
      <c r="E1004" s="16"/>
      <c r="F1004" s="15"/>
      <c r="G1004" s="15"/>
      <c r="H1004" s="17"/>
    </row>
    <row r="1005" spans="1:8">
      <c r="A1005" s="18">
        <v>37528</v>
      </c>
      <c r="B1005" s="11"/>
      <c r="C1005" s="15"/>
      <c r="D1005" s="16"/>
      <c r="E1005" s="16"/>
      <c r="F1005" s="15"/>
      <c r="G1005" s="15"/>
      <c r="H1005" s="17"/>
    </row>
    <row r="1006" spans="1:8">
      <c r="A1006" s="18">
        <v>37529</v>
      </c>
      <c r="B1006" s="11"/>
      <c r="C1006" s="15"/>
      <c r="D1006" s="16"/>
      <c r="E1006" s="16"/>
      <c r="F1006" s="15"/>
      <c r="G1006" s="15"/>
      <c r="H1006" s="17"/>
    </row>
    <row r="1007" spans="1:8">
      <c r="A1007" s="18">
        <v>37530</v>
      </c>
      <c r="B1007" s="11"/>
      <c r="C1007" s="15"/>
      <c r="D1007" s="16"/>
      <c r="E1007" s="16"/>
      <c r="F1007" s="15"/>
      <c r="G1007" s="15"/>
      <c r="H1007" s="17"/>
    </row>
    <row r="1008" spans="1:8">
      <c r="A1008" s="18">
        <v>37531</v>
      </c>
      <c r="B1008" s="11"/>
      <c r="C1008" s="15"/>
      <c r="D1008" s="16"/>
      <c r="E1008" s="16"/>
      <c r="F1008" s="15"/>
      <c r="G1008" s="15"/>
      <c r="H1008" s="17"/>
    </row>
    <row r="1009" spans="1:8">
      <c r="A1009" s="18">
        <v>37532</v>
      </c>
      <c r="B1009" s="11"/>
      <c r="C1009" s="15"/>
      <c r="D1009" s="16"/>
      <c r="E1009" s="16"/>
      <c r="F1009" s="15"/>
      <c r="G1009" s="15"/>
      <c r="H1009" s="17"/>
    </row>
    <row r="1010" spans="1:8">
      <c r="A1010" s="18">
        <v>37533</v>
      </c>
      <c r="B1010" s="17"/>
      <c r="C1010" s="17"/>
      <c r="D1010" s="17"/>
      <c r="E1010" s="17"/>
      <c r="F1010" s="17"/>
      <c r="G1010" s="17"/>
      <c r="H1010" s="17"/>
    </row>
    <row r="1011" spans="1:8">
      <c r="A1011" s="18">
        <v>37534</v>
      </c>
      <c r="B1011" s="17"/>
      <c r="C1011" s="17"/>
      <c r="D1011" s="17"/>
      <c r="E1011" s="17"/>
      <c r="F1011" s="17"/>
      <c r="G1011" s="17"/>
      <c r="H1011" s="17"/>
    </row>
    <row r="1012" spans="1:8">
      <c r="A1012" s="18">
        <v>37535</v>
      </c>
      <c r="B1012" s="17"/>
      <c r="C1012" s="17"/>
      <c r="D1012" s="17"/>
      <c r="E1012" s="17"/>
      <c r="F1012" s="17"/>
      <c r="G1012" s="17"/>
      <c r="H1012" s="17"/>
    </row>
    <row r="1013" spans="1:8">
      <c r="A1013" s="18">
        <v>37536</v>
      </c>
      <c r="B1013" s="17"/>
      <c r="C1013" s="17"/>
      <c r="D1013" s="17"/>
      <c r="E1013" s="17"/>
      <c r="F1013" s="17"/>
      <c r="G1013" s="17"/>
      <c r="H1013" s="17"/>
    </row>
    <row r="1014" spans="1:8">
      <c r="A1014" s="18">
        <v>37537</v>
      </c>
      <c r="B1014" s="17"/>
      <c r="C1014" s="17"/>
      <c r="D1014" s="17"/>
      <c r="E1014" s="17"/>
      <c r="F1014" s="17"/>
      <c r="G1014" s="17"/>
      <c r="H1014" s="17"/>
    </row>
    <row r="1015" spans="1:8">
      <c r="A1015" s="18">
        <v>37538</v>
      </c>
      <c r="B1015" s="11"/>
      <c r="C1015" s="15"/>
      <c r="D1015" s="16"/>
      <c r="E1015" s="16"/>
      <c r="F1015" s="15"/>
      <c r="G1015" s="15"/>
      <c r="H1015" s="17"/>
    </row>
    <row r="1016" spans="1:8">
      <c r="A1016" s="18">
        <v>37539</v>
      </c>
      <c r="B1016" s="11"/>
      <c r="C1016" s="15"/>
      <c r="D1016" s="16"/>
      <c r="E1016" s="16"/>
      <c r="F1016" s="15"/>
      <c r="G1016" s="15"/>
      <c r="H1016" s="17"/>
    </row>
    <row r="1017" spans="1:8">
      <c r="A1017" s="18">
        <v>37540</v>
      </c>
      <c r="B1017" s="11"/>
      <c r="C1017" s="15"/>
      <c r="D1017" s="16"/>
      <c r="E1017" s="16"/>
      <c r="F1017" s="15"/>
      <c r="G1017" s="15"/>
      <c r="H1017" s="17"/>
    </row>
    <row r="1018" spans="1:8">
      <c r="A1018" s="18">
        <v>37541</v>
      </c>
      <c r="B1018" s="11"/>
      <c r="C1018" s="15"/>
      <c r="D1018" s="16"/>
      <c r="E1018" s="16"/>
      <c r="F1018" s="15"/>
      <c r="G1018" s="15"/>
      <c r="H1018" s="17"/>
    </row>
    <row r="1019" spans="1:8">
      <c r="A1019" s="18">
        <v>37542</v>
      </c>
      <c r="B1019" s="11"/>
      <c r="C1019" s="15"/>
      <c r="D1019" s="16"/>
      <c r="E1019" s="16"/>
      <c r="F1019" s="15"/>
      <c r="G1019" s="15"/>
      <c r="H1019" s="17"/>
    </row>
    <row r="1020" spans="1:8">
      <c r="A1020" s="18">
        <v>37543</v>
      </c>
      <c r="B1020" s="11"/>
      <c r="C1020" s="15"/>
      <c r="D1020" s="16"/>
      <c r="E1020" s="16"/>
      <c r="F1020" s="15"/>
      <c r="G1020" s="15"/>
      <c r="H1020" s="17"/>
    </row>
    <row r="1021" spans="1:8">
      <c r="A1021" s="18">
        <v>37544</v>
      </c>
      <c r="B1021" s="11"/>
      <c r="C1021" s="15"/>
      <c r="D1021" s="16"/>
      <c r="E1021" s="16"/>
      <c r="F1021" s="15"/>
      <c r="G1021" s="15"/>
      <c r="H1021" s="17"/>
    </row>
    <row r="1022" spans="1:8">
      <c r="A1022" s="18">
        <v>37545</v>
      </c>
      <c r="B1022" s="11"/>
      <c r="C1022" s="15"/>
      <c r="D1022" s="16"/>
      <c r="E1022" s="16"/>
      <c r="F1022" s="15"/>
      <c r="G1022" s="15"/>
      <c r="H1022" s="17"/>
    </row>
    <row r="1023" spans="1:8">
      <c r="A1023" s="18">
        <v>37546</v>
      </c>
      <c r="B1023" s="11"/>
      <c r="C1023" s="15"/>
      <c r="D1023" s="16"/>
      <c r="E1023" s="16"/>
      <c r="F1023" s="15"/>
      <c r="G1023" s="15"/>
      <c r="H1023" s="17"/>
    </row>
    <row r="1024" spans="1:8">
      <c r="A1024" s="18">
        <v>37547</v>
      </c>
      <c r="B1024" s="11"/>
      <c r="C1024" s="15"/>
      <c r="D1024" s="16"/>
      <c r="E1024" s="16"/>
      <c r="F1024" s="15"/>
      <c r="G1024" s="15"/>
      <c r="H1024" s="17"/>
    </row>
    <row r="1025" spans="1:8">
      <c r="A1025" s="18">
        <v>37548</v>
      </c>
      <c r="B1025" s="11"/>
      <c r="C1025" s="15"/>
      <c r="D1025" s="16"/>
      <c r="E1025" s="16"/>
      <c r="F1025" s="15"/>
      <c r="G1025" s="15"/>
      <c r="H1025" s="17"/>
    </row>
    <row r="1026" spans="1:8">
      <c r="A1026" s="18">
        <v>37549</v>
      </c>
      <c r="B1026" s="11"/>
      <c r="C1026" s="15"/>
      <c r="D1026" s="16"/>
      <c r="E1026" s="16"/>
      <c r="F1026" s="15"/>
      <c r="G1026" s="15"/>
      <c r="H1026" s="17"/>
    </row>
    <row r="1027" spans="1:8">
      <c r="A1027" s="18">
        <v>37550</v>
      </c>
      <c r="B1027" s="11"/>
      <c r="C1027" s="15"/>
      <c r="D1027" s="16"/>
      <c r="E1027" s="16"/>
      <c r="F1027" s="15"/>
      <c r="G1027" s="15"/>
      <c r="H1027" s="17"/>
    </row>
    <row r="1028" spans="1:8">
      <c r="A1028" s="18">
        <v>37551</v>
      </c>
      <c r="B1028" s="11"/>
      <c r="C1028" s="15"/>
      <c r="D1028" s="16"/>
      <c r="E1028" s="16"/>
      <c r="F1028" s="15"/>
      <c r="G1028" s="15"/>
      <c r="H1028" s="17"/>
    </row>
    <row r="1029" spans="1:8">
      <c r="A1029" s="18">
        <v>37552</v>
      </c>
      <c r="B1029" s="11"/>
      <c r="C1029" s="15"/>
      <c r="D1029" s="16"/>
      <c r="E1029" s="16"/>
      <c r="F1029" s="15"/>
      <c r="G1029" s="15"/>
      <c r="H1029" s="17"/>
    </row>
    <row r="1030" spans="1:8">
      <c r="A1030" s="18">
        <v>37553</v>
      </c>
      <c r="B1030" s="11"/>
      <c r="C1030" s="15"/>
      <c r="D1030" s="16"/>
      <c r="E1030" s="16"/>
      <c r="F1030" s="15"/>
      <c r="G1030" s="15"/>
      <c r="H1030" s="17"/>
    </row>
    <row r="1031" spans="1:8">
      <c r="A1031" s="18">
        <v>37554</v>
      </c>
      <c r="B1031" s="11"/>
      <c r="C1031" s="15"/>
      <c r="D1031" s="16"/>
      <c r="E1031" s="16"/>
      <c r="F1031" s="15"/>
      <c r="G1031" s="15"/>
      <c r="H1031" s="17"/>
    </row>
    <row r="1032" spans="1:8">
      <c r="A1032" s="18">
        <v>37555</v>
      </c>
      <c r="B1032" s="11"/>
      <c r="C1032" s="15"/>
      <c r="D1032" s="16"/>
      <c r="E1032" s="16"/>
      <c r="F1032" s="15"/>
      <c r="G1032" s="15"/>
      <c r="H1032" s="17"/>
    </row>
    <row r="1033" spans="1:8">
      <c r="A1033" s="18">
        <v>37556</v>
      </c>
      <c r="B1033" s="11"/>
      <c r="C1033" s="15"/>
      <c r="D1033" s="16"/>
      <c r="E1033" s="16"/>
      <c r="F1033" s="15"/>
      <c r="G1033" s="15"/>
      <c r="H1033" s="17"/>
    </row>
    <row r="1034" spans="1:8">
      <c r="A1034" s="18">
        <v>37557</v>
      </c>
      <c r="B1034" s="11"/>
      <c r="C1034" s="15"/>
      <c r="D1034" s="16"/>
      <c r="E1034" s="16"/>
      <c r="F1034" s="15"/>
      <c r="G1034" s="15"/>
      <c r="H1034" s="17"/>
    </row>
    <row r="1035" spans="1:8">
      <c r="A1035" s="18">
        <v>37558</v>
      </c>
      <c r="B1035" s="11"/>
      <c r="C1035" s="15"/>
      <c r="D1035" s="16"/>
      <c r="E1035" s="16"/>
      <c r="F1035" s="15"/>
      <c r="G1035" s="15"/>
      <c r="H1035" s="17"/>
    </row>
    <row r="1036" spans="1:8">
      <c r="A1036" s="18">
        <v>37559</v>
      </c>
      <c r="B1036" s="11"/>
      <c r="C1036" s="15"/>
      <c r="D1036" s="16"/>
      <c r="E1036" s="16"/>
      <c r="F1036" s="15"/>
      <c r="G1036" s="15"/>
      <c r="H1036" s="17"/>
    </row>
    <row r="1037" spans="1:8">
      <c r="A1037" s="18">
        <v>37560</v>
      </c>
      <c r="B1037" s="11"/>
      <c r="C1037" s="15"/>
      <c r="D1037" s="16"/>
      <c r="E1037" s="16"/>
      <c r="F1037" s="15"/>
      <c r="G1037" s="15"/>
      <c r="H1037" s="17"/>
    </row>
    <row r="1038" spans="1:8">
      <c r="A1038" s="18">
        <v>37561</v>
      </c>
      <c r="B1038" s="11"/>
      <c r="C1038" s="15"/>
      <c r="D1038" s="16"/>
      <c r="E1038" s="16"/>
      <c r="F1038" s="15"/>
      <c r="G1038" s="15"/>
      <c r="H1038" s="17"/>
    </row>
    <row r="1039" spans="1:8">
      <c r="A1039" s="18">
        <v>37562</v>
      </c>
      <c r="B1039" s="11"/>
      <c r="C1039" s="15"/>
      <c r="D1039" s="16"/>
      <c r="E1039" s="16"/>
      <c r="F1039" s="15"/>
      <c r="G1039" s="15"/>
      <c r="H1039" s="17"/>
    </row>
    <row r="1040" spans="1:8">
      <c r="A1040" s="18">
        <v>37563</v>
      </c>
      <c r="B1040" s="11"/>
      <c r="C1040" s="15"/>
      <c r="D1040" s="16"/>
      <c r="E1040" s="16"/>
      <c r="F1040" s="15"/>
      <c r="G1040" s="15"/>
      <c r="H1040" s="17"/>
    </row>
    <row r="1041" spans="1:8">
      <c r="A1041" s="18">
        <v>37564</v>
      </c>
      <c r="B1041" s="11"/>
      <c r="C1041" s="15"/>
      <c r="D1041" s="16"/>
      <c r="E1041" s="16"/>
      <c r="F1041" s="15"/>
      <c r="G1041" s="15"/>
      <c r="H1041" s="17"/>
    </row>
    <row r="1042" spans="1:8">
      <c r="A1042" s="18">
        <v>37565</v>
      </c>
      <c r="B1042" s="11"/>
      <c r="C1042" s="15"/>
      <c r="D1042" s="16"/>
      <c r="E1042" s="16"/>
      <c r="F1042" s="15"/>
      <c r="G1042" s="15"/>
      <c r="H1042" s="17"/>
    </row>
    <row r="1043" spans="1:8">
      <c r="A1043" s="18">
        <v>37566</v>
      </c>
      <c r="B1043" s="11"/>
      <c r="C1043" s="15"/>
      <c r="D1043" s="16"/>
      <c r="E1043" s="16"/>
      <c r="F1043" s="15"/>
      <c r="G1043" s="15"/>
      <c r="H1043" s="17"/>
    </row>
    <row r="1044" spans="1:8">
      <c r="A1044" s="18">
        <v>37567</v>
      </c>
      <c r="B1044" s="11"/>
      <c r="C1044" s="15"/>
      <c r="D1044" s="16"/>
      <c r="E1044" s="16"/>
      <c r="F1044" s="15"/>
      <c r="G1044" s="15"/>
      <c r="H1044" s="17"/>
    </row>
    <row r="1045" spans="1:8">
      <c r="A1045" s="18">
        <v>37568</v>
      </c>
      <c r="B1045" s="11"/>
      <c r="C1045" s="15"/>
      <c r="D1045" s="16"/>
      <c r="E1045" s="16"/>
      <c r="F1045" s="15"/>
      <c r="G1045" s="15"/>
      <c r="H1045" s="17"/>
    </row>
    <row r="1046" spans="1:8">
      <c r="A1046" s="18">
        <v>37569</v>
      </c>
      <c r="B1046" s="11"/>
      <c r="C1046" s="15"/>
      <c r="D1046" s="16"/>
      <c r="E1046" s="16"/>
      <c r="F1046" s="15"/>
      <c r="G1046" s="15"/>
      <c r="H1046" s="17"/>
    </row>
    <row r="1047" spans="1:8">
      <c r="A1047" s="18">
        <v>37570</v>
      </c>
      <c r="B1047" s="11"/>
      <c r="C1047" s="15"/>
      <c r="D1047" s="16"/>
      <c r="E1047" s="16"/>
      <c r="F1047" s="15"/>
      <c r="G1047" s="15"/>
      <c r="H1047" s="17"/>
    </row>
    <row r="1048" spans="1:8">
      <c r="A1048" s="18">
        <v>37571</v>
      </c>
      <c r="B1048" s="11"/>
      <c r="C1048" s="15"/>
      <c r="D1048" s="16"/>
      <c r="E1048" s="16"/>
      <c r="F1048" s="15"/>
      <c r="G1048" s="15"/>
      <c r="H1048" s="17"/>
    </row>
    <row r="1049" spans="1:8">
      <c r="A1049" s="18">
        <v>37572</v>
      </c>
      <c r="B1049" s="11"/>
      <c r="C1049" s="15"/>
      <c r="D1049" s="16"/>
      <c r="E1049" s="16"/>
      <c r="F1049" s="15"/>
      <c r="G1049" s="15"/>
      <c r="H1049" s="17"/>
    </row>
    <row r="1050" spans="1:8">
      <c r="A1050" s="18">
        <v>37573</v>
      </c>
      <c r="B1050" s="11"/>
      <c r="C1050" s="15"/>
      <c r="D1050" s="16"/>
      <c r="E1050" s="16"/>
      <c r="F1050" s="15"/>
      <c r="G1050" s="15"/>
      <c r="H1050" s="17"/>
    </row>
    <row r="1051" spans="1:8">
      <c r="A1051" s="18">
        <v>37574</v>
      </c>
      <c r="B1051" s="11"/>
      <c r="C1051" s="15"/>
      <c r="D1051" s="16"/>
      <c r="E1051" s="16"/>
      <c r="F1051" s="15"/>
      <c r="G1051" s="15"/>
      <c r="H1051" s="17"/>
    </row>
    <row r="1052" spans="1:8">
      <c r="A1052" s="18">
        <v>37575</v>
      </c>
      <c r="B1052" s="11"/>
      <c r="C1052" s="15"/>
      <c r="D1052" s="16"/>
      <c r="E1052" s="16"/>
      <c r="F1052" s="15"/>
      <c r="G1052" s="15"/>
      <c r="H1052" s="17"/>
    </row>
    <row r="1053" spans="1:8">
      <c r="A1053" s="18">
        <v>37576</v>
      </c>
      <c r="B1053" s="11"/>
      <c r="C1053" s="15"/>
      <c r="D1053" s="16"/>
      <c r="E1053" s="16"/>
      <c r="F1053" s="15"/>
      <c r="G1053" s="15"/>
      <c r="H1053" s="17"/>
    </row>
    <row r="1054" spans="1:8">
      <c r="A1054" s="18">
        <v>37577</v>
      </c>
      <c r="B1054" s="11"/>
      <c r="C1054" s="15"/>
      <c r="D1054" s="16"/>
      <c r="E1054" s="16"/>
      <c r="F1054" s="15"/>
      <c r="G1054" s="15"/>
      <c r="H1054" s="17"/>
    </row>
    <row r="1055" spans="1:8">
      <c r="A1055" s="18">
        <v>37578</v>
      </c>
      <c r="B1055" s="11"/>
      <c r="C1055" s="15"/>
      <c r="D1055" s="16"/>
      <c r="E1055" s="16"/>
      <c r="F1055" s="15"/>
      <c r="G1055" s="15"/>
      <c r="H1055" s="17"/>
    </row>
    <row r="1056" spans="1:8">
      <c r="A1056" s="18">
        <v>37579</v>
      </c>
      <c r="B1056" s="11"/>
      <c r="C1056" s="15"/>
      <c r="D1056" s="16"/>
      <c r="E1056" s="16"/>
      <c r="F1056" s="15"/>
      <c r="G1056" s="15"/>
      <c r="H1056" s="17"/>
    </row>
    <row r="1057" spans="1:8">
      <c r="A1057" s="18">
        <v>37580</v>
      </c>
      <c r="B1057" s="11"/>
      <c r="C1057" s="15"/>
      <c r="D1057" s="16"/>
      <c r="E1057" s="16"/>
      <c r="F1057" s="15"/>
      <c r="G1057" s="15"/>
      <c r="H1057" s="17"/>
    </row>
    <row r="1058" spans="1:8">
      <c r="A1058" s="18">
        <v>37581</v>
      </c>
      <c r="B1058" s="11"/>
      <c r="C1058" s="15"/>
      <c r="D1058" s="16"/>
      <c r="E1058" s="16"/>
      <c r="F1058" s="15"/>
      <c r="G1058" s="15"/>
      <c r="H1058" s="17"/>
    </row>
    <row r="1059" spans="1:8">
      <c r="A1059" s="18">
        <v>37582</v>
      </c>
      <c r="B1059" s="11"/>
      <c r="C1059" s="15"/>
      <c r="D1059" s="16"/>
      <c r="E1059" s="16"/>
      <c r="F1059" s="15"/>
      <c r="G1059" s="15"/>
      <c r="H1059" s="17"/>
    </row>
    <row r="1060" spans="1:8">
      <c r="A1060" s="18">
        <v>37583</v>
      </c>
      <c r="B1060" s="11"/>
      <c r="C1060" s="15"/>
      <c r="D1060" s="16"/>
      <c r="E1060" s="16"/>
      <c r="F1060" s="15"/>
      <c r="G1060" s="15"/>
      <c r="H1060" s="17"/>
    </row>
    <row r="1061" spans="1:8">
      <c r="A1061" s="18">
        <v>37584</v>
      </c>
      <c r="B1061" s="11"/>
      <c r="C1061" s="15"/>
      <c r="D1061" s="16"/>
      <c r="E1061" s="16"/>
      <c r="F1061" s="15"/>
      <c r="G1061" s="15"/>
      <c r="H1061" s="17"/>
    </row>
    <row r="1062" spans="1:8">
      <c r="A1062" s="18">
        <v>37585</v>
      </c>
      <c r="B1062" s="11"/>
      <c r="C1062" s="15"/>
      <c r="D1062" s="16"/>
      <c r="E1062" s="16"/>
      <c r="F1062" s="15"/>
      <c r="G1062" s="15"/>
      <c r="H1062" s="17"/>
    </row>
    <row r="1063" spans="1:8">
      <c r="A1063" s="18">
        <v>37586</v>
      </c>
      <c r="B1063" s="11"/>
      <c r="C1063" s="15"/>
      <c r="D1063" s="16"/>
      <c r="E1063" s="16"/>
      <c r="F1063" s="15"/>
      <c r="G1063" s="15"/>
      <c r="H1063" s="17"/>
    </row>
    <row r="1064" spans="1:8">
      <c r="A1064" s="18">
        <v>37587</v>
      </c>
      <c r="B1064" s="11"/>
      <c r="C1064" s="15"/>
      <c r="D1064" s="16"/>
      <c r="E1064" s="16"/>
      <c r="F1064" s="15"/>
      <c r="G1064" s="15"/>
      <c r="H1064" s="17"/>
    </row>
    <row r="1065" spans="1:8">
      <c r="A1065" s="18">
        <v>37588</v>
      </c>
      <c r="B1065" s="11"/>
      <c r="C1065" s="15"/>
      <c r="D1065" s="16"/>
      <c r="E1065" s="16"/>
      <c r="F1065" s="15"/>
      <c r="G1065" s="15"/>
      <c r="H1065" s="17"/>
    </row>
    <row r="1066" spans="1:8">
      <c r="A1066" s="18">
        <v>37589</v>
      </c>
      <c r="B1066" s="11"/>
      <c r="C1066" s="15"/>
      <c r="D1066" s="16"/>
      <c r="E1066" s="16"/>
      <c r="F1066" s="15"/>
      <c r="G1066" s="15"/>
      <c r="H1066" s="17"/>
    </row>
    <row r="1067" spans="1:8">
      <c r="A1067" s="18">
        <v>37590</v>
      </c>
      <c r="B1067" s="11"/>
      <c r="C1067" s="15"/>
      <c r="D1067" s="16"/>
      <c r="E1067" s="16"/>
      <c r="F1067" s="15"/>
      <c r="G1067" s="15"/>
      <c r="H1067" s="17"/>
    </row>
    <row r="1068" spans="1:8">
      <c r="A1068" s="18">
        <v>37591</v>
      </c>
      <c r="B1068" s="11"/>
      <c r="C1068" s="15"/>
      <c r="D1068" s="16"/>
      <c r="E1068" s="16"/>
      <c r="F1068" s="15"/>
      <c r="G1068" s="15"/>
      <c r="H1068" s="17"/>
    </row>
    <row r="1069" spans="1:8">
      <c r="A1069" s="18">
        <v>37592</v>
      </c>
      <c r="B1069" s="11"/>
      <c r="C1069" s="15"/>
      <c r="D1069" s="16"/>
      <c r="E1069" s="16"/>
      <c r="F1069" s="15"/>
      <c r="G1069" s="15"/>
      <c r="H1069" s="17"/>
    </row>
    <row r="1070" spans="1:8">
      <c r="A1070" s="18">
        <v>37593</v>
      </c>
      <c r="B1070" s="11"/>
      <c r="C1070" s="15"/>
      <c r="D1070" s="16"/>
      <c r="E1070" s="16"/>
      <c r="F1070" s="15"/>
      <c r="G1070" s="15"/>
      <c r="H1070" s="17"/>
    </row>
    <row r="1071" spans="1:8">
      <c r="A1071" s="18">
        <v>37594</v>
      </c>
      <c r="B1071" s="11"/>
      <c r="C1071" s="15"/>
      <c r="D1071" s="16"/>
      <c r="E1071" s="16"/>
      <c r="F1071" s="15"/>
      <c r="G1071" s="15"/>
      <c r="H1071" s="17"/>
    </row>
    <row r="1072" spans="1:8">
      <c r="A1072" s="18">
        <v>37595</v>
      </c>
      <c r="B1072" s="11"/>
      <c r="C1072" s="15"/>
      <c r="D1072" s="16"/>
      <c r="E1072" s="16"/>
      <c r="F1072" s="15"/>
      <c r="G1072" s="15"/>
      <c r="H1072" s="17"/>
    </row>
    <row r="1073" spans="1:8">
      <c r="A1073" s="18">
        <v>37596</v>
      </c>
      <c r="B1073" s="11"/>
      <c r="C1073" s="15"/>
      <c r="D1073" s="16"/>
      <c r="E1073" s="16"/>
      <c r="F1073" s="15"/>
      <c r="G1073" s="15"/>
      <c r="H1073" s="17"/>
    </row>
    <row r="1074" spans="1:8">
      <c r="A1074" s="18">
        <v>37597</v>
      </c>
      <c r="B1074" s="11"/>
      <c r="C1074" s="15"/>
      <c r="D1074" s="16"/>
      <c r="E1074" s="16"/>
      <c r="F1074" s="15"/>
      <c r="G1074" s="15"/>
      <c r="H1074" s="17"/>
    </row>
    <row r="1075" spans="1:8">
      <c r="A1075" s="18">
        <v>37598</v>
      </c>
      <c r="B1075" s="11"/>
      <c r="C1075" s="15"/>
      <c r="D1075" s="16"/>
      <c r="E1075" s="16"/>
      <c r="F1075" s="15"/>
      <c r="G1075" s="15"/>
      <c r="H1075" s="17"/>
    </row>
    <row r="1076" spans="1:8">
      <c r="A1076" s="18">
        <v>37599</v>
      </c>
      <c r="B1076" s="11"/>
      <c r="C1076" s="15"/>
      <c r="D1076" s="16"/>
      <c r="E1076" s="16"/>
      <c r="F1076" s="15"/>
      <c r="G1076" s="15"/>
      <c r="H1076" s="17"/>
    </row>
    <row r="1077" spans="1:8">
      <c r="A1077" s="18">
        <v>37600</v>
      </c>
      <c r="B1077" s="11"/>
      <c r="C1077" s="15"/>
      <c r="D1077" s="16"/>
      <c r="E1077" s="16"/>
      <c r="F1077" s="15"/>
      <c r="G1077" s="15"/>
      <c r="H1077" s="17"/>
    </row>
    <row r="1078" spans="1:8">
      <c r="A1078" s="18">
        <v>37601</v>
      </c>
      <c r="B1078" s="11"/>
      <c r="C1078" s="15"/>
      <c r="D1078" s="16"/>
      <c r="E1078" s="16"/>
      <c r="F1078" s="15"/>
      <c r="G1078" s="15"/>
      <c r="H1078" s="17"/>
    </row>
    <row r="1079" spans="1:8">
      <c r="A1079" s="18">
        <v>37602</v>
      </c>
      <c r="B1079" s="11"/>
      <c r="C1079" s="15"/>
      <c r="D1079" s="16"/>
      <c r="E1079" s="16"/>
      <c r="F1079" s="15"/>
      <c r="G1079" s="15"/>
      <c r="H1079" s="17"/>
    </row>
    <row r="1080" spans="1:8">
      <c r="A1080" s="18">
        <v>37603</v>
      </c>
      <c r="B1080" s="11"/>
      <c r="C1080" s="15"/>
      <c r="D1080" s="16"/>
      <c r="E1080" s="16"/>
      <c r="F1080" s="15"/>
      <c r="G1080" s="15"/>
      <c r="H1080" s="17"/>
    </row>
    <row r="1081" spans="1:8">
      <c r="A1081" s="18">
        <v>37604</v>
      </c>
      <c r="B1081" s="11"/>
      <c r="C1081" s="15"/>
      <c r="D1081" s="16"/>
      <c r="E1081" s="16"/>
      <c r="F1081" s="15"/>
      <c r="G1081" s="15"/>
      <c r="H1081" s="17"/>
    </row>
    <row r="1082" spans="1:8">
      <c r="A1082" s="18">
        <v>37605</v>
      </c>
      <c r="B1082" s="11"/>
      <c r="C1082" s="15"/>
      <c r="D1082" s="16"/>
      <c r="E1082" s="16"/>
      <c r="F1082" s="15"/>
      <c r="G1082" s="15"/>
      <c r="H1082" s="17"/>
    </row>
    <row r="1083" spans="1:8">
      <c r="A1083" s="18">
        <v>37606</v>
      </c>
      <c r="B1083" s="11"/>
      <c r="C1083" s="15"/>
      <c r="D1083" s="16"/>
      <c r="E1083" s="16"/>
      <c r="F1083" s="15"/>
      <c r="G1083" s="15"/>
      <c r="H1083" s="17"/>
    </row>
    <row r="1084" spans="1:8">
      <c r="A1084" s="18">
        <v>37607</v>
      </c>
      <c r="B1084" s="11"/>
      <c r="C1084" s="15"/>
      <c r="D1084" s="16"/>
      <c r="E1084" s="16"/>
      <c r="F1084" s="15"/>
      <c r="G1084" s="15"/>
      <c r="H1084" s="17"/>
    </row>
    <row r="1085" spans="1:8">
      <c r="A1085" s="18">
        <v>37608</v>
      </c>
      <c r="B1085" s="11"/>
      <c r="C1085" s="15"/>
      <c r="D1085" s="16"/>
      <c r="E1085" s="16"/>
      <c r="F1085" s="15"/>
      <c r="G1085" s="15"/>
      <c r="H1085" s="17"/>
    </row>
    <row r="1086" spans="1:8">
      <c r="A1086" s="18">
        <v>37609</v>
      </c>
      <c r="B1086" s="11"/>
      <c r="C1086" s="15"/>
      <c r="D1086" s="16"/>
      <c r="E1086" s="16"/>
      <c r="F1086" s="15"/>
      <c r="G1086" s="15"/>
      <c r="H1086" s="17"/>
    </row>
    <row r="1087" spans="1:8">
      <c r="A1087" s="18">
        <v>37610</v>
      </c>
      <c r="B1087" s="11"/>
      <c r="C1087" s="15"/>
      <c r="D1087" s="16"/>
      <c r="E1087" s="16"/>
      <c r="F1087" s="15"/>
      <c r="G1087" s="15"/>
      <c r="H1087" s="17"/>
    </row>
    <row r="1088" spans="1:8">
      <c r="A1088" s="18">
        <v>37611</v>
      </c>
      <c r="B1088" s="11"/>
      <c r="C1088" s="15"/>
      <c r="D1088" s="16"/>
      <c r="E1088" s="16"/>
      <c r="F1088" s="15"/>
      <c r="G1088" s="15"/>
      <c r="H1088" s="17"/>
    </row>
    <row r="1089" spans="1:8">
      <c r="A1089" s="18">
        <v>37612</v>
      </c>
      <c r="B1089" s="11"/>
      <c r="C1089" s="15"/>
      <c r="D1089" s="16"/>
      <c r="E1089" s="16"/>
      <c r="F1089" s="15"/>
      <c r="G1089" s="15"/>
      <c r="H1089" s="17"/>
    </row>
    <row r="1090" spans="1:8">
      <c r="A1090" s="18">
        <v>37613</v>
      </c>
      <c r="B1090" s="11"/>
      <c r="C1090" s="15"/>
      <c r="D1090" s="16"/>
      <c r="E1090" s="16"/>
      <c r="F1090" s="15"/>
      <c r="G1090" s="15"/>
      <c r="H1090" s="17"/>
    </row>
    <row r="1091" spans="1:8">
      <c r="A1091" s="18">
        <v>37614</v>
      </c>
      <c r="B1091" s="11"/>
      <c r="C1091" s="15"/>
      <c r="D1091" s="16"/>
      <c r="E1091" s="16"/>
      <c r="F1091" s="15"/>
      <c r="G1091" s="15"/>
      <c r="H1091" s="17"/>
    </row>
    <row r="1092" spans="1:8">
      <c r="A1092" s="18">
        <v>37615</v>
      </c>
      <c r="B1092" s="11"/>
      <c r="C1092" s="15"/>
      <c r="D1092" s="16"/>
      <c r="E1092" s="16"/>
      <c r="F1092" s="15"/>
      <c r="G1092" s="15"/>
      <c r="H1092" s="17"/>
    </row>
    <row r="1093" spans="1:8">
      <c r="A1093" s="18">
        <v>37616</v>
      </c>
      <c r="B1093" s="11"/>
      <c r="C1093" s="15"/>
      <c r="D1093" s="16"/>
      <c r="E1093" s="16"/>
      <c r="F1093" s="15"/>
      <c r="G1093" s="15"/>
      <c r="H1093" s="17"/>
    </row>
    <row r="1094" spans="1:8">
      <c r="A1094" s="18">
        <v>37617</v>
      </c>
      <c r="B1094" s="11"/>
      <c r="C1094" s="15"/>
      <c r="D1094" s="16"/>
      <c r="E1094" s="16"/>
      <c r="F1094" s="15"/>
      <c r="G1094" s="15"/>
      <c r="H1094" s="17"/>
    </row>
    <row r="1095" spans="1:8">
      <c r="A1095" s="18">
        <v>37618</v>
      </c>
      <c r="B1095" s="11"/>
      <c r="C1095" s="15"/>
      <c r="D1095" s="16"/>
      <c r="E1095" s="16"/>
      <c r="F1095" s="15"/>
      <c r="G1095" s="15"/>
      <c r="H1095" s="17"/>
    </row>
    <row r="1096" spans="1:8">
      <c r="A1096" s="18">
        <v>37619</v>
      </c>
      <c r="B1096" s="11"/>
      <c r="C1096" s="15"/>
      <c r="D1096" s="16"/>
      <c r="E1096" s="16"/>
      <c r="F1096" s="15"/>
      <c r="G1096" s="15"/>
      <c r="H1096" s="17"/>
    </row>
    <row r="1097" spans="1:8">
      <c r="A1097" s="18">
        <v>37620</v>
      </c>
      <c r="B1097" s="11"/>
      <c r="C1097" s="15"/>
      <c r="D1097" s="16"/>
      <c r="E1097" s="16"/>
      <c r="F1097" s="15"/>
      <c r="G1097" s="15"/>
      <c r="H1097" s="17"/>
    </row>
    <row r="1098" spans="1:8">
      <c r="A1098" s="18">
        <v>37621</v>
      </c>
      <c r="B1098" s="19"/>
      <c r="C1098" s="38"/>
      <c r="D1098" s="20"/>
      <c r="E1098" s="20"/>
      <c r="F1098" s="38"/>
      <c r="G1098" s="38"/>
      <c r="H1098" s="17"/>
    </row>
    <row r="1099" spans="1:8">
      <c r="A1099" s="15"/>
      <c r="B1099" s="11"/>
      <c r="C1099" s="15"/>
      <c r="D1099" s="16"/>
      <c r="E1099" s="16"/>
      <c r="F1099" s="15"/>
      <c r="G1099" s="15"/>
      <c r="H1099" s="17"/>
    </row>
    <row r="1100" spans="1:8">
      <c r="A1100" s="24" t="s">
        <v>8</v>
      </c>
      <c r="B1100" s="16">
        <f t="shared" ref="B1100:G1100" si="96">MAX(B3:B1098)</f>
        <v>240.0454</v>
      </c>
      <c r="C1100" s="16">
        <f t="shared" si="96"/>
        <v>787.92624999999998</v>
      </c>
      <c r="D1100" s="16">
        <f t="shared" si="96"/>
        <v>1383.90625</v>
      </c>
      <c r="E1100" s="16">
        <f t="shared" si="96"/>
        <v>1387.7811875</v>
      </c>
      <c r="F1100" s="16">
        <f t="shared" si="96"/>
        <v>3.8749374999999873</v>
      </c>
      <c r="G1100" s="16">
        <f t="shared" si="96"/>
        <v>791.80118749999997</v>
      </c>
      <c r="H1100" s="17"/>
    </row>
    <row r="1101" spans="1:8">
      <c r="A1101" s="24" t="s">
        <v>9</v>
      </c>
      <c r="B1101" s="16">
        <f t="shared" ref="B1101:G1101" si="97">MIN(B3:B1098)</f>
        <v>79.09375</v>
      </c>
      <c r="C1101" s="16">
        <f t="shared" si="97"/>
        <v>626.97460000000001</v>
      </c>
      <c r="D1101" s="16">
        <f t="shared" si="97"/>
        <v>1222.9546</v>
      </c>
      <c r="E1101" s="16">
        <f t="shared" si="97"/>
        <v>1226.37887288</v>
      </c>
      <c r="F1101" s="16">
        <f t="shared" si="97"/>
        <v>3.4242728799999895</v>
      </c>
      <c r="G1101" s="16">
        <f t="shared" si="97"/>
        <v>630.39887288</v>
      </c>
      <c r="H1101" s="17"/>
    </row>
    <row r="1102" spans="1:8">
      <c r="A1102" s="24" t="s">
        <v>25</v>
      </c>
      <c r="B1102" s="16">
        <f t="shared" ref="B1102:G1102" si="98">AVERAGE(B3:B1098)</f>
        <v>124.19240714723925</v>
      </c>
      <c r="C1102" s="16">
        <f t="shared" si="98"/>
        <v>742.82759285276063</v>
      </c>
      <c r="D1102" s="16">
        <f t="shared" si="98"/>
        <v>1338.8075928527617</v>
      </c>
      <c r="E1102" s="16">
        <f t="shared" si="98"/>
        <v>1342.5562541127483</v>
      </c>
      <c r="F1102" s="16">
        <f t="shared" si="98"/>
        <v>3.7486612599876161</v>
      </c>
      <c r="G1102" s="16">
        <f t="shared" si="98"/>
        <v>746.5762541127483</v>
      </c>
      <c r="H1102" s="17"/>
    </row>
    <row r="1103" spans="1:8">
      <c r="A1103" s="25" t="s">
        <v>10</v>
      </c>
      <c r="B1103" s="20">
        <f t="shared" ref="B1103:G1103" si="99">MEDIAN(B3:B1098)</f>
        <v>106.56739999999999</v>
      </c>
      <c r="C1103" s="20">
        <f t="shared" si="99"/>
        <v>760.45259999999996</v>
      </c>
      <c r="D1103" s="20">
        <f t="shared" si="99"/>
        <v>1356.4326000000001</v>
      </c>
      <c r="E1103" s="20">
        <f t="shared" si="99"/>
        <v>1360.2306112799997</v>
      </c>
      <c r="F1103" s="20">
        <f t="shared" si="99"/>
        <v>3.7980112799998551</v>
      </c>
      <c r="G1103" s="20">
        <f t="shared" si="99"/>
        <v>764.25061127999982</v>
      </c>
      <c r="H1103" s="17"/>
    </row>
    <row r="1104" spans="1:8">
      <c r="A1104" s="15"/>
      <c r="B1104" s="11"/>
      <c r="C1104" s="15"/>
      <c r="D1104" s="16"/>
      <c r="E1104" s="16"/>
      <c r="F1104" s="15"/>
      <c r="G1104" s="15"/>
      <c r="H1104" s="17"/>
    </row>
    <row r="1105" spans="1:8">
      <c r="A1105" s="15"/>
      <c r="B1105" s="11"/>
      <c r="C1105" s="15"/>
      <c r="D1105" s="16"/>
      <c r="E1105" s="16"/>
      <c r="F1105" s="15"/>
      <c r="G1105" s="15"/>
      <c r="H1105" s="17"/>
    </row>
  </sheetData>
  <mergeCells count="1">
    <mergeCell ref="A1:G1"/>
  </mergeCells>
  <phoneticPr fontId="1" type="noConversion"/>
  <printOptions horizontalCentered="1"/>
  <pageMargins left="0.5" right="0.5" top="1" bottom="0.75" header="0.5" footer="0.5"/>
  <pageSetup orientation="portrait" horizontalDpi="4294967293" r:id="rId1"/>
  <headerFooter alignWithMargins="0">
    <oddFooter>&amp;C&amp;8&amp;P/&amp;N&amp;R&amp;8&amp;D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Appendix1.1</vt:lpstr>
      <vt:lpstr>Appendix1.2</vt:lpstr>
      <vt:lpstr>Appendix1.3</vt:lpstr>
      <vt:lpstr>Appendix1.4</vt:lpstr>
      <vt:lpstr>Appendix1.1!Print_Area</vt:lpstr>
      <vt:lpstr>Appendix1.2!Print_Area</vt:lpstr>
      <vt:lpstr>Appendix1.3!Print_Area</vt:lpstr>
      <vt:lpstr>Appendix1.4!Print_Area</vt:lpstr>
      <vt:lpstr>Appendix1.1!Print_Titles</vt:lpstr>
      <vt:lpstr>Appendix1.2!Print_Titles</vt:lpstr>
      <vt:lpstr>Appendix1.3!Print_Titles</vt:lpstr>
      <vt:lpstr>Appendix1.4!Print_Titles</vt:lpstr>
    </vt:vector>
  </TitlesOfParts>
  <Company>usgs wrd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gjsmith</cp:lastModifiedBy>
  <cp:lastPrinted>2010-08-04T20:24:46Z</cp:lastPrinted>
  <dcterms:created xsi:type="dcterms:W3CDTF">2005-12-01T21:34:26Z</dcterms:created>
  <dcterms:modified xsi:type="dcterms:W3CDTF">2010-10-21T16:06:18Z</dcterms:modified>
</cp:coreProperties>
</file>